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21DB5B31-B442-3C40-BBF5-95875781ADCE}" xr6:coauthVersionLast="45" xr6:coauthVersionMax="45" xr10:uidLastSave="{00000000-0000-0000-0000-000000000000}"/>
  <bookViews>
    <workbookView xWindow="0" yWindow="460" windowWidth="28800" windowHeight="17540" activeTab="4" xr2:uid="{8705FA9F-56CD-4041-A2AF-8023962B8A84}"/>
  </bookViews>
  <sheets>
    <sheet name="Sheet2" sheetId="17" r:id="rId1"/>
    <sheet name="evrace" sheetId="1" r:id="rId2"/>
    <sheet name="US Map" sheetId="4" r:id="rId3"/>
    <sheet name="bubble map" sheetId="2" r:id="rId4"/>
    <sheet name="timechange" sheetId="7" r:id="rId5"/>
    <sheet name="histogram" sheetId="9" r:id="rId6"/>
    <sheet name="votecharts" sheetId="8" r:id="rId7"/>
    <sheet name="votecalcs" sheetId="18" r:id="rId8"/>
    <sheet name="polls" sheetId="16" r:id="rId9"/>
    <sheet name="partisanlean" sheetId="12" r:id="rId10"/>
    <sheet name="tp_margin" sheetId="15" r:id="rId11"/>
    <sheet name="statetoplines" sheetId="11" r:id="rId12"/>
    <sheet name="topline" sheetId="13" r:id="rId13"/>
    <sheet name="update" sheetId="14" r:id="rId14"/>
  </sheets>
  <externalReferences>
    <externalReference r:id="rId15"/>
  </externalReferences>
  <definedNames>
    <definedName name="GOOGLESHEETS" localSheetId="0">#REF!</definedName>
    <definedName name="GOOGLESHEET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1" i="18" l="1"/>
  <c r="D222" i="18"/>
  <c r="D223" i="18"/>
  <c r="D224" i="18"/>
  <c r="D225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20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D55" i="18" l="1"/>
  <c r="C54" i="18" l="1"/>
  <c r="C55" i="18"/>
  <c r="C57" i="18"/>
  <c r="C53" i="18"/>
  <c r="D54" i="18"/>
  <c r="D53" i="18"/>
  <c r="D12" i="18"/>
  <c r="D57" i="18"/>
  <c r="D52" i="18"/>
  <c r="D56" i="18"/>
  <c r="D13" i="18"/>
  <c r="D49" i="18"/>
  <c r="D15" i="18"/>
  <c r="D9" i="18"/>
  <c r="C113" i="18" l="1"/>
  <c r="C169" i="18"/>
  <c r="C225" i="18"/>
  <c r="C168" i="18"/>
  <c r="C224" i="18"/>
  <c r="C112" i="18"/>
  <c r="C109" i="18"/>
  <c r="C165" i="18"/>
  <c r="C221" i="18"/>
  <c r="C56" i="18"/>
  <c r="C223" i="18"/>
  <c r="C167" i="18"/>
  <c r="C111" i="18"/>
  <c r="C222" i="18"/>
  <c r="C166" i="18"/>
  <c r="C110" i="18"/>
  <c r="D5" i="18"/>
  <c r="D25" i="18"/>
  <c r="D17" i="18"/>
  <c r="D40" i="18"/>
  <c r="D28" i="18"/>
  <c r="D43" i="18"/>
  <c r="D38" i="18"/>
  <c r="D2" i="18"/>
  <c r="D37" i="18"/>
  <c r="D14" i="18"/>
  <c r="D19" i="18"/>
  <c r="D42" i="18"/>
  <c r="D32" i="18"/>
  <c r="D46" i="18"/>
  <c r="C175" i="18" l="1"/>
  <c r="C177" i="18"/>
  <c r="C179" i="18"/>
  <c r="C206" i="18"/>
  <c r="C213" i="18"/>
  <c r="C182" i="18"/>
  <c r="C173" i="18"/>
  <c r="C130" i="18"/>
  <c r="C74" i="18"/>
  <c r="C18" i="18"/>
  <c r="C186" i="18"/>
  <c r="C192" i="18"/>
  <c r="C216" i="18"/>
  <c r="C178" i="18"/>
  <c r="C217" i="18"/>
  <c r="C191" i="18"/>
  <c r="C218" i="18"/>
  <c r="C188" i="18"/>
  <c r="C210" i="18"/>
  <c r="C197" i="18"/>
  <c r="C212" i="18"/>
  <c r="C204" i="18"/>
  <c r="C184" i="18"/>
  <c r="C187" i="18"/>
  <c r="C215" i="18"/>
  <c r="C219" i="18"/>
  <c r="C202" i="18"/>
  <c r="C209" i="18"/>
  <c r="C199" i="18"/>
  <c r="C180" i="18"/>
  <c r="C198" i="18"/>
  <c r="C211" i="18"/>
  <c r="C189" i="18"/>
  <c r="C152" i="18" l="1"/>
  <c r="C96" i="18"/>
  <c r="C40" i="18"/>
  <c r="C90" i="18"/>
  <c r="C146" i="18"/>
  <c r="C34" i="18"/>
  <c r="C158" i="18"/>
  <c r="C102" i="18"/>
  <c r="C46" i="18"/>
  <c r="C147" i="18"/>
  <c r="C91" i="18"/>
  <c r="C35" i="18"/>
  <c r="C81" i="18"/>
  <c r="C137" i="18"/>
  <c r="C25" i="18"/>
  <c r="C203" i="18"/>
  <c r="C136" i="18"/>
  <c r="C80" i="18"/>
  <c r="C24" i="18"/>
  <c r="C94" i="18"/>
  <c r="C150" i="18"/>
  <c r="C38" i="18"/>
  <c r="C62" i="18"/>
  <c r="C118" i="18"/>
  <c r="C6" i="18"/>
  <c r="C73" i="18"/>
  <c r="C129" i="18"/>
  <c r="C17" i="18"/>
  <c r="C87" i="18"/>
  <c r="C143" i="18"/>
  <c r="C31" i="18"/>
  <c r="C185" i="18"/>
  <c r="C156" i="18"/>
  <c r="C100" i="18"/>
  <c r="C44" i="18"/>
  <c r="C106" i="18"/>
  <c r="C162" i="18"/>
  <c r="C50" i="18"/>
  <c r="C105" i="18"/>
  <c r="C161" i="18"/>
  <c r="C49" i="18"/>
  <c r="C58" i="18"/>
  <c r="C114" i="18"/>
  <c r="C2" i="18"/>
  <c r="C174" i="18"/>
  <c r="C69" i="18"/>
  <c r="C125" i="18"/>
  <c r="C13" i="18"/>
  <c r="C71" i="18"/>
  <c r="C127" i="18"/>
  <c r="C15" i="18"/>
  <c r="C59" i="18"/>
  <c r="C115" i="18"/>
  <c r="C3" i="18"/>
  <c r="C140" i="18"/>
  <c r="C84" i="18"/>
  <c r="C28" i="18"/>
  <c r="C99" i="18"/>
  <c r="C155" i="18"/>
  <c r="C43" i="18"/>
  <c r="C151" i="18"/>
  <c r="C95" i="18"/>
  <c r="C39" i="18"/>
  <c r="C181" i="18"/>
  <c r="C93" i="18"/>
  <c r="C149" i="18"/>
  <c r="C37" i="18"/>
  <c r="C205" i="18"/>
  <c r="C139" i="18"/>
  <c r="C83" i="18"/>
  <c r="C27" i="18"/>
  <c r="C171" i="18"/>
  <c r="C164" i="18"/>
  <c r="C108" i="18"/>
  <c r="C52" i="18"/>
  <c r="C144" i="18"/>
  <c r="C88" i="18"/>
  <c r="C32" i="18"/>
  <c r="C200" i="18"/>
  <c r="C159" i="18"/>
  <c r="C103" i="18"/>
  <c r="C47" i="18"/>
  <c r="C128" i="18"/>
  <c r="C72" i="18"/>
  <c r="C16" i="18"/>
  <c r="C193" i="18"/>
  <c r="C122" i="18"/>
  <c r="C66" i="18"/>
  <c r="C10" i="18"/>
  <c r="C70" i="18"/>
  <c r="C126" i="18"/>
  <c r="C14" i="18"/>
  <c r="C123" i="18"/>
  <c r="C67" i="18"/>
  <c r="C11" i="18"/>
  <c r="C220" i="18"/>
  <c r="C163" i="18"/>
  <c r="C107" i="18"/>
  <c r="C51" i="18"/>
  <c r="C142" i="18"/>
  <c r="C86" i="18"/>
  <c r="C30" i="18"/>
  <c r="C120" i="18"/>
  <c r="C64" i="18"/>
  <c r="C8" i="18"/>
  <c r="C85" i="18"/>
  <c r="C141" i="18"/>
  <c r="C29" i="18"/>
  <c r="C183" i="18"/>
  <c r="C116" i="18"/>
  <c r="C60" i="18"/>
  <c r="C4" i="18"/>
  <c r="C172" i="18"/>
  <c r="C138" i="18"/>
  <c r="C82" i="18"/>
  <c r="C26" i="18"/>
  <c r="C89" i="18"/>
  <c r="C145" i="18"/>
  <c r="C33" i="18"/>
  <c r="C201" i="18"/>
  <c r="C97" i="18"/>
  <c r="C153" i="18"/>
  <c r="C41" i="18"/>
  <c r="C207" i="18"/>
  <c r="C134" i="18"/>
  <c r="C78" i="18"/>
  <c r="C22" i="18"/>
  <c r="C131" i="18"/>
  <c r="C75" i="18"/>
  <c r="C19" i="18"/>
  <c r="C214" i="18"/>
  <c r="C160" i="18"/>
  <c r="C104" i="18"/>
  <c r="C48" i="18"/>
  <c r="C195" i="18"/>
  <c r="C61" i="18"/>
  <c r="C117" i="18"/>
  <c r="C5" i="18"/>
  <c r="C101" i="18"/>
  <c r="C157" i="18"/>
  <c r="C45" i="18"/>
  <c r="C65" i="18"/>
  <c r="C121" i="18"/>
  <c r="C9" i="18"/>
  <c r="C208" i="18"/>
  <c r="C77" i="18"/>
  <c r="C133" i="18"/>
  <c r="C21" i="18"/>
  <c r="C124" i="18"/>
  <c r="C68" i="18"/>
  <c r="C12" i="18"/>
  <c r="C196" i="18"/>
  <c r="C176" i="18"/>
  <c r="C148" i="18"/>
  <c r="C92" i="18"/>
  <c r="C36" i="18"/>
  <c r="C190" i="18"/>
  <c r="C98" i="18"/>
  <c r="C154" i="18"/>
  <c r="C42" i="18"/>
  <c r="C132" i="18"/>
  <c r="C76" i="18"/>
  <c r="C20" i="18"/>
  <c r="C135" i="18"/>
  <c r="C79" i="18"/>
  <c r="C23" i="18"/>
  <c r="C194" i="18"/>
  <c r="C63" i="18"/>
  <c r="C119" i="18"/>
  <c r="C7" i="18"/>
  <c r="C170" i="18"/>
  <c r="D51" i="18" l="1"/>
  <c r="D31" i="18" l="1"/>
  <c r="D21" i="18" l="1"/>
  <c r="D23" i="18" l="1"/>
  <c r="D10" i="18"/>
  <c r="D45" i="18"/>
  <c r="D33" i="18"/>
  <c r="D22" i="18"/>
  <c r="D41" i="18"/>
  <c r="D24" i="18"/>
  <c r="D8" i="18"/>
  <c r="D4" i="18" l="1"/>
  <c r="D44" i="18"/>
  <c r="D39" i="18"/>
  <c r="D35" i="18"/>
  <c r="D217" i="18"/>
  <c r="D16" i="18"/>
  <c r="D18" i="18"/>
  <c r="D11" i="18"/>
  <c r="D36" i="18"/>
  <c r="D50" i="18"/>
  <c r="D186" i="18"/>
  <c r="D170" i="18"/>
  <c r="D26" i="18"/>
  <c r="D6" i="18"/>
  <c r="D30" i="18"/>
  <c r="D34" i="18"/>
  <c r="D20" i="18"/>
  <c r="D27" i="18"/>
  <c r="D29" i="18"/>
  <c r="D48" i="18"/>
  <c r="D3" i="18"/>
  <c r="D7" i="18"/>
  <c r="D216" i="18"/>
  <c r="D47" i="18"/>
  <c r="D187" i="18" l="1"/>
  <c r="D205" i="18"/>
  <c r="D174" i="18"/>
  <c r="D196" i="18"/>
  <c r="D181" i="18"/>
  <c r="D173" i="18"/>
  <c r="D210" i="18"/>
  <c r="D197" i="18"/>
  <c r="D218" i="18"/>
  <c r="D211" i="18"/>
  <c r="D209" i="18"/>
  <c r="D207" i="18"/>
  <c r="D182" i="18"/>
  <c r="D199" i="18"/>
  <c r="D212" i="18"/>
  <c r="D198" i="18"/>
  <c r="D202" i="18"/>
  <c r="D208" i="18"/>
  <c r="D172" i="18"/>
  <c r="D194" i="18"/>
  <c r="D219" i="18"/>
  <c r="D204" i="18"/>
  <c r="D171" i="18"/>
  <c r="D191" i="18"/>
  <c r="D190" i="18"/>
  <c r="D195" i="18"/>
  <c r="D176" i="18"/>
  <c r="D179" i="18"/>
  <c r="D192" i="18"/>
  <c r="D206" i="18"/>
  <c r="D189" i="18"/>
  <c r="D184" i="18"/>
  <c r="D200" i="18"/>
  <c r="D213" i="18"/>
  <c r="D214" i="18"/>
  <c r="D178" i="18"/>
  <c r="D188" i="18"/>
  <c r="D175" i="18"/>
  <c r="D180" i="18"/>
  <c r="D193" i="18"/>
  <c r="D220" i="18"/>
  <c r="D185" i="18"/>
  <c r="D183" i="18"/>
  <c r="D215" i="18"/>
  <c r="D177" i="18"/>
  <c r="D203" i="18"/>
  <c r="D201" i="18"/>
  <c r="B3" i="17" l="1"/>
  <c r="B11" i="17"/>
  <c r="B19" i="17"/>
  <c r="B27" i="17"/>
  <c r="B35" i="17"/>
  <c r="B43" i="17"/>
  <c r="B51" i="17"/>
  <c r="G2" i="17"/>
  <c r="G10" i="17"/>
  <c r="G18" i="17"/>
  <c r="G26" i="17"/>
  <c r="G34" i="17"/>
  <c r="G42" i="17"/>
  <c r="D42" i="17" s="1"/>
  <c r="G50" i="17"/>
  <c r="D50" i="17" s="1"/>
  <c r="B4" i="17"/>
  <c r="B12" i="17"/>
  <c r="B20" i="17"/>
  <c r="B28" i="17"/>
  <c r="B36" i="17"/>
  <c r="B44" i="17"/>
  <c r="B52" i="17"/>
  <c r="G3" i="17"/>
  <c r="G11" i="17"/>
  <c r="G19" i="17"/>
  <c r="D19" i="17" s="1"/>
  <c r="G27" i="17"/>
  <c r="G35" i="17"/>
  <c r="G43" i="17"/>
  <c r="G51" i="17"/>
  <c r="B5" i="17"/>
  <c r="B13" i="17"/>
  <c r="B21" i="17"/>
  <c r="B29" i="17"/>
  <c r="B37" i="17"/>
  <c r="B45" i="17"/>
  <c r="B53" i="17"/>
  <c r="G4" i="17"/>
  <c r="G12" i="17"/>
  <c r="D12" i="17" s="1"/>
  <c r="G20" i="17"/>
  <c r="D20" i="17" s="1"/>
  <c r="G28" i="17"/>
  <c r="G36" i="17"/>
  <c r="G44" i="17"/>
  <c r="G52" i="17"/>
  <c r="B6" i="17"/>
  <c r="B14" i="17"/>
  <c r="B22" i="17"/>
  <c r="B30" i="17"/>
  <c r="B38" i="17"/>
  <c r="B46" i="17"/>
  <c r="B54" i="17"/>
  <c r="G5" i="17"/>
  <c r="G13" i="17"/>
  <c r="G21" i="17"/>
  <c r="G29" i="17"/>
  <c r="D29" i="17" s="1"/>
  <c r="G37" i="17"/>
  <c r="D37" i="17" s="1"/>
  <c r="G45" i="17"/>
  <c r="G53" i="17"/>
  <c r="B7" i="17"/>
  <c r="B15" i="17"/>
  <c r="B23" i="17"/>
  <c r="B31" i="17"/>
  <c r="B39" i="17"/>
  <c r="B47" i="17"/>
  <c r="B55" i="17"/>
  <c r="G6" i="17"/>
  <c r="G14" i="17"/>
  <c r="G22" i="17"/>
  <c r="G30" i="17"/>
  <c r="G38" i="17"/>
  <c r="G46" i="17"/>
  <c r="D46" i="17" s="1"/>
  <c r="G54" i="17"/>
  <c r="D54" i="17" s="1"/>
  <c r="B8" i="17"/>
  <c r="B16" i="17"/>
  <c r="B24" i="17"/>
  <c r="B32" i="17"/>
  <c r="B40" i="17"/>
  <c r="B48" i="17"/>
  <c r="B56" i="17"/>
  <c r="G7" i="17"/>
  <c r="D7" i="17" s="1"/>
  <c r="G15" i="17"/>
  <c r="G23" i="17"/>
  <c r="G31" i="17"/>
  <c r="G39" i="17"/>
  <c r="G47" i="17"/>
  <c r="G55" i="17"/>
  <c r="B9" i="17"/>
  <c r="B10" i="17"/>
  <c r="B42" i="17"/>
  <c r="G17" i="17"/>
  <c r="G49" i="17"/>
  <c r="B49" i="17"/>
  <c r="G24" i="17"/>
  <c r="D24" i="17" s="1"/>
  <c r="G56" i="17"/>
  <c r="D56" i="17" s="1"/>
  <c r="B50" i="17"/>
  <c r="G25" i="17"/>
  <c r="D25" i="17" s="1"/>
  <c r="G57" i="17"/>
  <c r="D57" i="17" s="1"/>
  <c r="B57" i="17"/>
  <c r="G32" i="17"/>
  <c r="B2" i="17"/>
  <c r="G33" i="17"/>
  <c r="D33" i="17" s="1"/>
  <c r="G8" i="17"/>
  <c r="G40" i="17"/>
  <c r="D40" i="17" s="1"/>
  <c r="B34" i="17"/>
  <c r="G9" i="17"/>
  <c r="G41" i="17"/>
  <c r="B41" i="17"/>
  <c r="G16" i="17"/>
  <c r="D16" i="17" s="1"/>
  <c r="G48" i="17"/>
  <c r="B17" i="17"/>
  <c r="B18" i="17"/>
  <c r="B25" i="17"/>
  <c r="B26" i="17"/>
  <c r="B33" i="17"/>
  <c r="D4" i="17"/>
  <c r="D44" i="17"/>
  <c r="D32" i="17"/>
  <c r="D6" i="17"/>
  <c r="D31" i="17"/>
  <c r="H3" i="17"/>
  <c r="H11" i="17"/>
  <c r="H19" i="17"/>
  <c r="H27" i="17"/>
  <c r="H35" i="17"/>
  <c r="H43" i="17"/>
  <c r="H51" i="17"/>
  <c r="F5" i="17"/>
  <c r="F9" i="17"/>
  <c r="F13" i="17"/>
  <c r="F17" i="17"/>
  <c r="F21" i="17"/>
  <c r="F25" i="17"/>
  <c r="F29" i="17"/>
  <c r="F33" i="17"/>
  <c r="F37" i="17"/>
  <c r="F41" i="17"/>
  <c r="F45" i="17"/>
  <c r="F49" i="17"/>
  <c r="F53" i="17"/>
  <c r="F57" i="17"/>
  <c r="H44" i="17"/>
  <c r="D9" i="17"/>
  <c r="D45" i="17"/>
  <c r="H4" i="17"/>
  <c r="H12" i="17"/>
  <c r="H20" i="17"/>
  <c r="H5" i="17"/>
  <c r="H13" i="17"/>
  <c r="H21" i="17"/>
  <c r="H29" i="17"/>
  <c r="H37" i="17"/>
  <c r="H45" i="17"/>
  <c r="H53" i="17"/>
  <c r="F4" i="17"/>
  <c r="F8" i="17"/>
  <c r="F12" i="17"/>
  <c r="H6" i="17"/>
  <c r="H14" i="17"/>
  <c r="H22" i="17"/>
  <c r="H30" i="17"/>
  <c r="H38" i="17"/>
  <c r="H46" i="17"/>
  <c r="H54" i="17"/>
  <c r="D8" i="17"/>
  <c r="D28" i="17"/>
  <c r="D36" i="17"/>
  <c r="D48" i="17"/>
  <c r="D52" i="17"/>
  <c r="H28" i="17"/>
  <c r="F36" i="17"/>
  <c r="F56" i="17"/>
  <c r="H7" i="17"/>
  <c r="H15" i="17"/>
  <c r="H23" i="17"/>
  <c r="H31" i="17"/>
  <c r="H39" i="17"/>
  <c r="H47" i="17"/>
  <c r="H55" i="17"/>
  <c r="F3" i="17"/>
  <c r="F7" i="17"/>
  <c r="F11" i="17"/>
  <c r="F15" i="17"/>
  <c r="F19" i="17"/>
  <c r="F23" i="17"/>
  <c r="F27" i="17"/>
  <c r="F31" i="17"/>
  <c r="F35" i="17"/>
  <c r="F39" i="17"/>
  <c r="F43" i="17"/>
  <c r="F47" i="17"/>
  <c r="F51" i="17"/>
  <c r="F55" i="17"/>
  <c r="H36" i="17"/>
  <c r="D5" i="17"/>
  <c r="D49" i="17"/>
  <c r="H8" i="17"/>
  <c r="H16" i="17"/>
  <c r="H24" i="17"/>
  <c r="H32" i="17"/>
  <c r="H40" i="17"/>
  <c r="H48" i="17"/>
  <c r="H56" i="17"/>
  <c r="D3" i="17"/>
  <c r="D11" i="17"/>
  <c r="D15" i="17"/>
  <c r="D23" i="17"/>
  <c r="D27" i="17"/>
  <c r="D35" i="17"/>
  <c r="D39" i="17"/>
  <c r="D43" i="17"/>
  <c r="D47" i="17"/>
  <c r="D51" i="17"/>
  <c r="D55" i="17"/>
  <c r="H52" i="17"/>
  <c r="D13" i="17"/>
  <c r="D53" i="17"/>
  <c r="F24" i="17"/>
  <c r="F48" i="17"/>
  <c r="H9" i="17"/>
  <c r="H17" i="17"/>
  <c r="H25" i="17"/>
  <c r="H33" i="17"/>
  <c r="H41" i="17"/>
  <c r="H49" i="17"/>
  <c r="H57" i="17"/>
  <c r="F6" i="17"/>
  <c r="F10" i="17"/>
  <c r="F14" i="17"/>
  <c r="F18" i="17"/>
  <c r="F22" i="17"/>
  <c r="F26" i="17"/>
  <c r="F30" i="17"/>
  <c r="F34" i="17"/>
  <c r="F38" i="17"/>
  <c r="F42" i="17"/>
  <c r="F46" i="17"/>
  <c r="F50" i="17"/>
  <c r="F54" i="17"/>
  <c r="D2" i="17"/>
  <c r="D21" i="17"/>
  <c r="F16" i="17"/>
  <c r="F28" i="17"/>
  <c r="F40" i="17"/>
  <c r="F52" i="17"/>
  <c r="H10" i="17"/>
  <c r="H18" i="17"/>
  <c r="H26" i="17"/>
  <c r="H34" i="17"/>
  <c r="H42" i="17"/>
  <c r="H50" i="17"/>
  <c r="H2" i="17"/>
  <c r="D10" i="17"/>
  <c r="D14" i="17"/>
  <c r="D18" i="17"/>
  <c r="D22" i="17"/>
  <c r="D26" i="17"/>
  <c r="D30" i="17"/>
  <c r="D34" i="17"/>
  <c r="D38" i="17"/>
  <c r="D17" i="17"/>
  <c r="D41" i="17"/>
  <c r="F20" i="17"/>
  <c r="F32" i="17"/>
  <c r="F44" i="17"/>
  <c r="A2" i="17"/>
  <c r="A10" i="17"/>
  <c r="A18" i="17"/>
  <c r="A26" i="17"/>
  <c r="A34" i="17"/>
  <c r="A42" i="17"/>
  <c r="A50" i="17"/>
  <c r="A9" i="17"/>
  <c r="A17" i="17"/>
  <c r="A25" i="17"/>
  <c r="A33" i="17"/>
  <c r="A8" i="17"/>
  <c r="A16" i="17"/>
  <c r="A24" i="17"/>
  <c r="A32" i="17"/>
  <c r="A40" i="17"/>
  <c r="A48" i="17"/>
  <c r="A56" i="17"/>
  <c r="A5" i="17"/>
  <c r="A21" i="17"/>
  <c r="A37" i="17"/>
  <c r="A20" i="17"/>
  <c r="A44" i="17"/>
  <c r="A7" i="17"/>
  <c r="A15" i="17"/>
  <c r="A23" i="17"/>
  <c r="A31" i="17"/>
  <c r="A39" i="17"/>
  <c r="A47" i="17"/>
  <c r="A55" i="17"/>
  <c r="A29" i="17"/>
  <c r="A45" i="17"/>
  <c r="A4" i="17"/>
  <c r="A12" i="17"/>
  <c r="A36" i="17"/>
  <c r="A6" i="17"/>
  <c r="A14" i="17"/>
  <c r="A22" i="17"/>
  <c r="A30" i="17"/>
  <c r="A38" i="17"/>
  <c r="A46" i="17"/>
  <c r="A54" i="17"/>
  <c r="F2" i="17"/>
  <c r="A13" i="17"/>
  <c r="A53" i="17"/>
  <c r="A28" i="17"/>
  <c r="A52" i="17"/>
  <c r="A3" i="17"/>
  <c r="A49" i="17"/>
  <c r="A11" i="17"/>
  <c r="A35" i="17"/>
  <c r="A27" i="17"/>
  <c r="A43" i="17"/>
  <c r="A57" i="17"/>
  <c r="A41" i="17"/>
  <c r="A51" i="17"/>
  <c r="A19" i="17"/>
  <c r="E56" i="17" l="1"/>
  <c r="C56" i="17"/>
  <c r="E40" i="17"/>
  <c r="C40" i="17"/>
  <c r="E24" i="17"/>
  <c r="C24" i="17"/>
  <c r="C8" i="17"/>
  <c r="E8" i="17"/>
  <c r="C38" i="17"/>
  <c r="E38" i="17"/>
  <c r="C22" i="17"/>
  <c r="E22" i="17"/>
  <c r="E51" i="17"/>
  <c r="C51" i="17"/>
  <c r="E35" i="17"/>
  <c r="C35" i="17"/>
  <c r="E19" i="17"/>
  <c r="C19" i="17"/>
  <c r="E3" i="17"/>
  <c r="C3" i="17"/>
  <c r="E2" i="17"/>
  <c r="C2" i="17"/>
  <c r="C26" i="17"/>
  <c r="E26" i="17"/>
  <c r="C53" i="17"/>
  <c r="E53" i="17"/>
  <c r="C37" i="17"/>
  <c r="E37" i="17"/>
  <c r="C21" i="17"/>
  <c r="E21" i="17"/>
  <c r="C5" i="17"/>
  <c r="E5" i="17"/>
  <c r="C6" i="17"/>
  <c r="E6" i="17"/>
  <c r="E52" i="17"/>
  <c r="C52" i="17"/>
  <c r="E36" i="17"/>
  <c r="C36" i="17"/>
  <c r="E20" i="17"/>
  <c r="C20" i="17"/>
  <c r="E4" i="17"/>
  <c r="C4" i="17"/>
  <c r="C14" i="17"/>
  <c r="E14" i="17"/>
  <c r="E47" i="17"/>
  <c r="C47" i="17"/>
  <c r="E31" i="17"/>
  <c r="C31" i="17"/>
  <c r="E15" i="17"/>
  <c r="C15" i="17"/>
  <c r="E28" i="17"/>
  <c r="C28" i="17"/>
  <c r="C34" i="17"/>
  <c r="E34" i="17"/>
  <c r="C49" i="17"/>
  <c r="E49" i="17"/>
  <c r="C33" i="17"/>
  <c r="E33" i="17"/>
  <c r="C17" i="17"/>
  <c r="E17" i="17"/>
  <c r="C46" i="17"/>
  <c r="E46" i="17"/>
  <c r="E48" i="17"/>
  <c r="C48" i="17"/>
  <c r="E32" i="17"/>
  <c r="C32" i="17"/>
  <c r="E16" i="17"/>
  <c r="C16" i="17"/>
  <c r="E43" i="17"/>
  <c r="C43" i="17"/>
  <c r="E27" i="17"/>
  <c r="C27" i="17"/>
  <c r="E11" i="17"/>
  <c r="C11" i="17"/>
  <c r="C45" i="17"/>
  <c r="E45" i="17"/>
  <c r="C29" i="17"/>
  <c r="E29" i="17"/>
  <c r="C13" i="17"/>
  <c r="E13" i="17"/>
  <c r="C18" i="17"/>
  <c r="E18" i="17"/>
  <c r="C54" i="17"/>
  <c r="E54" i="17"/>
  <c r="E12" i="17"/>
  <c r="C12" i="17"/>
  <c r="C42" i="17"/>
  <c r="E42" i="17"/>
  <c r="E55" i="17"/>
  <c r="C55" i="17"/>
  <c r="E39" i="17"/>
  <c r="C39" i="17"/>
  <c r="C23" i="17"/>
  <c r="E23" i="17"/>
  <c r="C7" i="17"/>
  <c r="E7" i="17"/>
  <c r="E44" i="17"/>
  <c r="C44" i="17"/>
  <c r="C50" i="17"/>
  <c r="E50" i="17"/>
  <c r="C57" i="17"/>
  <c r="E57" i="17"/>
  <c r="C41" i="17"/>
  <c r="E41" i="17"/>
  <c r="C25" i="17"/>
  <c r="E25" i="17"/>
  <c r="C9" i="17"/>
  <c r="E9" i="17"/>
  <c r="C10" i="17"/>
  <c r="E10" i="17"/>
  <c r="C30" i="17"/>
  <c r="E30" i="17"/>
  <c r="B35" i="16" l="1"/>
  <c r="B1339" i="16"/>
  <c r="B1455" i="16"/>
  <c r="C7" i="16"/>
  <c r="E13" i="16"/>
  <c r="E23" i="16"/>
  <c r="E7" i="16"/>
  <c r="E6" i="16"/>
  <c r="E5" i="16"/>
  <c r="E16" i="16"/>
  <c r="F21" i="16"/>
  <c r="E26" i="16"/>
  <c r="F32" i="16"/>
  <c r="E37" i="16"/>
  <c r="E47" i="16"/>
  <c r="F53" i="16"/>
  <c r="C56" i="16"/>
  <c r="F57" i="16"/>
  <c r="E3" i="16"/>
  <c r="E9" i="16"/>
  <c r="E15" i="16"/>
  <c r="F20" i="16"/>
  <c r="E25" i="16"/>
  <c r="F7" i="16"/>
  <c r="F9" i="16"/>
  <c r="E20" i="16"/>
  <c r="E30" i="16"/>
  <c r="C33" i="16"/>
  <c r="E34" i="16"/>
  <c r="E41" i="16"/>
  <c r="E48" i="16"/>
  <c r="C58" i="16"/>
  <c r="C67" i="16"/>
  <c r="C72" i="16"/>
  <c r="F78" i="16"/>
  <c r="F84" i="16"/>
  <c r="E89" i="16"/>
  <c r="E94" i="16"/>
  <c r="C98" i="16"/>
  <c r="E103" i="16"/>
  <c r="E113" i="16"/>
  <c r="E117" i="16"/>
  <c r="C121" i="16"/>
  <c r="E127" i="16"/>
  <c r="E132" i="16"/>
  <c r="E136" i="16"/>
  <c r="E140" i="16"/>
  <c r="F145" i="16"/>
  <c r="E150" i="16"/>
  <c r="E157" i="16"/>
  <c r="E163" i="16"/>
  <c r="F164" i="16"/>
  <c r="E176" i="16"/>
  <c r="E181" i="16"/>
  <c r="E186" i="16"/>
  <c r="E190" i="16"/>
  <c r="F195" i="16"/>
  <c r="E199" i="16"/>
  <c r="F200" i="16"/>
  <c r="E204" i="16"/>
  <c r="F209" i="16"/>
  <c r="E213" i="16"/>
  <c r="E217" i="16"/>
  <c r="F223" i="16"/>
  <c r="F227" i="16"/>
  <c r="F233" i="16"/>
  <c r="E237" i="16"/>
  <c r="C241" i="16"/>
  <c r="E11" i="16"/>
  <c r="C13" i="16"/>
  <c r="E22" i="16"/>
  <c r="E24" i="16"/>
  <c r="C26" i="16"/>
  <c r="D28" i="16"/>
  <c r="E33" i="16"/>
  <c r="F34" i="16"/>
  <c r="C44" i="16"/>
  <c r="F48" i="16"/>
  <c r="E52" i="16"/>
  <c r="E55" i="16"/>
  <c r="E58" i="16"/>
  <c r="E62" i="16"/>
  <c r="E67" i="16"/>
  <c r="E72" i="16"/>
  <c r="E83" i="16"/>
  <c r="E93" i="16"/>
  <c r="E98" i="16"/>
  <c r="C102" i="16"/>
  <c r="E107" i="16"/>
  <c r="C112" i="16"/>
  <c r="F113" i="16"/>
  <c r="C116" i="16"/>
  <c r="E121" i="16"/>
  <c r="E126" i="16"/>
  <c r="C130" i="16"/>
  <c r="E131" i="16"/>
  <c r="F140" i="16"/>
  <c r="E144" i="16"/>
  <c r="E149" i="16"/>
  <c r="F158" i="16"/>
  <c r="E168" i="16"/>
  <c r="E175" i="16"/>
  <c r="E185" i="16"/>
  <c r="F186" i="16"/>
  <c r="E194" i="16"/>
  <c r="F199" i="16"/>
  <c r="C203" i="16"/>
  <c r="F204" i="16"/>
  <c r="E208" i="16"/>
  <c r="F213" i="16"/>
  <c r="F217" i="16"/>
  <c r="E222" i="16"/>
  <c r="C231" i="16"/>
  <c r="E232" i="16"/>
  <c r="E236" i="16"/>
  <c r="F237" i="16"/>
  <c r="E241" i="16"/>
  <c r="E246" i="16"/>
  <c r="E251" i="16"/>
  <c r="E4" i="16"/>
  <c r="E17" i="16"/>
  <c r="F22" i="16"/>
  <c r="F37" i="16"/>
  <c r="C40" i="16"/>
  <c r="E44" i="16"/>
  <c r="F52" i="16"/>
  <c r="F55" i="16"/>
  <c r="C61" i="16"/>
  <c r="C66" i="16"/>
  <c r="E71" i="16"/>
  <c r="E76" i="16"/>
  <c r="E87" i="16"/>
  <c r="C92" i="16"/>
  <c r="C97" i="16"/>
  <c r="F98" i="16"/>
  <c r="E102" i="16"/>
  <c r="F107" i="16"/>
  <c r="E112" i="16"/>
  <c r="E116" i="16"/>
  <c r="C120" i="16"/>
  <c r="F126" i="16"/>
  <c r="E130" i="16"/>
  <c r="E135" i="16"/>
  <c r="E139" i="16"/>
  <c r="E143" i="16"/>
  <c r="E148" i="16"/>
  <c r="F149" i="16"/>
  <c r="E162" i="16"/>
  <c r="E167" i="16"/>
  <c r="E174" i="16"/>
  <c r="E180" i="16"/>
  <c r="E189" i="16"/>
  <c r="C193" i="16"/>
  <c r="E198" i="16"/>
  <c r="E203" i="16"/>
  <c r="F208" i="16"/>
  <c r="E212" i="16"/>
  <c r="E216" i="16"/>
  <c r="F222" i="16"/>
  <c r="C225" i="16"/>
  <c r="E231" i="16"/>
  <c r="C240" i="16"/>
  <c r="F241" i="16"/>
  <c r="E245" i="16"/>
  <c r="F251" i="16"/>
  <c r="F17" i="16"/>
  <c r="E19" i="16"/>
  <c r="E28" i="16"/>
  <c r="E29" i="16"/>
  <c r="E36" i="16"/>
  <c r="E40" i="16"/>
  <c r="C54" i="16"/>
  <c r="E61" i="16"/>
  <c r="E66" i="16"/>
  <c r="C70" i="16"/>
  <c r="C75" i="16"/>
  <c r="F82" i="16"/>
  <c r="E97" i="16"/>
  <c r="C101" i="16"/>
  <c r="E106" i="16"/>
  <c r="F116" i="16"/>
  <c r="E120" i="16"/>
  <c r="E125" i="16"/>
  <c r="F143" i="16"/>
  <c r="E147" i="16"/>
  <c r="E155" i="16"/>
  <c r="C172" i="16"/>
  <c r="E179" i="16"/>
  <c r="E184" i="16"/>
  <c r="F189" i="16"/>
  <c r="E193" i="16"/>
  <c r="E197" i="16"/>
  <c r="F198" i="16"/>
  <c r="F203" i="16"/>
  <c r="E207" i="16"/>
  <c r="E211" i="16"/>
  <c r="F212" i="16"/>
  <c r="F216" i="16"/>
  <c r="E221" i="16"/>
  <c r="E225" i="16"/>
  <c r="E235" i="16"/>
  <c r="E240" i="16"/>
  <c r="C244" i="16"/>
  <c r="E250" i="16"/>
  <c r="E8" i="16"/>
  <c r="D12" i="16"/>
  <c r="F19" i="16"/>
  <c r="E21" i="16"/>
  <c r="D25" i="16"/>
  <c r="E32" i="16"/>
  <c r="F36" i="16"/>
  <c r="E43" i="16"/>
  <c r="E46" i="16"/>
  <c r="E51" i="16"/>
  <c r="E54" i="16"/>
  <c r="E57" i="16"/>
  <c r="E60" i="16"/>
  <c r="E65" i="16"/>
  <c r="E70" i="16"/>
  <c r="E75" i="16"/>
  <c r="E81" i="16"/>
  <c r="F92" i="16"/>
  <c r="E96" i="16"/>
  <c r="F97" i="16"/>
  <c r="E101" i="16"/>
  <c r="C105" i="16"/>
  <c r="E111" i="16"/>
  <c r="E115" i="16"/>
  <c r="C119" i="16"/>
  <c r="E129" i="16"/>
  <c r="E134" i="16"/>
  <c r="E138" i="16"/>
  <c r="E142" i="16"/>
  <c r="E153" i="16"/>
  <c r="E154" i="16"/>
  <c r="F155" i="16"/>
  <c r="E166" i="16"/>
  <c r="E171" i="16"/>
  <c r="E172" i="16"/>
  <c r="E178" i="16"/>
  <c r="C183" i="16"/>
  <c r="F184" i="16"/>
  <c r="E188" i="16"/>
  <c r="F193" i="16"/>
  <c r="F197" i="16"/>
  <c r="E202" i="16"/>
  <c r="F207" i="16"/>
  <c r="F211" i="16"/>
  <c r="E215" i="16"/>
  <c r="F221" i="16"/>
  <c r="F225" i="16"/>
  <c r="E230" i="16"/>
  <c r="F235" i="16"/>
  <c r="E239" i="16"/>
  <c r="E244" i="16"/>
  <c r="E249" i="16"/>
  <c r="E10" i="16"/>
  <c r="E14" i="16"/>
  <c r="C16" i="16"/>
  <c r="D18" i="16"/>
  <c r="C23" i="16"/>
  <c r="E39" i="16"/>
  <c r="C59" i="16"/>
  <c r="F60" i="16"/>
  <c r="E64" i="16"/>
  <c r="E74" i="16"/>
  <c r="F75" i="16"/>
  <c r="E79" i="16"/>
  <c r="E85" i="16"/>
  <c r="C90" i="16"/>
  <c r="E91" i="16"/>
  <c r="F96" i="16"/>
  <c r="E100" i="16"/>
  <c r="E105" i="16"/>
  <c r="E110" i="16"/>
  <c r="C114" i="16"/>
  <c r="E119" i="16"/>
  <c r="E124" i="16"/>
  <c r="C133" i="16"/>
  <c r="C137" i="16"/>
  <c r="C141" i="16"/>
  <c r="F142" i="16"/>
  <c r="E146" i="16"/>
  <c r="E160" i="16"/>
  <c r="F161" i="16"/>
  <c r="E165" i="16"/>
  <c r="F166" i="16"/>
  <c r="F171" i="16"/>
  <c r="E183" i="16"/>
  <c r="C187" i="16"/>
  <c r="E192" i="16"/>
  <c r="E196" i="16"/>
  <c r="E201" i="16"/>
  <c r="E206" i="16"/>
  <c r="E210" i="16"/>
  <c r="F215" i="16"/>
  <c r="E219" i="16"/>
  <c r="E220" i="16"/>
  <c r="E224" i="16"/>
  <c r="E229" i="16"/>
  <c r="E234" i="16"/>
  <c r="F254" i="16"/>
  <c r="E12" i="16"/>
  <c r="F16" i="16"/>
  <c r="C18" i="16"/>
  <c r="F23" i="16"/>
  <c r="E27" i="16"/>
  <c r="D30" i="16"/>
  <c r="E31" i="16"/>
  <c r="E35" i="16"/>
  <c r="C38" i="16"/>
  <c r="C42" i="16"/>
  <c r="E49" i="16"/>
  <c r="E50" i="16"/>
  <c r="E56" i="16"/>
  <c r="E59" i="16"/>
  <c r="E69" i="16"/>
  <c r="C73" i="16"/>
  <c r="F80" i="16"/>
  <c r="C84" i="16"/>
  <c r="E90" i="16"/>
  <c r="E95" i="16"/>
  <c r="E104" i="16"/>
  <c r="E114" i="16"/>
  <c r="F119" i="16"/>
  <c r="E123" i="16"/>
  <c r="E128" i="16"/>
  <c r="E133" i="16"/>
  <c r="E137" i="16"/>
  <c r="E141" i="16"/>
  <c r="E152" i="16"/>
  <c r="E159" i="16"/>
  <c r="C164" i="16"/>
  <c r="C169" i="16"/>
  <c r="E170" i="16"/>
  <c r="E177" i="16"/>
  <c r="E187" i="16"/>
  <c r="E191" i="16"/>
  <c r="F201" i="16"/>
  <c r="E205" i="16"/>
  <c r="F206" i="16"/>
  <c r="C209" i="16"/>
  <c r="F210" i="16"/>
  <c r="E214" i="16"/>
  <c r="F219" i="16"/>
  <c r="F220" i="16"/>
  <c r="C223" i="16"/>
  <c r="F224" i="16"/>
  <c r="E228" i="16"/>
  <c r="E238" i="16"/>
  <c r="E243" i="16"/>
  <c r="E248" i="16"/>
  <c r="E253" i="16"/>
  <c r="D11" i="16"/>
  <c r="D22" i="16"/>
  <c r="C30" i="16"/>
  <c r="D37" i="16"/>
  <c r="E38" i="16"/>
  <c r="F42" i="16"/>
  <c r="E45" i="16"/>
  <c r="F50" i="16"/>
  <c r="D52" i="16"/>
  <c r="E53" i="16"/>
  <c r="E63" i="16"/>
  <c r="E68" i="16"/>
  <c r="D71" i="16"/>
  <c r="E73" i="16"/>
  <c r="E78" i="16"/>
  <c r="D87" i="16"/>
  <c r="C94" i="16"/>
  <c r="F95" i="16"/>
  <c r="E99" i="16"/>
  <c r="D102" i="16"/>
  <c r="E108" i="16"/>
  <c r="E109" i="16"/>
  <c r="D112" i="16"/>
  <c r="F118" i="16"/>
  <c r="E122" i="16"/>
  <c r="F128" i="16"/>
  <c r="C136" i="16"/>
  <c r="F137" i="16"/>
  <c r="D139" i="16"/>
  <c r="C140" i="16"/>
  <c r="F141" i="16"/>
  <c r="D143" i="16"/>
  <c r="F152" i="16"/>
  <c r="D162" i="16"/>
  <c r="E164" i="16"/>
  <c r="D167" i="16"/>
  <c r="E169" i="16"/>
  <c r="D173" i="16"/>
  <c r="E182" i="16"/>
  <c r="E195" i="16"/>
  <c r="D198" i="16"/>
  <c r="E200" i="16"/>
  <c r="D203" i="16"/>
  <c r="F205" i="16"/>
  <c r="E209" i="16"/>
  <c r="C213" i="16"/>
  <c r="F214" i="16"/>
  <c r="D216" i="16"/>
  <c r="E218" i="16"/>
  <c r="E223" i="16"/>
  <c r="E227" i="16"/>
  <c r="F228" i="16"/>
  <c r="E233" i="16"/>
  <c r="E242" i="16"/>
  <c r="F243" i="16"/>
  <c r="E247" i="16"/>
  <c r="E252" i="16"/>
  <c r="F253" i="16"/>
  <c r="E255" i="16"/>
  <c r="F256" i="16"/>
  <c r="F269" i="16"/>
  <c r="F273" i="16"/>
  <c r="E277" i="16"/>
  <c r="E281" i="16"/>
  <c r="E290" i="16"/>
  <c r="C294" i="16"/>
  <c r="E295" i="16"/>
  <c r="E300" i="16"/>
  <c r="E306" i="16"/>
  <c r="E307" i="16"/>
  <c r="F308" i="16"/>
  <c r="E317" i="16"/>
  <c r="E322" i="16"/>
  <c r="E328" i="16"/>
  <c r="F329" i="16"/>
  <c r="C334" i="16"/>
  <c r="E335" i="16"/>
  <c r="E339" i="16"/>
  <c r="E344" i="16"/>
  <c r="E349" i="16"/>
  <c r="E353" i="16"/>
  <c r="E358" i="16"/>
  <c r="E362" i="16"/>
  <c r="E385" i="16"/>
  <c r="C389" i="16"/>
  <c r="C393" i="16"/>
  <c r="E398" i="16"/>
  <c r="E403" i="16"/>
  <c r="C413" i="16"/>
  <c r="E427" i="16"/>
  <c r="E433" i="16"/>
  <c r="E441" i="16"/>
  <c r="E447" i="16"/>
  <c r="E453" i="16"/>
  <c r="E458" i="16"/>
  <c r="E464" i="16"/>
  <c r="E260" i="16"/>
  <c r="E264" i="16"/>
  <c r="E268" i="16"/>
  <c r="E272" i="16"/>
  <c r="E285" i="16"/>
  <c r="E294" i="16"/>
  <c r="E311" i="16"/>
  <c r="E316" i="16"/>
  <c r="F322" i="16"/>
  <c r="E327" i="16"/>
  <c r="E334" i="16"/>
  <c r="F335" i="16"/>
  <c r="F344" i="16"/>
  <c r="E348" i="16"/>
  <c r="F349" i="16"/>
  <c r="E357" i="16"/>
  <c r="C361" i="16"/>
  <c r="E366" i="16"/>
  <c r="E370" i="16"/>
  <c r="E374" i="16"/>
  <c r="E379" i="16"/>
  <c r="E389" i="16"/>
  <c r="E393" i="16"/>
  <c r="E397" i="16"/>
  <c r="E402" i="16"/>
  <c r="E407" i="16"/>
  <c r="E412" i="16"/>
  <c r="E413" i="16"/>
  <c r="E420" i="16"/>
  <c r="E421" i="16"/>
  <c r="E426" i="16"/>
  <c r="F427" i="16"/>
  <c r="E432" i="16"/>
  <c r="E440" i="16"/>
  <c r="E452" i="16"/>
  <c r="E468" i="16"/>
  <c r="E259" i="16"/>
  <c r="C263" i="16"/>
  <c r="C267" i="16"/>
  <c r="F268" i="16"/>
  <c r="C271" i="16"/>
  <c r="F272" i="16"/>
  <c r="E276" i="16"/>
  <c r="E280" i="16"/>
  <c r="E289" i="16"/>
  <c r="E298" i="16"/>
  <c r="E299" i="16"/>
  <c r="E304" i="16"/>
  <c r="E305" i="16"/>
  <c r="E315" i="16"/>
  <c r="C320" i="16"/>
  <c r="E321" i="16"/>
  <c r="E326" i="16"/>
  <c r="E332" i="16"/>
  <c r="E333" i="16"/>
  <c r="E338" i="16"/>
  <c r="E342" i="16"/>
  <c r="E343" i="16"/>
  <c r="E352" i="16"/>
  <c r="E361" i="16"/>
  <c r="C369" i="16"/>
  <c r="C373" i="16"/>
  <c r="E383" i="16"/>
  <c r="E384" i="16"/>
  <c r="E411" i="16"/>
  <c r="E419" i="16"/>
  <c r="E425" i="16"/>
  <c r="E431" i="16"/>
  <c r="E439" i="16"/>
  <c r="E446" i="16"/>
  <c r="E456" i="16"/>
  <c r="E457" i="16"/>
  <c r="E462" i="16"/>
  <c r="E463" i="16"/>
  <c r="E263" i="16"/>
  <c r="E267" i="16"/>
  <c r="E271" i="16"/>
  <c r="E275" i="16"/>
  <c r="C279" i="16"/>
  <c r="E284" i="16"/>
  <c r="E293" i="16"/>
  <c r="F299" i="16"/>
  <c r="E310" i="16"/>
  <c r="E314" i="16"/>
  <c r="E320" i="16"/>
  <c r="E325" i="16"/>
  <c r="F332" i="16"/>
  <c r="F338" i="16"/>
  <c r="F343" i="16"/>
  <c r="E347" i="16"/>
  <c r="C351" i="16"/>
  <c r="F352" i="16"/>
  <c r="E356" i="16"/>
  <c r="E365" i="16"/>
  <c r="E369" i="16"/>
  <c r="E373" i="16"/>
  <c r="E378" i="16"/>
  <c r="E388" i="16"/>
  <c r="E392" i="16"/>
  <c r="E396" i="16"/>
  <c r="E401" i="16"/>
  <c r="E406" i="16"/>
  <c r="C410" i="16"/>
  <c r="E418" i="16"/>
  <c r="C424" i="16"/>
  <c r="C438" i="16"/>
  <c r="E450" i="16"/>
  <c r="E451" i="16"/>
  <c r="F457" i="16"/>
  <c r="E461" i="16"/>
  <c r="E467" i="16"/>
  <c r="E472" i="16"/>
  <c r="C476" i="16"/>
  <c r="E254" i="16"/>
  <c r="E258" i="16"/>
  <c r="F271" i="16"/>
  <c r="E279" i="16"/>
  <c r="F284" i="16"/>
  <c r="E288" i="16"/>
  <c r="E297" i="16"/>
  <c r="E303" i="16"/>
  <c r="F310" i="16"/>
  <c r="E331" i="16"/>
  <c r="E337" i="16"/>
  <c r="E341" i="16"/>
  <c r="E351" i="16"/>
  <c r="E360" i="16"/>
  <c r="F369" i="16"/>
  <c r="C377" i="16"/>
  <c r="E382" i="16"/>
  <c r="C387" i="16"/>
  <c r="C395" i="16"/>
  <c r="C405" i="16"/>
  <c r="E410" i="16"/>
  <c r="E417" i="16"/>
  <c r="E424" i="16"/>
  <c r="E430" i="16"/>
  <c r="E438" i="16"/>
  <c r="E444" i="16"/>
  <c r="E445" i="16"/>
  <c r="E455" i="16"/>
  <c r="E471" i="16"/>
  <c r="E257" i="16"/>
  <c r="E262" i="16"/>
  <c r="E266" i="16"/>
  <c r="E270" i="16"/>
  <c r="E274" i="16"/>
  <c r="C282" i="16"/>
  <c r="E283" i="16"/>
  <c r="F288" i="16"/>
  <c r="E292" i="16"/>
  <c r="E302" i="16"/>
  <c r="E309" i="16"/>
  <c r="E313" i="16"/>
  <c r="E319" i="16"/>
  <c r="E324" i="16"/>
  <c r="E330" i="16"/>
  <c r="F331" i="16"/>
  <c r="C336" i="16"/>
  <c r="F341" i="16"/>
  <c r="E346" i="16"/>
  <c r="C350" i="16"/>
  <c r="F351" i="16"/>
  <c r="E355" i="16"/>
  <c r="C359" i="16"/>
  <c r="E364" i="16"/>
  <c r="E368" i="16"/>
  <c r="E372" i="16"/>
  <c r="E377" i="16"/>
  <c r="E381" i="16"/>
  <c r="E387" i="16"/>
  <c r="E391" i="16"/>
  <c r="E395" i="16"/>
  <c r="E400" i="16"/>
  <c r="E405" i="16"/>
  <c r="E409" i="16"/>
  <c r="E423" i="16"/>
  <c r="E429" i="16"/>
  <c r="E436" i="16"/>
  <c r="E437" i="16"/>
  <c r="E449" i="16"/>
  <c r="E460" i="16"/>
  <c r="E466" i="16"/>
  <c r="C470" i="16"/>
  <c r="E497" i="16"/>
  <c r="E510" i="16"/>
  <c r="F511" i="16"/>
  <c r="E256" i="16"/>
  <c r="D259" i="16"/>
  <c r="E261" i="16"/>
  <c r="E265" i="16"/>
  <c r="E269" i="16"/>
  <c r="E273" i="16"/>
  <c r="D276" i="16"/>
  <c r="C277" i="16"/>
  <c r="D280" i="16"/>
  <c r="E286" i="16"/>
  <c r="C290" i="16"/>
  <c r="E291" i="16"/>
  <c r="F296" i="16"/>
  <c r="D298" i="16"/>
  <c r="D299" i="16"/>
  <c r="C300" i="16"/>
  <c r="E301" i="16"/>
  <c r="D304" i="16"/>
  <c r="D305" i="16"/>
  <c r="E308" i="16"/>
  <c r="E312" i="16"/>
  <c r="E318" i="16"/>
  <c r="E323" i="16"/>
  <c r="E329" i="16"/>
  <c r="D332" i="16"/>
  <c r="D333" i="16"/>
  <c r="F336" i="16"/>
  <c r="F340" i="16"/>
  <c r="D342" i="16"/>
  <c r="D343" i="16"/>
  <c r="E345" i="16"/>
  <c r="F350" i="16"/>
  <c r="E354" i="16"/>
  <c r="E367" i="16"/>
  <c r="E371" i="16"/>
  <c r="E375" i="16"/>
  <c r="E376" i="16"/>
  <c r="E380" i="16"/>
  <c r="D383" i="16"/>
  <c r="D384" i="16"/>
  <c r="E386" i="16"/>
  <c r="E390" i="16"/>
  <c r="E394" i="16"/>
  <c r="C403" i="16"/>
  <c r="E408" i="16"/>
  <c r="E414" i="16"/>
  <c r="E415" i="16"/>
  <c r="D419" i="16"/>
  <c r="E422" i="16"/>
  <c r="D425" i="16"/>
  <c r="D431" i="16"/>
  <c r="E434" i="16"/>
  <c r="E435" i="16"/>
  <c r="E442" i="16"/>
  <c r="D446" i="16"/>
  <c r="E448" i="16"/>
  <c r="D456" i="16"/>
  <c r="D457" i="16"/>
  <c r="E459" i="16"/>
  <c r="D462" i="16"/>
  <c r="E465" i="16"/>
  <c r="F266" i="16"/>
  <c r="E340" i="16"/>
  <c r="E350" i="16"/>
  <c r="D402" i="16"/>
  <c r="E478" i="16"/>
  <c r="E482" i="16"/>
  <c r="E487" i="16"/>
  <c r="D496" i="16"/>
  <c r="E501" i="16"/>
  <c r="C505" i="16"/>
  <c r="C509" i="16"/>
  <c r="E514" i="16"/>
  <c r="E518" i="16"/>
  <c r="C522" i="16"/>
  <c r="F523" i="16"/>
  <c r="E530" i="16"/>
  <c r="E534" i="16"/>
  <c r="E538" i="16"/>
  <c r="E542" i="16"/>
  <c r="E546" i="16"/>
  <c r="E550" i="16"/>
  <c r="E554" i="16"/>
  <c r="E558" i="16"/>
  <c r="E562" i="16"/>
  <c r="E566" i="16"/>
  <c r="E570" i="16"/>
  <c r="E579" i="16"/>
  <c r="E583" i="16"/>
  <c r="E592" i="16"/>
  <c r="E596" i="16"/>
  <c r="E601" i="16"/>
  <c r="E606" i="16"/>
  <c r="F607" i="16"/>
  <c r="E617" i="16"/>
  <c r="E622" i="16"/>
  <c r="F623" i="16"/>
  <c r="E633" i="16"/>
  <c r="E638" i="16"/>
  <c r="E648" i="16"/>
  <c r="F658" i="16"/>
  <c r="E662" i="16"/>
  <c r="E672" i="16"/>
  <c r="E678" i="16"/>
  <c r="E685" i="16"/>
  <c r="C286" i="16"/>
  <c r="F346" i="16"/>
  <c r="D379" i="16"/>
  <c r="D412" i="16"/>
  <c r="E416" i="16"/>
  <c r="E477" i="16"/>
  <c r="E491" i="16"/>
  <c r="F501" i="16"/>
  <c r="E505" i="16"/>
  <c r="E509" i="16"/>
  <c r="E513" i="16"/>
  <c r="F518" i="16"/>
  <c r="E522" i="16"/>
  <c r="E527" i="16"/>
  <c r="E528" i="16"/>
  <c r="F530" i="16"/>
  <c r="F534" i="16"/>
  <c r="F538" i="16"/>
  <c r="F542" i="16"/>
  <c r="E574" i="16"/>
  <c r="C578" i="16"/>
  <c r="C582" i="16"/>
  <c r="F583" i="16"/>
  <c r="E587" i="16"/>
  <c r="C595" i="16"/>
  <c r="E600" i="16"/>
  <c r="E611" i="16"/>
  <c r="E616" i="16"/>
  <c r="F617" i="16"/>
  <c r="E627" i="16"/>
  <c r="E632" i="16"/>
  <c r="E643" i="16"/>
  <c r="E652" i="16"/>
  <c r="E657" i="16"/>
  <c r="F662" i="16"/>
  <c r="E667" i="16"/>
  <c r="E677" i="16"/>
  <c r="E684" i="16"/>
  <c r="D272" i="16"/>
  <c r="E282" i="16"/>
  <c r="E296" i="16"/>
  <c r="E336" i="16"/>
  <c r="D366" i="16"/>
  <c r="E454" i="16"/>
  <c r="E469" i="16"/>
  <c r="D480" i="16"/>
  <c r="E481" i="16"/>
  <c r="E496" i="16"/>
  <c r="E500" i="16"/>
  <c r="F513" i="16"/>
  <c r="E517" i="16"/>
  <c r="E521" i="16"/>
  <c r="F528" i="16"/>
  <c r="E533" i="16"/>
  <c r="E537" i="16"/>
  <c r="E541" i="16"/>
  <c r="E545" i="16"/>
  <c r="E549" i="16"/>
  <c r="E553" i="16"/>
  <c r="E557" i="16"/>
  <c r="E561" i="16"/>
  <c r="E565" i="16"/>
  <c r="E569" i="16"/>
  <c r="E578" i="16"/>
  <c r="E582" i="16"/>
  <c r="F587" i="16"/>
  <c r="E591" i="16"/>
  <c r="E595" i="16"/>
  <c r="E605" i="16"/>
  <c r="E610" i="16"/>
  <c r="F611" i="16"/>
  <c r="E621" i="16"/>
  <c r="E626" i="16"/>
  <c r="F632" i="16"/>
  <c r="E637" i="16"/>
  <c r="E642" i="16"/>
  <c r="E647" i="16"/>
  <c r="F652" i="16"/>
  <c r="E656" i="16"/>
  <c r="E661" i="16"/>
  <c r="E666" i="16"/>
  <c r="E671" i="16"/>
  <c r="E676" i="16"/>
  <c r="E691" i="16"/>
  <c r="E287" i="16"/>
  <c r="C312" i="16"/>
  <c r="D327" i="16"/>
  <c r="D357" i="16"/>
  <c r="E399" i="16"/>
  <c r="E474" i="16"/>
  <c r="E485" i="16"/>
  <c r="E486" i="16"/>
  <c r="E490" i="16"/>
  <c r="E495" i="16"/>
  <c r="F496" i="16"/>
  <c r="C499" i="16"/>
  <c r="E504" i="16"/>
  <c r="E512" i="16"/>
  <c r="F517" i="16"/>
  <c r="E526" i="16"/>
  <c r="C532" i="16"/>
  <c r="C536" i="16"/>
  <c r="C540" i="16"/>
  <c r="C544" i="16"/>
  <c r="C548" i="16"/>
  <c r="C552" i="16"/>
  <c r="C556" i="16"/>
  <c r="C560" i="16"/>
  <c r="C564" i="16"/>
  <c r="C568" i="16"/>
  <c r="E573" i="16"/>
  <c r="F582" i="16"/>
  <c r="E586" i="16"/>
  <c r="C590" i="16"/>
  <c r="F591" i="16"/>
  <c r="E599" i="16"/>
  <c r="E604" i="16"/>
  <c r="F605" i="16"/>
  <c r="E615" i="16"/>
  <c r="E620" i="16"/>
  <c r="E631" i="16"/>
  <c r="E636" i="16"/>
  <c r="E646" i="16"/>
  <c r="E651" i="16"/>
  <c r="F656" i="16"/>
  <c r="E660" i="16"/>
  <c r="D264" i="16"/>
  <c r="E278" i="16"/>
  <c r="D348" i="16"/>
  <c r="C367" i="16"/>
  <c r="E404" i="16"/>
  <c r="E470" i="16"/>
  <c r="E476" i="16"/>
  <c r="E480" i="16"/>
  <c r="E484" i="16"/>
  <c r="E499" i="16"/>
  <c r="E503" i="16"/>
  <c r="F512" i="16"/>
  <c r="E516" i="16"/>
  <c r="E520" i="16"/>
  <c r="E525" i="16"/>
  <c r="E532" i="16"/>
  <c r="E536" i="16"/>
  <c r="E540" i="16"/>
  <c r="E544" i="16"/>
  <c r="E548" i="16"/>
  <c r="E552" i="16"/>
  <c r="E556" i="16"/>
  <c r="E560" i="16"/>
  <c r="E564" i="16"/>
  <c r="E568" i="16"/>
  <c r="E572" i="16"/>
  <c r="E577" i="16"/>
  <c r="E581" i="16"/>
  <c r="F586" i="16"/>
  <c r="E590" i="16"/>
  <c r="E594" i="16"/>
  <c r="E609" i="16"/>
  <c r="E614" i="16"/>
  <c r="F615" i="16"/>
  <c r="E625" i="16"/>
  <c r="E630" i="16"/>
  <c r="E641" i="16"/>
  <c r="E650" i="16"/>
  <c r="E655" i="16"/>
  <c r="E665" i="16"/>
  <c r="E670" i="16"/>
  <c r="E675" i="16"/>
  <c r="E682" i="16"/>
  <c r="D255" i="16"/>
  <c r="C269" i="16"/>
  <c r="C318" i="16"/>
  <c r="E363" i="16"/>
  <c r="E428" i="16"/>
  <c r="E489" i="16"/>
  <c r="E507" i="16"/>
  <c r="E511" i="16"/>
  <c r="C515" i="16"/>
  <c r="E524" i="16"/>
  <c r="F532" i="16"/>
  <c r="F536" i="16"/>
  <c r="F540" i="16"/>
  <c r="E576" i="16"/>
  <c r="E585" i="16"/>
  <c r="E598" i="16"/>
  <c r="E603" i="16"/>
  <c r="E608" i="16"/>
  <c r="F609" i="16"/>
  <c r="E619" i="16"/>
  <c r="E624" i="16"/>
  <c r="F625" i="16"/>
  <c r="E635" i="16"/>
  <c r="E640" i="16"/>
  <c r="E645" i="16"/>
  <c r="E654" i="16"/>
  <c r="E659" i="16"/>
  <c r="E664" i="16"/>
  <c r="E674" i="16"/>
  <c r="F682" i="16"/>
  <c r="E688" i="16"/>
  <c r="E689" i="16"/>
  <c r="F274" i="16"/>
  <c r="D294" i="16"/>
  <c r="D452" i="16"/>
  <c r="E479" i="16"/>
  <c r="E483" i="16"/>
  <c r="F489" i="16"/>
  <c r="E493" i="16"/>
  <c r="E494" i="16"/>
  <c r="E498" i="16"/>
  <c r="E515" i="16"/>
  <c r="E519" i="16"/>
  <c r="E531" i="16"/>
  <c r="E535" i="16"/>
  <c r="E539" i="16"/>
  <c r="E543" i="16"/>
  <c r="E547" i="16"/>
  <c r="E551" i="16"/>
  <c r="E555" i="16"/>
  <c r="E559" i="16"/>
  <c r="E563" i="16"/>
  <c r="E567" i="16"/>
  <c r="E571" i="16"/>
  <c r="E580" i="16"/>
  <c r="E584" i="16"/>
  <c r="F585" i="16"/>
  <c r="E589" i="16"/>
  <c r="E593" i="16"/>
  <c r="E602" i="16"/>
  <c r="F603" i="16"/>
  <c r="E613" i="16"/>
  <c r="E618" i="16"/>
  <c r="F624" i="16"/>
  <c r="E629" i="16"/>
  <c r="E634" i="16"/>
  <c r="E649" i="16"/>
  <c r="F654" i="16"/>
  <c r="C658" i="16"/>
  <c r="E669" i="16"/>
  <c r="E680" i="16"/>
  <c r="E681" i="16"/>
  <c r="E687" i="16"/>
  <c r="F270" i="16"/>
  <c r="F319" i="16"/>
  <c r="F324" i="16"/>
  <c r="E359" i="16"/>
  <c r="D397" i="16"/>
  <c r="E443" i="16"/>
  <c r="C448" i="16"/>
  <c r="D468" i="16"/>
  <c r="E473" i="16"/>
  <c r="E475" i="16"/>
  <c r="E488" i="16"/>
  <c r="E492" i="16"/>
  <c r="D500" i="16"/>
  <c r="E502" i="16"/>
  <c r="E506" i="16"/>
  <c r="D509" i="16"/>
  <c r="D517" i="16"/>
  <c r="E523" i="16"/>
  <c r="E529" i="16"/>
  <c r="C530" i="16"/>
  <c r="C534" i="16"/>
  <c r="C538" i="16"/>
  <c r="D541" i="16"/>
  <c r="C542" i="16"/>
  <c r="C546" i="16"/>
  <c r="D549" i="16"/>
  <c r="C550" i="16"/>
  <c r="F551" i="16"/>
  <c r="D553" i="16"/>
  <c r="D557" i="16"/>
  <c r="C558" i="16"/>
  <c r="D561" i="16"/>
  <c r="C562" i="16"/>
  <c r="C566" i="16"/>
  <c r="C570" i="16"/>
  <c r="E575" i="16"/>
  <c r="E588" i="16"/>
  <c r="F589" i="16"/>
  <c r="D595" i="16"/>
  <c r="E597" i="16"/>
  <c r="E607" i="16"/>
  <c r="E612" i="16"/>
  <c r="F613" i="16"/>
  <c r="D621" i="16"/>
  <c r="E623" i="16"/>
  <c r="D626" i="16"/>
  <c r="E628" i="16"/>
  <c r="D637" i="16"/>
  <c r="E639" i="16"/>
  <c r="E644" i="16"/>
  <c r="D647" i="16"/>
  <c r="E653" i="16"/>
  <c r="E658" i="16"/>
  <c r="D661" i="16"/>
  <c r="E663" i="16"/>
  <c r="D666" i="16"/>
  <c r="E668" i="16"/>
  <c r="E673" i="16"/>
  <c r="D676" i="16"/>
  <c r="E679" i="16"/>
  <c r="E692" i="16"/>
  <c r="E698" i="16"/>
  <c r="C704" i="16"/>
  <c r="E705" i="16"/>
  <c r="E710" i="16"/>
  <c r="E716" i="16"/>
  <c r="E722" i="16"/>
  <c r="E728" i="16"/>
  <c r="E734" i="16"/>
  <c r="F735" i="16"/>
  <c r="E745" i="16"/>
  <c r="E751" i="16"/>
  <c r="F752" i="16"/>
  <c r="F757" i="16"/>
  <c r="E762" i="16"/>
  <c r="E767" i="16"/>
  <c r="F768" i="16"/>
  <c r="F773" i="16"/>
  <c r="E784" i="16"/>
  <c r="C788" i="16"/>
  <c r="F789" i="16"/>
  <c r="F795" i="16"/>
  <c r="C799" i="16"/>
  <c r="F800" i="16"/>
  <c r="E811" i="16"/>
  <c r="E815" i="16"/>
  <c r="E820" i="16"/>
  <c r="C824" i="16"/>
  <c r="E830" i="16"/>
  <c r="F836" i="16"/>
  <c r="E840" i="16"/>
  <c r="C844" i="16"/>
  <c r="F845" i="16"/>
  <c r="C848" i="16"/>
  <c r="F849" i="16"/>
  <c r="C852" i="16"/>
  <c r="F853" i="16"/>
  <c r="C856" i="16"/>
  <c r="F857" i="16"/>
  <c r="E861" i="16"/>
  <c r="E865" i="16"/>
  <c r="F870" i="16"/>
  <c r="E874" i="16"/>
  <c r="F875" i="16"/>
  <c r="E879" i="16"/>
  <c r="E884" i="16"/>
  <c r="E889" i="16"/>
  <c r="F894" i="16"/>
  <c r="E899" i="16"/>
  <c r="E904" i="16"/>
  <c r="F905" i="16"/>
  <c r="E909" i="16"/>
  <c r="F923" i="16"/>
  <c r="E930" i="16"/>
  <c r="F698" i="16"/>
  <c r="E704" i="16"/>
  <c r="F705" i="16"/>
  <c r="E715" i="16"/>
  <c r="C738" i="16"/>
  <c r="E739" i="16"/>
  <c r="C744" i="16"/>
  <c r="F745" i="16"/>
  <c r="F751" i="16"/>
  <c r="E756" i="16"/>
  <c r="E761" i="16"/>
  <c r="F762" i="16"/>
  <c r="F767" i="16"/>
  <c r="E772" i="16"/>
  <c r="E778" i="16"/>
  <c r="C782" i="16"/>
  <c r="E783" i="16"/>
  <c r="E788" i="16"/>
  <c r="E794" i="16"/>
  <c r="E799" i="16"/>
  <c r="E804" i="16"/>
  <c r="E810" i="16"/>
  <c r="C819" i="16"/>
  <c r="F820" i="16"/>
  <c r="E824" i="16"/>
  <c r="F830" i="16"/>
  <c r="E835" i="16"/>
  <c r="E844" i="16"/>
  <c r="E848" i="16"/>
  <c r="E852" i="16"/>
  <c r="E856" i="16"/>
  <c r="C860" i="16"/>
  <c r="F861" i="16"/>
  <c r="F865" i="16"/>
  <c r="E869" i="16"/>
  <c r="F874" i="16"/>
  <c r="E878" i="16"/>
  <c r="F879" i="16"/>
  <c r="F884" i="16"/>
  <c r="E888" i="16"/>
  <c r="F889" i="16"/>
  <c r="E893" i="16"/>
  <c r="E898" i="16"/>
  <c r="F899" i="16"/>
  <c r="F904" i="16"/>
  <c r="E908" i="16"/>
  <c r="F909" i="16"/>
  <c r="C913" i="16"/>
  <c r="E922" i="16"/>
  <c r="E929" i="16"/>
  <c r="F930" i="16"/>
  <c r="D681" i="16"/>
  <c r="E696" i="16"/>
  <c r="E697" i="16"/>
  <c r="E703" i="16"/>
  <c r="E709" i="16"/>
  <c r="E714" i="16"/>
  <c r="C720" i="16"/>
  <c r="E721" i="16"/>
  <c r="E727" i="16"/>
  <c r="C732" i="16"/>
  <c r="E733" i="16"/>
  <c r="E744" i="16"/>
  <c r="E750" i="16"/>
  <c r="E755" i="16"/>
  <c r="F756" i="16"/>
  <c r="E766" i="16"/>
  <c r="E771" i="16"/>
  <c r="F772" i="16"/>
  <c r="C777" i="16"/>
  <c r="F778" i="16"/>
  <c r="E782" i="16"/>
  <c r="F783" i="16"/>
  <c r="C787" i="16"/>
  <c r="F788" i="16"/>
  <c r="C793" i="16"/>
  <c r="F794" i="16"/>
  <c r="E798" i="16"/>
  <c r="F799" i="16"/>
  <c r="C803" i="16"/>
  <c r="F804" i="16"/>
  <c r="C809" i="16"/>
  <c r="E814" i="16"/>
  <c r="E819" i="16"/>
  <c r="C823" i="16"/>
  <c r="E829" i="16"/>
  <c r="E834" i="16"/>
  <c r="F835" i="16"/>
  <c r="E839" i="16"/>
  <c r="F844" i="16"/>
  <c r="F852" i="16"/>
  <c r="C855" i="16"/>
  <c r="E860" i="16"/>
  <c r="E864" i="16"/>
  <c r="E868" i="16"/>
  <c r="F869" i="16"/>
  <c r="E873" i="16"/>
  <c r="C877" i="16"/>
  <c r="F878" i="16"/>
  <c r="E883" i="16"/>
  <c r="F888" i="16"/>
  <c r="E892" i="16"/>
  <c r="F893" i="16"/>
  <c r="F898" i="16"/>
  <c r="E903" i="16"/>
  <c r="C912" i="16"/>
  <c r="E913" i="16"/>
  <c r="E921" i="16"/>
  <c r="F922" i="16"/>
  <c r="F929" i="16"/>
  <c r="D693" i="16"/>
  <c r="E695" i="16"/>
  <c r="E702" i="16"/>
  <c r="E708" i="16"/>
  <c r="F714" i="16"/>
  <c r="E720" i="16"/>
  <c r="F721" i="16"/>
  <c r="C726" i="16"/>
  <c r="E732" i="16"/>
  <c r="F733" i="16"/>
  <c r="C737" i="16"/>
  <c r="E743" i="16"/>
  <c r="E749" i="16"/>
  <c r="F750" i="16"/>
  <c r="E760" i="16"/>
  <c r="E765" i="16"/>
  <c r="F766" i="16"/>
  <c r="F771" i="16"/>
  <c r="E777" i="16"/>
  <c r="E781" i="16"/>
  <c r="E787" i="16"/>
  <c r="E793" i="16"/>
  <c r="E797" i="16"/>
  <c r="E803" i="16"/>
  <c r="E809" i="16"/>
  <c r="C813" i="16"/>
  <c r="F814" i="16"/>
  <c r="E823" i="16"/>
  <c r="E828" i="16"/>
  <c r="F829" i="16"/>
  <c r="E833" i="16"/>
  <c r="F834" i="16"/>
  <c r="F839" i="16"/>
  <c r="E843" i="16"/>
  <c r="E847" i="16"/>
  <c r="E851" i="16"/>
  <c r="E855" i="16"/>
  <c r="F860" i="16"/>
  <c r="F868" i="16"/>
  <c r="E872" i="16"/>
  <c r="F873" i="16"/>
  <c r="E877" i="16"/>
  <c r="E882" i="16"/>
  <c r="F883" i="16"/>
  <c r="E887" i="16"/>
  <c r="F892" i="16"/>
  <c r="E897" i="16"/>
  <c r="E902" i="16"/>
  <c r="F903" i="16"/>
  <c r="E907" i="16"/>
  <c r="E912" i="16"/>
  <c r="F921" i="16"/>
  <c r="E927" i="16"/>
  <c r="E928" i="16"/>
  <c r="E686" i="16"/>
  <c r="E694" i="16"/>
  <c r="E701" i="16"/>
  <c r="C712" i="16"/>
  <c r="E713" i="16"/>
  <c r="E719" i="16"/>
  <c r="E726" i="16"/>
  <c r="C736" i="16"/>
  <c r="E737" i="16"/>
  <c r="E742" i="16"/>
  <c r="F749" i="16"/>
  <c r="E754" i="16"/>
  <c r="E759" i="16"/>
  <c r="F760" i="16"/>
  <c r="C764" i="16"/>
  <c r="F765" i="16"/>
  <c r="E770" i="16"/>
  <c r="E776" i="16"/>
  <c r="F781" i="16"/>
  <c r="E792" i="16"/>
  <c r="F797" i="16"/>
  <c r="E802" i="16"/>
  <c r="F803" i="16"/>
  <c r="E808" i="16"/>
  <c r="E813" i="16"/>
  <c r="E818" i="16"/>
  <c r="F823" i="16"/>
  <c r="F828" i="16"/>
  <c r="C832" i="16"/>
  <c r="E838" i="16"/>
  <c r="E842" i="16"/>
  <c r="F843" i="16"/>
  <c r="C846" i="16"/>
  <c r="F847" i="16"/>
  <c r="C850" i="16"/>
  <c r="F851" i="16"/>
  <c r="C854" i="16"/>
  <c r="F855" i="16"/>
  <c r="E859" i="16"/>
  <c r="E863" i="16"/>
  <c r="E867" i="16"/>
  <c r="F872" i="16"/>
  <c r="C876" i="16"/>
  <c r="F877" i="16"/>
  <c r="F882" i="16"/>
  <c r="E886" i="16"/>
  <c r="F887" i="16"/>
  <c r="E891" i="16"/>
  <c r="E896" i="16"/>
  <c r="F902" i="16"/>
  <c r="C906" i="16"/>
  <c r="F907" i="16"/>
  <c r="C919" i="16"/>
  <c r="E920" i="16"/>
  <c r="C925" i="16"/>
  <c r="E926" i="16"/>
  <c r="E693" i="16"/>
  <c r="E700" i="16"/>
  <c r="E707" i="16"/>
  <c r="E712" i="16"/>
  <c r="E718" i="16"/>
  <c r="E725" i="16"/>
  <c r="F726" i="16"/>
  <c r="E731" i="16"/>
  <c r="E736" i="16"/>
  <c r="F737" i="16"/>
  <c r="F742" i="16"/>
  <c r="E748" i="16"/>
  <c r="E753" i="16"/>
  <c r="F754" i="16"/>
  <c r="F759" i="16"/>
  <c r="E764" i="16"/>
  <c r="E769" i="16"/>
  <c r="F770" i="16"/>
  <c r="E775" i="16"/>
  <c r="E780" i="16"/>
  <c r="E786" i="16"/>
  <c r="E791" i="16"/>
  <c r="E796" i="16"/>
  <c r="E801" i="16"/>
  <c r="E807" i="16"/>
  <c r="E817" i="16"/>
  <c r="F818" i="16"/>
  <c r="E822" i="16"/>
  <c r="E827" i="16"/>
  <c r="E832" i="16"/>
  <c r="F842" i="16"/>
  <c r="E846" i="16"/>
  <c r="E850" i="16"/>
  <c r="E854" i="16"/>
  <c r="E858" i="16"/>
  <c r="F859" i="16"/>
  <c r="C862" i="16"/>
  <c r="F863" i="16"/>
  <c r="C866" i="16"/>
  <c r="F867" i="16"/>
  <c r="E871" i="16"/>
  <c r="E876" i="16"/>
  <c r="E881" i="16"/>
  <c r="F886" i="16"/>
  <c r="C890" i="16"/>
  <c r="F891" i="16"/>
  <c r="F896" i="16"/>
  <c r="E901" i="16"/>
  <c r="E906" i="16"/>
  <c r="E911" i="16"/>
  <c r="C917" i="16"/>
  <c r="E919" i="16"/>
  <c r="F920" i="16"/>
  <c r="E925" i="16"/>
  <c r="E683" i="16"/>
  <c r="E690" i="16"/>
  <c r="E706" i="16"/>
  <c r="E711" i="16"/>
  <c r="F718" i="16"/>
  <c r="E724" i="16"/>
  <c r="C729" i="16"/>
  <c r="E730" i="16"/>
  <c r="C740" i="16"/>
  <c r="E741" i="16"/>
  <c r="E746" i="16"/>
  <c r="C747" i="16"/>
  <c r="F748" i="16"/>
  <c r="E758" i="16"/>
  <c r="E763" i="16"/>
  <c r="F764" i="16"/>
  <c r="E774" i="16"/>
  <c r="F775" i="16"/>
  <c r="C779" i="16"/>
  <c r="F780" i="16"/>
  <c r="C785" i="16"/>
  <c r="F786" i="16"/>
  <c r="E790" i="16"/>
  <c r="F791" i="16"/>
  <c r="C795" i="16"/>
  <c r="F796" i="16"/>
  <c r="F801" i="16"/>
  <c r="E806" i="16"/>
  <c r="E812" i="16"/>
  <c r="F817" i="16"/>
  <c r="E821" i="16"/>
  <c r="F822" i="16"/>
  <c r="E826" i="16"/>
  <c r="F827" i="16"/>
  <c r="E831" i="16"/>
  <c r="F832" i="16"/>
  <c r="E837" i="16"/>
  <c r="E841" i="16"/>
  <c r="F850" i="16"/>
  <c r="F858" i="16"/>
  <c r="E862" i="16"/>
  <c r="E866" i="16"/>
  <c r="C870" i="16"/>
  <c r="F871" i="16"/>
  <c r="E880" i="16"/>
  <c r="E885" i="16"/>
  <c r="E890" i="16"/>
  <c r="E895" i="16"/>
  <c r="E900" i="16"/>
  <c r="F901" i="16"/>
  <c r="F906" i="16"/>
  <c r="E910" i="16"/>
  <c r="E917" i="16"/>
  <c r="E924" i="16"/>
  <c r="F690" i="16"/>
  <c r="D696" i="16"/>
  <c r="E699" i="16"/>
  <c r="D703" i="16"/>
  <c r="D709" i="16"/>
  <c r="C710" i="16"/>
  <c r="D714" i="16"/>
  <c r="C716" i="16"/>
  <c r="E717" i="16"/>
  <c r="D721" i="16"/>
  <c r="E723" i="16"/>
  <c r="D727" i="16"/>
  <c r="C728" i="16"/>
  <c r="E729" i="16"/>
  <c r="F730" i="16"/>
  <c r="D733" i="16"/>
  <c r="C734" i="16"/>
  <c r="D738" i="16"/>
  <c r="E740" i="16"/>
  <c r="F741" i="16"/>
  <c r="D744" i="16"/>
  <c r="E747" i="16"/>
  <c r="D750" i="16"/>
  <c r="E752" i="16"/>
  <c r="D755" i="16"/>
  <c r="E757" i="16"/>
  <c r="F758" i="16"/>
  <c r="E768" i="16"/>
  <c r="D771" i="16"/>
  <c r="E773" i="16"/>
  <c r="E779" i="16"/>
  <c r="D782" i="16"/>
  <c r="E785" i="16"/>
  <c r="E789" i="16"/>
  <c r="E795" i="16"/>
  <c r="E800" i="16"/>
  <c r="E805" i="16"/>
  <c r="C811" i="16"/>
  <c r="F812" i="16"/>
  <c r="E816" i="16"/>
  <c r="D819" i="16"/>
  <c r="F821" i="16"/>
  <c r="E825" i="16"/>
  <c r="F826" i="16"/>
  <c r="D829" i="16"/>
  <c r="C830" i="16"/>
  <c r="D834" i="16"/>
  <c r="E836" i="16"/>
  <c r="F837" i="16"/>
  <c r="C840" i="16"/>
  <c r="F841" i="16"/>
  <c r="E845" i="16"/>
  <c r="E849" i="16"/>
  <c r="E853" i="16"/>
  <c r="E857" i="16"/>
  <c r="D860" i="16"/>
  <c r="F862" i="16"/>
  <c r="F866" i="16"/>
  <c r="D868" i="16"/>
  <c r="E870" i="16"/>
  <c r="D873" i="16"/>
  <c r="E875" i="16"/>
  <c r="F880" i="16"/>
  <c r="D883" i="16"/>
  <c r="C884" i="16"/>
  <c r="F885" i="16"/>
  <c r="F890" i="16"/>
  <c r="E894" i="16"/>
  <c r="F895" i="16"/>
  <c r="C899" i="16"/>
  <c r="F900" i="16"/>
  <c r="E905" i="16"/>
  <c r="E915" i="16"/>
  <c r="E923" i="16"/>
  <c r="E934" i="16"/>
  <c r="E939" i="16"/>
  <c r="E947" i="16"/>
  <c r="E948" i="16"/>
  <c r="F955" i="16"/>
  <c r="E961" i="16"/>
  <c r="E962" i="16"/>
  <c r="E969" i="16"/>
  <c r="E974" i="16"/>
  <c r="C979" i="16"/>
  <c r="F989" i="16"/>
  <c r="E994" i="16"/>
  <c r="E999" i="16"/>
  <c r="F1000" i="16"/>
  <c r="F1005" i="16"/>
  <c r="E1009" i="16"/>
  <c r="E1014" i="16"/>
  <c r="E1019" i="16"/>
  <c r="E1020" i="16"/>
  <c r="F1021" i="16"/>
  <c r="E1025" i="16"/>
  <c r="E1030" i="16"/>
  <c r="E1035" i="16"/>
  <c r="E1036" i="16"/>
  <c r="E1045" i="16"/>
  <c r="F1046" i="16"/>
  <c r="E1061" i="16"/>
  <c r="F1062" i="16"/>
  <c r="E1077" i="16"/>
  <c r="F1078" i="16"/>
  <c r="E1083" i="16"/>
  <c r="C1087" i="16"/>
  <c r="E1093" i="16"/>
  <c r="E1094" i="16"/>
  <c r="F1100" i="16"/>
  <c r="E1104" i="16"/>
  <c r="F1105" i="16"/>
  <c r="F1106" i="16"/>
  <c r="E1111" i="16"/>
  <c r="E1112" i="16"/>
  <c r="E1116" i="16"/>
  <c r="E1120" i="16"/>
  <c r="E1124" i="16"/>
  <c r="E1128" i="16"/>
  <c r="E1132" i="16"/>
  <c r="E1136" i="16"/>
  <c r="E1140" i="16"/>
  <c r="E1144" i="16"/>
  <c r="F1145" i="16"/>
  <c r="E1149" i="16"/>
  <c r="E1154" i="16"/>
  <c r="E1163" i="16"/>
  <c r="E1167" i="16"/>
  <c r="E1178" i="16"/>
  <c r="C933" i="16"/>
  <c r="F939" i="16"/>
  <c r="E954" i="16"/>
  <c r="F961" i="16"/>
  <c r="F962" i="16"/>
  <c r="E968" i="16"/>
  <c r="C973" i="16"/>
  <c r="E979" i="16"/>
  <c r="E987" i="16"/>
  <c r="E988" i="16"/>
  <c r="E993" i="16"/>
  <c r="E998" i="16"/>
  <c r="E1003" i="16"/>
  <c r="E1004" i="16"/>
  <c r="E1013" i="16"/>
  <c r="F1025" i="16"/>
  <c r="E1029" i="16"/>
  <c r="F1030" i="16"/>
  <c r="E1040" i="16"/>
  <c r="F1045" i="16"/>
  <c r="E1050" i="16"/>
  <c r="E1056" i="16"/>
  <c r="E1066" i="16"/>
  <c r="E1071" i="16"/>
  <c r="F1077" i="16"/>
  <c r="E1082" i="16"/>
  <c r="F1083" i="16"/>
  <c r="E1087" i="16"/>
  <c r="F1094" i="16"/>
  <c r="E1099" i="16"/>
  <c r="C1103" i="16"/>
  <c r="F1111" i="16"/>
  <c r="F1112" i="16"/>
  <c r="C1115" i="16"/>
  <c r="F1116" i="16"/>
  <c r="C1119" i="16"/>
  <c r="F1120" i="16"/>
  <c r="C1123" i="16"/>
  <c r="F1124" i="16"/>
  <c r="C1127" i="16"/>
  <c r="F1128" i="16"/>
  <c r="C1131" i="16"/>
  <c r="C1135" i="16"/>
  <c r="F1149" i="16"/>
  <c r="E1153" i="16"/>
  <c r="E1158" i="16"/>
  <c r="C1166" i="16"/>
  <c r="C1171" i="16"/>
  <c r="E1172" i="16"/>
  <c r="E933" i="16"/>
  <c r="E938" i="16"/>
  <c r="E945" i="16"/>
  <c r="E946" i="16"/>
  <c r="E953" i="16"/>
  <c r="F954" i="16"/>
  <c r="E959" i="16"/>
  <c r="E960" i="16"/>
  <c r="C967" i="16"/>
  <c r="E973" i="16"/>
  <c r="E978" i="16"/>
  <c r="F979" i="16"/>
  <c r="F988" i="16"/>
  <c r="F993" i="16"/>
  <c r="E997" i="16"/>
  <c r="F1003" i="16"/>
  <c r="E1008" i="16"/>
  <c r="E1018" i="16"/>
  <c r="E1024" i="16"/>
  <c r="E1034" i="16"/>
  <c r="E1039" i="16"/>
  <c r="F1040" i="16"/>
  <c r="E1044" i="16"/>
  <c r="E1049" i="16"/>
  <c r="F1050" i="16"/>
  <c r="E1055" i="16"/>
  <c r="F1056" i="16"/>
  <c r="E1060" i="16"/>
  <c r="E1065" i="16"/>
  <c r="F1066" i="16"/>
  <c r="F1071" i="16"/>
  <c r="E1076" i="16"/>
  <c r="C1081" i="16"/>
  <c r="E1086" i="16"/>
  <c r="F1087" i="16"/>
  <c r="E1092" i="16"/>
  <c r="E1098" i="16"/>
  <c r="F1099" i="16"/>
  <c r="E1103" i="16"/>
  <c r="E1110" i="16"/>
  <c r="E1115" i="16"/>
  <c r="E1119" i="16"/>
  <c r="E1123" i="16"/>
  <c r="E1127" i="16"/>
  <c r="E1131" i="16"/>
  <c r="E1135" i="16"/>
  <c r="E1139" i="16"/>
  <c r="E1143" i="16"/>
  <c r="E1148" i="16"/>
  <c r="F1153" i="16"/>
  <c r="C1157" i="16"/>
  <c r="E1162" i="16"/>
  <c r="E1166" i="16"/>
  <c r="E931" i="16"/>
  <c r="E937" i="16"/>
  <c r="F938" i="16"/>
  <c r="F945" i="16"/>
  <c r="F946" i="16"/>
  <c r="F953" i="16"/>
  <c r="E958" i="16"/>
  <c r="F960" i="16"/>
  <c r="E967" i="16"/>
  <c r="F973" i="16"/>
  <c r="E977" i="16"/>
  <c r="E985" i="16"/>
  <c r="E986" i="16"/>
  <c r="E992" i="16"/>
  <c r="F997" i="16"/>
  <c r="E1002" i="16"/>
  <c r="E1007" i="16"/>
  <c r="F1008" i="16"/>
  <c r="E1012" i="16"/>
  <c r="E1017" i="16"/>
  <c r="F1018" i="16"/>
  <c r="E1023" i="16"/>
  <c r="F1024" i="16"/>
  <c r="E1028" i="16"/>
  <c r="E1033" i="16"/>
  <c r="F1034" i="16"/>
  <c r="C1043" i="16"/>
  <c r="E1048" i="16"/>
  <c r="F1049" i="16"/>
  <c r="C1059" i="16"/>
  <c r="E1064" i="16"/>
  <c r="F1065" i="16"/>
  <c r="E1070" i="16"/>
  <c r="E1075" i="16"/>
  <c r="F1076" i="16"/>
  <c r="E1081" i="16"/>
  <c r="C1085" i="16"/>
  <c r="F1092" i="16"/>
  <c r="C1097" i="16"/>
  <c r="E1102" i="16"/>
  <c r="F1103" i="16"/>
  <c r="E1109" i="16"/>
  <c r="F1110" i="16"/>
  <c r="F1115" i="16"/>
  <c r="F1119" i="16"/>
  <c r="F1123" i="16"/>
  <c r="F1127" i="16"/>
  <c r="F1131" i="16"/>
  <c r="F1135" i="16"/>
  <c r="F1139" i="16"/>
  <c r="C1147" i="16"/>
  <c r="E1152" i="16"/>
  <c r="E1157" i="16"/>
  <c r="C1161" i="16"/>
  <c r="F1162" i="16"/>
  <c r="C1165" i="16"/>
  <c r="F1166" i="16"/>
  <c r="F937" i="16"/>
  <c r="E943" i="16"/>
  <c r="E944" i="16"/>
  <c r="C951" i="16"/>
  <c r="E952" i="16"/>
  <c r="C957" i="16"/>
  <c r="C965" i="16"/>
  <c r="E966" i="16"/>
  <c r="F967" i="16"/>
  <c r="C971" i="16"/>
  <c r="E972" i="16"/>
  <c r="F977" i="16"/>
  <c r="F986" i="16"/>
  <c r="F992" i="16"/>
  <c r="E996" i="16"/>
  <c r="C1001" i="16"/>
  <c r="F1002" i="16"/>
  <c r="F1007" i="16"/>
  <c r="C1011" i="16"/>
  <c r="F1012" i="16"/>
  <c r="E1016" i="16"/>
  <c r="F1017" i="16"/>
  <c r="C1027" i="16"/>
  <c r="E1032" i="16"/>
  <c r="F1033" i="16"/>
  <c r="E1038" i="16"/>
  <c r="E1043" i="16"/>
  <c r="C1047" i="16"/>
  <c r="E1054" i="16"/>
  <c r="E1059" i="16"/>
  <c r="C1063" i="16"/>
  <c r="C1069" i="16"/>
  <c r="F1070" i="16"/>
  <c r="F1075" i="16"/>
  <c r="F1081" i="16"/>
  <c r="E1085" i="16"/>
  <c r="E1091" i="16"/>
  <c r="E1097" i="16"/>
  <c r="C1101" i="16"/>
  <c r="E1114" i="16"/>
  <c r="E1118" i="16"/>
  <c r="E1122" i="16"/>
  <c r="E1126" i="16"/>
  <c r="E1130" i="16"/>
  <c r="E1134" i="16"/>
  <c r="E1138" i="16"/>
  <c r="E1142" i="16"/>
  <c r="E1147" i="16"/>
  <c r="C1151" i="16"/>
  <c r="F1157" i="16"/>
  <c r="E1161" i="16"/>
  <c r="E1165" i="16"/>
  <c r="C1169" i="16"/>
  <c r="E1170" i="16"/>
  <c r="E1176" i="16"/>
  <c r="C935" i="16"/>
  <c r="E936" i="16"/>
  <c r="C941" i="16"/>
  <c r="E942" i="16"/>
  <c r="F944" i="16"/>
  <c r="C950" i="16"/>
  <c r="E951" i="16"/>
  <c r="F952" i="16"/>
  <c r="E957" i="16"/>
  <c r="E965" i="16"/>
  <c r="E971" i="16"/>
  <c r="E976" i="16"/>
  <c r="E983" i="16"/>
  <c r="E984" i="16"/>
  <c r="F991" i="16"/>
  <c r="C995" i="16"/>
  <c r="F996" i="16"/>
  <c r="E1006" i="16"/>
  <c r="E1011" i="16"/>
  <c r="C1015" i="16"/>
  <c r="E1022" i="16"/>
  <c r="E1027" i="16"/>
  <c r="C1031" i="16"/>
  <c r="C1037" i="16"/>
  <c r="F1038" i="16"/>
  <c r="E1042" i="16"/>
  <c r="F1043" i="16"/>
  <c r="E1047" i="16"/>
  <c r="C1053" i="16"/>
  <c r="F1054" i="16"/>
  <c r="E1058" i="16"/>
  <c r="F1059" i="16"/>
  <c r="E1063" i="16"/>
  <c r="E1069" i="16"/>
  <c r="E1074" i="16"/>
  <c r="E1079" i="16"/>
  <c r="E1080" i="16"/>
  <c r="F1085" i="16"/>
  <c r="F1091" i="16"/>
  <c r="F1097" i="16"/>
  <c r="E1101" i="16"/>
  <c r="E1107" i="16"/>
  <c r="E1108" i="16"/>
  <c r="C1113" i="16"/>
  <c r="F1114" i="16"/>
  <c r="C1117" i="16"/>
  <c r="F1118" i="16"/>
  <c r="C1121" i="16"/>
  <c r="F1122" i="16"/>
  <c r="C1125" i="16"/>
  <c r="F1126" i="16"/>
  <c r="F1130" i="16"/>
  <c r="C1133" i="16"/>
  <c r="C1137" i="16"/>
  <c r="F1147" i="16"/>
  <c r="E1151" i="16"/>
  <c r="E1156" i="16"/>
  <c r="F1165" i="16"/>
  <c r="E1169" i="16"/>
  <c r="F1170" i="16"/>
  <c r="C1175" i="16"/>
  <c r="F1176" i="16"/>
  <c r="F928" i="16"/>
  <c r="E932" i="16"/>
  <c r="E935" i="16"/>
  <c r="F936" i="16"/>
  <c r="E941" i="16"/>
  <c r="C949" i="16"/>
  <c r="E950" i="16"/>
  <c r="E956" i="16"/>
  <c r="F957" i="16"/>
  <c r="E963" i="16"/>
  <c r="E964" i="16"/>
  <c r="E975" i="16"/>
  <c r="F976" i="16"/>
  <c r="E981" i="16"/>
  <c r="E982" i="16"/>
  <c r="F984" i="16"/>
  <c r="E990" i="16"/>
  <c r="E995" i="16"/>
  <c r="C1005" i="16"/>
  <c r="E1010" i="16"/>
  <c r="F1011" i="16"/>
  <c r="E1015" i="16"/>
  <c r="C1021" i="16"/>
  <c r="F1022" i="16"/>
  <c r="E1026" i="16"/>
  <c r="F1027" i="16"/>
  <c r="E1031" i="16"/>
  <c r="E1037" i="16"/>
  <c r="C1041" i="16"/>
  <c r="F1047" i="16"/>
  <c r="E1053" i="16"/>
  <c r="C1057" i="16"/>
  <c r="F1063" i="16"/>
  <c r="F1069" i="16"/>
  <c r="E1073" i="16"/>
  <c r="F1074" i="16"/>
  <c r="F1080" i="16"/>
  <c r="E1084" i="16"/>
  <c r="E1089" i="16"/>
  <c r="E1090" i="16"/>
  <c r="E1095" i="16"/>
  <c r="E1096" i="16"/>
  <c r="F1101" i="16"/>
  <c r="F1107" i="16"/>
  <c r="E1113" i="16"/>
  <c r="E1117" i="16"/>
  <c r="E1121" i="16"/>
  <c r="E1125" i="16"/>
  <c r="E1129" i="16"/>
  <c r="E1133" i="16"/>
  <c r="E1137" i="16"/>
  <c r="E1141" i="16"/>
  <c r="E1146" i="16"/>
  <c r="F1151" i="16"/>
  <c r="E1155" i="16"/>
  <c r="E1160" i="16"/>
  <c r="E1164" i="16"/>
  <c r="E1180" i="16"/>
  <c r="D938" i="16"/>
  <c r="E940" i="16"/>
  <c r="D945" i="16"/>
  <c r="D946" i="16"/>
  <c r="E949" i="16"/>
  <c r="D953" i="16"/>
  <c r="E955" i="16"/>
  <c r="D960" i="16"/>
  <c r="C969" i="16"/>
  <c r="E970" i="16"/>
  <c r="F975" i="16"/>
  <c r="E980" i="16"/>
  <c r="E989" i="16"/>
  <c r="F990" i="16"/>
  <c r="F995" i="16"/>
  <c r="D997" i="16"/>
  <c r="E1000" i="16"/>
  <c r="E1005" i="16"/>
  <c r="D1008" i="16"/>
  <c r="C1009" i="16"/>
  <c r="F1015" i="16"/>
  <c r="D1018" i="16"/>
  <c r="E1021" i="16"/>
  <c r="D1024" i="16"/>
  <c r="C1025" i="16"/>
  <c r="F1031" i="16"/>
  <c r="D1034" i="16"/>
  <c r="F1037" i="16"/>
  <c r="E1041" i="16"/>
  <c r="D1044" i="16"/>
  <c r="E1046" i="16"/>
  <c r="D1049" i="16"/>
  <c r="E1051" i="16"/>
  <c r="E1052" i="16"/>
  <c r="F1053" i="16"/>
  <c r="D1055" i="16"/>
  <c r="E1057" i="16"/>
  <c r="D1060" i="16"/>
  <c r="E1062" i="16"/>
  <c r="D1065" i="16"/>
  <c r="E1067" i="16"/>
  <c r="E1068" i="16"/>
  <c r="E1072" i="16"/>
  <c r="F1073" i="16"/>
  <c r="D1076" i="16"/>
  <c r="E1078" i="16"/>
  <c r="C1083" i="16"/>
  <c r="F1084" i="16"/>
  <c r="E1088" i="16"/>
  <c r="F1089" i="16"/>
  <c r="F1090" i="16"/>
  <c r="D1092" i="16"/>
  <c r="F1095" i="16"/>
  <c r="F1096" i="16"/>
  <c r="E1100" i="16"/>
  <c r="D1103" i="16"/>
  <c r="E1105" i="16"/>
  <c r="E1106" i="16"/>
  <c r="D1110" i="16"/>
  <c r="F1113" i="16"/>
  <c r="D1115" i="16"/>
  <c r="F1117" i="16"/>
  <c r="D1119" i="16"/>
  <c r="F1121" i="16"/>
  <c r="F1125" i="16"/>
  <c r="D1127" i="16"/>
  <c r="F1129" i="16"/>
  <c r="D1131" i="16"/>
  <c r="F1133" i="16"/>
  <c r="D1135" i="16"/>
  <c r="F1137" i="16"/>
  <c r="D1139" i="16"/>
  <c r="F1141" i="16"/>
  <c r="E1145" i="16"/>
  <c r="D1148" i="16"/>
  <c r="E1150" i="16"/>
  <c r="C1154" i="16"/>
  <c r="F1155" i="16"/>
  <c r="E1159" i="16"/>
  <c r="D1162" i="16"/>
  <c r="C1163" i="16"/>
  <c r="D1171" i="16"/>
  <c r="E1190" i="16"/>
  <c r="E1196" i="16"/>
  <c r="C1211" i="16"/>
  <c r="E1226" i="16"/>
  <c r="F1231" i="16"/>
  <c r="C1243" i="16"/>
  <c r="F1244" i="16"/>
  <c r="E1248" i="16"/>
  <c r="F1253" i="16"/>
  <c r="E1258" i="16"/>
  <c r="C1267" i="16"/>
  <c r="E1272" i="16"/>
  <c r="F1282" i="16"/>
  <c r="E1286" i="16"/>
  <c r="E1297" i="16"/>
  <c r="E1298" i="16"/>
  <c r="E1302" i="16"/>
  <c r="F1309" i="16"/>
  <c r="F1314" i="16"/>
  <c r="E1318" i="16"/>
  <c r="E1323" i="16"/>
  <c r="E1328" i="16"/>
  <c r="C1333" i="16"/>
  <c r="F1334" i="16"/>
  <c r="E1343" i="16"/>
  <c r="F1344" i="16"/>
  <c r="E1348" i="16"/>
  <c r="E1357" i="16"/>
  <c r="E1362" i="16"/>
  <c r="E1366" i="16"/>
  <c r="E1371" i="16"/>
  <c r="E1375" i="16"/>
  <c r="F1376" i="16"/>
  <c r="E1380" i="16"/>
  <c r="E1385" i="16"/>
  <c r="E1392" i="16"/>
  <c r="E1396" i="16"/>
  <c r="E1401" i="16"/>
  <c r="C1407" i="16"/>
  <c r="F1408" i="16"/>
  <c r="C1411" i="16"/>
  <c r="E1419" i="16"/>
  <c r="F1420" i="16"/>
  <c r="E1425" i="16"/>
  <c r="E1432" i="16"/>
  <c r="C1441" i="16"/>
  <c r="C1447" i="16"/>
  <c r="C1453" i="16"/>
  <c r="E1459" i="16"/>
  <c r="E1464" i="16"/>
  <c r="E1470" i="16"/>
  <c r="E1471" i="16"/>
  <c r="F1478" i="16"/>
  <c r="E1483" i="16"/>
  <c r="E1490" i="16"/>
  <c r="E1491" i="16"/>
  <c r="E1496" i="16"/>
  <c r="E1502" i="16"/>
  <c r="E1503" i="16"/>
  <c r="E1515" i="16"/>
  <c r="E1522" i="16"/>
  <c r="E1523" i="16"/>
  <c r="E1528" i="16"/>
  <c r="E1184" i="16"/>
  <c r="C1189" i="16"/>
  <c r="C1195" i="16"/>
  <c r="F1196" i="16"/>
  <c r="E1206" i="16"/>
  <c r="E1211" i="16"/>
  <c r="E1216" i="16"/>
  <c r="F1221" i="16"/>
  <c r="E1230" i="16"/>
  <c r="E1234" i="16"/>
  <c r="F1239" i="16"/>
  <c r="E1247" i="16"/>
  <c r="F1248" i="16"/>
  <c r="E1252" i="16"/>
  <c r="F1258" i="16"/>
  <c r="F1263" i="16"/>
  <c r="C1271" i="16"/>
  <c r="F1272" i="16"/>
  <c r="E1276" i="16"/>
  <c r="E1285" i="16"/>
  <c r="F1286" i="16"/>
  <c r="E1290" i="16"/>
  <c r="E1295" i="16"/>
  <c r="E1296" i="16"/>
  <c r="C1301" i="16"/>
  <c r="C1307" i="16"/>
  <c r="E1308" i="16"/>
  <c r="C1317" i="16"/>
  <c r="C1327" i="16"/>
  <c r="F1328" i="16"/>
  <c r="E1333" i="16"/>
  <c r="E1337" i="16"/>
  <c r="E1338" i="16"/>
  <c r="C1347" i="16"/>
  <c r="E1352" i="16"/>
  <c r="E1361" i="16"/>
  <c r="F1362" i="16"/>
  <c r="C1365" i="16"/>
  <c r="F1366" i="16"/>
  <c r="C1379" i="16"/>
  <c r="F1380" i="16"/>
  <c r="E1384" i="16"/>
  <c r="E1391" i="16"/>
  <c r="F1392" i="16"/>
  <c r="C1395" i="16"/>
  <c r="F1396" i="16"/>
  <c r="E1400" i="16"/>
  <c r="F1401" i="16"/>
  <c r="E1407" i="16"/>
  <c r="E1411" i="16"/>
  <c r="E1417" i="16"/>
  <c r="E1418" i="16"/>
  <c r="E1424" i="16"/>
  <c r="F1425" i="16"/>
  <c r="E1431" i="16"/>
  <c r="F1432" i="16"/>
  <c r="E1436" i="16"/>
  <c r="E1441" i="16"/>
  <c r="E1447" i="16"/>
  <c r="E1453" i="16"/>
  <c r="C1476" i="16"/>
  <c r="E1477" i="16"/>
  <c r="C1482" i="16"/>
  <c r="E1489" i="16"/>
  <c r="F1491" i="16"/>
  <c r="C1501" i="16"/>
  <c r="C1508" i="16"/>
  <c r="E1509" i="16"/>
  <c r="C1514" i="16"/>
  <c r="E1521" i="16"/>
  <c r="F1523" i="16"/>
  <c r="E1183" i="16"/>
  <c r="F1184" i="16"/>
  <c r="E1200" i="16"/>
  <c r="F1211" i="16"/>
  <c r="C1215" i="16"/>
  <c r="F1216" i="16"/>
  <c r="E1220" i="16"/>
  <c r="C1224" i="16"/>
  <c r="F1225" i="16"/>
  <c r="C1233" i="16"/>
  <c r="E1238" i="16"/>
  <c r="F1243" i="16"/>
  <c r="F1247" i="16"/>
  <c r="F1252" i="16"/>
  <c r="F1257" i="16"/>
  <c r="E1262" i="16"/>
  <c r="C1275" i="16"/>
  <c r="F1276" i="16"/>
  <c r="E1280" i="16"/>
  <c r="F1290" i="16"/>
  <c r="E1301" i="16"/>
  <c r="E1307" i="16"/>
  <c r="E1312" i="16"/>
  <c r="E1317" i="16"/>
  <c r="E1321" i="16"/>
  <c r="E1322" i="16"/>
  <c r="E1327" i="16"/>
  <c r="E1332" i="16"/>
  <c r="F1338" i="16"/>
  <c r="E1342" i="16"/>
  <c r="E1347" i="16"/>
  <c r="E1351" i="16"/>
  <c r="F1352" i="16"/>
  <c r="E1356" i="16"/>
  <c r="E1365" i="16"/>
  <c r="E1370" i="16"/>
  <c r="E1374" i="16"/>
  <c r="E1379" i="16"/>
  <c r="C1383" i="16"/>
  <c r="E1395" i="16"/>
  <c r="C1399" i="16"/>
  <c r="E1416" i="16"/>
  <c r="F1417" i="16"/>
  <c r="C1423" i="16"/>
  <c r="E1435" i="16"/>
  <c r="F1436" i="16"/>
  <c r="E1440" i="16"/>
  <c r="E1446" i="16"/>
  <c r="E1452" i="16"/>
  <c r="E1458" i="16"/>
  <c r="E1463" i="16"/>
  <c r="E1468" i="16"/>
  <c r="E1469" i="16"/>
  <c r="E1476" i="16"/>
  <c r="F1477" i="16"/>
  <c r="E1482" i="16"/>
  <c r="C1488" i="16"/>
  <c r="E1495" i="16"/>
  <c r="E1500" i="16"/>
  <c r="E1501" i="16"/>
  <c r="E1508" i="16"/>
  <c r="F1509" i="16"/>
  <c r="E1514" i="16"/>
  <c r="C1520" i="16"/>
  <c r="E1527" i="16"/>
  <c r="E1182" i="16"/>
  <c r="E1188" i="16"/>
  <c r="E1194" i="16"/>
  <c r="E1199" i="16"/>
  <c r="F1200" i="16"/>
  <c r="E1204" i="16"/>
  <c r="E1210" i="16"/>
  <c r="E1224" i="16"/>
  <c r="F1229" i="16"/>
  <c r="E1233" i="16"/>
  <c r="C1237" i="16"/>
  <c r="F1238" i="16"/>
  <c r="E1242" i="16"/>
  <c r="E1246" i="16"/>
  <c r="F1251" i="16"/>
  <c r="E1256" i="16"/>
  <c r="F1262" i="16"/>
  <c r="E1266" i="16"/>
  <c r="F1271" i="16"/>
  <c r="E1275" i="16"/>
  <c r="C1279" i="16"/>
  <c r="F1280" i="16"/>
  <c r="E1284" i="16"/>
  <c r="C1288" i="16"/>
  <c r="E1294" i="16"/>
  <c r="C1300" i="16"/>
  <c r="F1301" i="16"/>
  <c r="C1311" i="16"/>
  <c r="E1326" i="16"/>
  <c r="C1331" i="16"/>
  <c r="E1336" i="16"/>
  <c r="C1341" i="16"/>
  <c r="F1342" i="16"/>
  <c r="F1351" i="16"/>
  <c r="C1355" i="16"/>
  <c r="F1356" i="16"/>
  <c r="E1360" i="16"/>
  <c r="F1365" i="16"/>
  <c r="E1369" i="16"/>
  <c r="F1370" i="16"/>
  <c r="C1373" i="16"/>
  <c r="E1383" i="16"/>
  <c r="C1388" i="16"/>
  <c r="E1389" i="16"/>
  <c r="E1390" i="16"/>
  <c r="E1399" i="16"/>
  <c r="E1405" i="16"/>
  <c r="E1406" i="16"/>
  <c r="E1410" i="16"/>
  <c r="E1415" i="16"/>
  <c r="E1423" i="16"/>
  <c r="E1429" i="16"/>
  <c r="E1430" i="16"/>
  <c r="C1439" i="16"/>
  <c r="E1445" i="16"/>
  <c r="E1451" i="16"/>
  <c r="E1457" i="16"/>
  <c r="F1458" i="16"/>
  <c r="E1462" i="16"/>
  <c r="F1463" i="16"/>
  <c r="F1469" i="16"/>
  <c r="E1481" i="16"/>
  <c r="F1482" i="16"/>
  <c r="E1488" i="16"/>
  <c r="E1494" i="16"/>
  <c r="F1495" i="16"/>
  <c r="F1501" i="16"/>
  <c r="E1513" i="16"/>
  <c r="F1514" i="16"/>
  <c r="E1520" i="16"/>
  <c r="E1526" i="16"/>
  <c r="F1527" i="16"/>
  <c r="C1173" i="16"/>
  <c r="C1177" i="16"/>
  <c r="C1187" i="16"/>
  <c r="E1193" i="16"/>
  <c r="C1203" i="16"/>
  <c r="C1209" i="16"/>
  <c r="F1210" i="16"/>
  <c r="F1215" i="16"/>
  <c r="E1228" i="16"/>
  <c r="F1233" i="16"/>
  <c r="F1242" i="16"/>
  <c r="C1245" i="16"/>
  <c r="F1246" i="16"/>
  <c r="E1250" i="16"/>
  <c r="E1255" i="16"/>
  <c r="F1256" i="16"/>
  <c r="F1261" i="16"/>
  <c r="E1270" i="16"/>
  <c r="C1283" i="16"/>
  <c r="F1284" i="16"/>
  <c r="E1288" i="16"/>
  <c r="E1293" i="16"/>
  <c r="E1300" i="16"/>
  <c r="E1305" i="16"/>
  <c r="E1306" i="16"/>
  <c r="E1311" i="16"/>
  <c r="C1315" i="16"/>
  <c r="E1316" i="16"/>
  <c r="E1320" i="16"/>
  <c r="C1325" i="16"/>
  <c r="E1331" i="16"/>
  <c r="C1335" i="16"/>
  <c r="F1336" i="16"/>
  <c r="C1340" i="16"/>
  <c r="E1341" i="16"/>
  <c r="E1346" i="16"/>
  <c r="E1350" i="16"/>
  <c r="E1355" i="16"/>
  <c r="E1359" i="16"/>
  <c r="F1360" i="16"/>
  <c r="E1364" i="16"/>
  <c r="C1368" i="16"/>
  <c r="F1369" i="16"/>
  <c r="E1373" i="16"/>
  <c r="E1378" i="16"/>
  <c r="E1382" i="16"/>
  <c r="E1388" i="16"/>
  <c r="F1390" i="16"/>
  <c r="E1394" i="16"/>
  <c r="E1398" i="16"/>
  <c r="F1399" i="16"/>
  <c r="E1404" i="16"/>
  <c r="F1406" i="16"/>
  <c r="C1409" i="16"/>
  <c r="F1410" i="16"/>
  <c r="E1414" i="16"/>
  <c r="E1422" i="16"/>
  <c r="E1428" i="16"/>
  <c r="F1429" i="16"/>
  <c r="F1430" i="16"/>
  <c r="E1434" i="16"/>
  <c r="E1439" i="16"/>
  <c r="F1445" i="16"/>
  <c r="F1462" i="16"/>
  <c r="E1467" i="16"/>
  <c r="E1474" i="16"/>
  <c r="E1475" i="16"/>
  <c r="E1480" i="16"/>
  <c r="E1486" i="16"/>
  <c r="E1487" i="16"/>
  <c r="F1494" i="16"/>
  <c r="E1499" i="16"/>
  <c r="E1506" i="16"/>
  <c r="E1507" i="16"/>
  <c r="E1512" i="16"/>
  <c r="E1518" i="16"/>
  <c r="E1519" i="16"/>
  <c r="F1526" i="16"/>
  <c r="F1177" i="16"/>
  <c r="D1180" i="16"/>
  <c r="C1192" i="16"/>
  <c r="F1193" i="16"/>
  <c r="E1198" i="16"/>
  <c r="E1214" i="16"/>
  <c r="E1218" i="16"/>
  <c r="C1222" i="16"/>
  <c r="C1227" i="16"/>
  <c r="F1228" i="16"/>
  <c r="E1232" i="16"/>
  <c r="F1237" i="16"/>
  <c r="F1241" i="16"/>
  <c r="C1249" i="16"/>
  <c r="F1250" i="16"/>
  <c r="F1255" i="16"/>
  <c r="E1260" i="16"/>
  <c r="F1265" i="16"/>
  <c r="F1270" i="16"/>
  <c r="E1274" i="16"/>
  <c r="C1287" i="16"/>
  <c r="F1288" i="16"/>
  <c r="E1292" i="16"/>
  <c r="C1299" i="16"/>
  <c r="F1311" i="16"/>
  <c r="E1315" i="16"/>
  <c r="C1319" i="16"/>
  <c r="C1330" i="16"/>
  <c r="E1335" i="16"/>
  <c r="E1340" i="16"/>
  <c r="E1345" i="16"/>
  <c r="F1346" i="16"/>
  <c r="C1349" i="16"/>
  <c r="F1350" i="16"/>
  <c r="F1359" i="16"/>
  <c r="C1363" i="16"/>
  <c r="F1364" i="16"/>
  <c r="E1368" i="16"/>
  <c r="E1377" i="16"/>
  <c r="F1378" i="16"/>
  <c r="C1381" i="16"/>
  <c r="E1387" i="16"/>
  <c r="C1393" i="16"/>
  <c r="F1394" i="16"/>
  <c r="C1397" i="16"/>
  <c r="E1403" i="16"/>
  <c r="E1409" i="16"/>
  <c r="C1413" i="16"/>
  <c r="E1421" i="16"/>
  <c r="E1427" i="16"/>
  <c r="C1433" i="16"/>
  <c r="F1434" i="16"/>
  <c r="E1438" i="16"/>
  <c r="E1444" i="16"/>
  <c r="E1450" i="16"/>
  <c r="E1455" i="16"/>
  <c r="E1456" i="16"/>
  <c r="E1461" i="16"/>
  <c r="C1466" i="16"/>
  <c r="E1473" i="16"/>
  <c r="F1475" i="16"/>
  <c r="C1492" i="16"/>
  <c r="E1493" i="16"/>
  <c r="C1498" i="16"/>
  <c r="E1505" i="16"/>
  <c r="C1524" i="16"/>
  <c r="E1525" i="16"/>
  <c r="E1174" i="16"/>
  <c r="C1186" i="16"/>
  <c r="E1192" i="16"/>
  <c r="F1198" i="16"/>
  <c r="E1202" i="16"/>
  <c r="E1208" i="16"/>
  <c r="F1209" i="16"/>
  <c r="F1214" i="16"/>
  <c r="C1217" i="16"/>
  <c r="F1218" i="16"/>
  <c r="E1222" i="16"/>
  <c r="C1231" i="16"/>
  <c r="F1232" i="16"/>
  <c r="E1236" i="16"/>
  <c r="E1240" i="16"/>
  <c r="F1245" i="16"/>
  <c r="E1254" i="16"/>
  <c r="E1259" i="16"/>
  <c r="F1260" i="16"/>
  <c r="E1264" i="16"/>
  <c r="F1274" i="16"/>
  <c r="E1278" i="16"/>
  <c r="E1287" i="16"/>
  <c r="C1291" i="16"/>
  <c r="E1299" i="16"/>
  <c r="E1303" i="16"/>
  <c r="E1304" i="16"/>
  <c r="C1309" i="16"/>
  <c r="E1319" i="16"/>
  <c r="F1325" i="16"/>
  <c r="E1329" i="16"/>
  <c r="E1330" i="16"/>
  <c r="C1339" i="16"/>
  <c r="E1349" i="16"/>
  <c r="E1354" i="16"/>
  <c r="E1358" i="16"/>
  <c r="E1363" i="16"/>
  <c r="E1367" i="16"/>
  <c r="F1368" i="16"/>
  <c r="E1372" i="16"/>
  <c r="E1381" i="16"/>
  <c r="E1386" i="16"/>
  <c r="E1393" i="16"/>
  <c r="E1397" i="16"/>
  <c r="E1402" i="16"/>
  <c r="F1409" i="16"/>
  <c r="E1413" i="16"/>
  <c r="F1421" i="16"/>
  <c r="E1426" i="16"/>
  <c r="E1433" i="16"/>
  <c r="C1437" i="16"/>
  <c r="E1443" i="16"/>
  <c r="F1444" i="16"/>
  <c r="E1449" i="16"/>
  <c r="E1460" i="16"/>
  <c r="F1461" i="16"/>
  <c r="E1466" i="16"/>
  <c r="C1472" i="16"/>
  <c r="E1479" i="16"/>
  <c r="E1484" i="16"/>
  <c r="E1485" i="16"/>
  <c r="E1492" i="16"/>
  <c r="F1493" i="16"/>
  <c r="E1498" i="16"/>
  <c r="C1504" i="16"/>
  <c r="E1511" i="16"/>
  <c r="E1516" i="16"/>
  <c r="E1517" i="16"/>
  <c r="E1524" i="16"/>
  <c r="F1525" i="16"/>
  <c r="E1186" i="16"/>
  <c r="F1192" i="16"/>
  <c r="D1195" i="16"/>
  <c r="C1196" i="16"/>
  <c r="C1201" i="16"/>
  <c r="D1205" i="16"/>
  <c r="E1212" i="16"/>
  <c r="F1213" i="16"/>
  <c r="D1220" i="16"/>
  <c r="C1221" i="16"/>
  <c r="C1226" i="16"/>
  <c r="F1227" i="16"/>
  <c r="D1229" i="16"/>
  <c r="F1236" i="16"/>
  <c r="C1239" i="16"/>
  <c r="F1240" i="16"/>
  <c r="E1244" i="16"/>
  <c r="F1249" i="16"/>
  <c r="F1254" i="16"/>
  <c r="F1259" i="16"/>
  <c r="D1262" i="16"/>
  <c r="C1263" i="16"/>
  <c r="F1264" i="16"/>
  <c r="E1268" i="16"/>
  <c r="D1271" i="16"/>
  <c r="E1277" i="16"/>
  <c r="F1278" i="16"/>
  <c r="E1282" i="16"/>
  <c r="C1286" i="16"/>
  <c r="E1291" i="16"/>
  <c r="F1299" i="16"/>
  <c r="F1303" i="16"/>
  <c r="F1304" i="16"/>
  <c r="D1307" i="16"/>
  <c r="D1312" i="16"/>
  <c r="E1314" i="16"/>
  <c r="D1317" i="16"/>
  <c r="F1319" i="16"/>
  <c r="D1322" i="16"/>
  <c r="C1323" i="16"/>
  <c r="E1324" i="16"/>
  <c r="D1327" i="16"/>
  <c r="F1330" i="16"/>
  <c r="D1332" i="16"/>
  <c r="E1334" i="16"/>
  <c r="E1339" i="16"/>
  <c r="D1342" i="16"/>
  <c r="E1344" i="16"/>
  <c r="D1347" i="16"/>
  <c r="F1349" i="16"/>
  <c r="E1353" i="16"/>
  <c r="F1354" i="16"/>
  <c r="D1356" i="16"/>
  <c r="C1357" i="16"/>
  <c r="F1358" i="16"/>
  <c r="D1370" i="16"/>
  <c r="C1371" i="16"/>
  <c r="F1372" i="16"/>
  <c r="E1376" i="16"/>
  <c r="D1379" i="16"/>
  <c r="F1381" i="16"/>
  <c r="C1385" i="16"/>
  <c r="D1395" i="16"/>
  <c r="C1396" i="16"/>
  <c r="F1397" i="16"/>
  <c r="C1401" i="16"/>
  <c r="E1408" i="16"/>
  <c r="E1412" i="16"/>
  <c r="F1413" i="16"/>
  <c r="E1420" i="16"/>
  <c r="C1425" i="16"/>
  <c r="C1432" i="16"/>
  <c r="D1435" i="16"/>
  <c r="E1437" i="16"/>
  <c r="E1442" i="16"/>
  <c r="D1446" i="16"/>
  <c r="E1448" i="16"/>
  <c r="E1454" i="16"/>
  <c r="D1458" i="16"/>
  <c r="C1459" i="16"/>
  <c r="D1463" i="16"/>
  <c r="E1465" i="16"/>
  <c r="F1466" i="16"/>
  <c r="E1472" i="16"/>
  <c r="D1476" i="16"/>
  <c r="E1478" i="16"/>
  <c r="F1479" i="16"/>
  <c r="F1485" i="16"/>
  <c r="E1497" i="16"/>
  <c r="F1498" i="16"/>
  <c r="D1500" i="16"/>
  <c r="D1501" i="16"/>
  <c r="C1503" i="16"/>
  <c r="E1504" i="16"/>
  <c r="D1508" i="16"/>
  <c r="E1510" i="16"/>
  <c r="F1511" i="16"/>
  <c r="D1514" i="16"/>
  <c r="F1517" i="16"/>
  <c r="D1527" i="16"/>
  <c r="E1529" i="16"/>
  <c r="A2" i="16"/>
  <c r="C2" i="16"/>
  <c r="E2" i="16"/>
  <c r="F2" i="16"/>
  <c r="B3" i="16"/>
  <c r="A11" i="16"/>
  <c r="A19" i="16"/>
  <c r="A27" i="16"/>
  <c r="A35" i="16"/>
  <c r="A43" i="16"/>
  <c r="A51" i="16"/>
  <c r="A67" i="16"/>
  <c r="A75" i="16"/>
  <c r="A83" i="16"/>
  <c r="A99" i="16"/>
  <c r="A107" i="16"/>
  <c r="A123" i="16"/>
  <c r="A131" i="16"/>
  <c r="A139" i="16"/>
  <c r="A179" i="16"/>
  <c r="A203" i="16"/>
  <c r="A211" i="16"/>
  <c r="A219" i="16"/>
  <c r="A227" i="16"/>
  <c r="A251" i="16"/>
  <c r="A267" i="16"/>
  <c r="A283" i="16"/>
  <c r="B291" i="16"/>
  <c r="A291" i="16"/>
  <c r="A307" i="16"/>
  <c r="A339" i="16"/>
  <c r="A355" i="16"/>
  <c r="A371" i="16"/>
  <c r="A379" i="16"/>
  <c r="A387" i="16"/>
  <c r="A395" i="16"/>
  <c r="A403" i="16"/>
  <c r="A411" i="16"/>
  <c r="A419" i="16"/>
  <c r="A435" i="16"/>
  <c r="A443" i="16"/>
  <c r="A451" i="16"/>
  <c r="A459" i="16"/>
  <c r="A467" i="16"/>
  <c r="A475" i="16"/>
  <c r="A483" i="16"/>
  <c r="A491" i="16"/>
  <c r="A499" i="16"/>
  <c r="A507" i="16"/>
  <c r="A515" i="16"/>
  <c r="A523" i="16"/>
  <c r="A531" i="16"/>
  <c r="A539" i="16"/>
  <c r="A547" i="16"/>
  <c r="A555" i="16"/>
  <c r="A563" i="16"/>
  <c r="A571" i="16"/>
  <c r="A579" i="16"/>
  <c r="A587" i="16"/>
  <c r="A595" i="16"/>
  <c r="A603" i="16"/>
  <c r="A611" i="16"/>
  <c r="A619" i="16"/>
  <c r="A627" i="16"/>
  <c r="A635" i="16"/>
  <c r="A643" i="16"/>
  <c r="A651" i="16"/>
  <c r="A659" i="16"/>
  <c r="A667" i="16"/>
  <c r="A675" i="16"/>
  <c r="A683" i="16"/>
  <c r="A691" i="16"/>
  <c r="A699" i="16"/>
  <c r="A707" i="16"/>
  <c r="A715" i="16"/>
  <c r="A723" i="16"/>
  <c r="A731" i="16"/>
  <c r="A739" i="16"/>
  <c r="A747" i="16"/>
  <c r="A755" i="16"/>
  <c r="A763" i="16"/>
  <c r="A771" i="16"/>
  <c r="A779" i="16"/>
  <c r="A787" i="16"/>
  <c r="A795" i="16"/>
  <c r="A803" i="16"/>
  <c r="A811" i="16"/>
  <c r="A819" i="16"/>
  <c r="A835" i="16"/>
  <c r="A843" i="16"/>
  <c r="A851" i="16"/>
  <c r="A859" i="16"/>
  <c r="A867" i="16"/>
  <c r="A875" i="16"/>
  <c r="A883" i="16"/>
  <c r="A891" i="16"/>
  <c r="A899" i="16"/>
  <c r="A907" i="16"/>
  <c r="A923" i="16"/>
  <c r="A931" i="16"/>
  <c r="A939" i="16"/>
  <c r="A947" i="16"/>
  <c r="A955" i="16"/>
  <c r="A963" i="16"/>
  <c r="A971" i="16"/>
  <c r="A979" i="16"/>
  <c r="A987" i="16"/>
  <c r="A995" i="16"/>
  <c r="A1003" i="16"/>
  <c r="A1011" i="16"/>
  <c r="A1019" i="16"/>
  <c r="A1027" i="16"/>
  <c r="A1035" i="16"/>
  <c r="A1043" i="16"/>
  <c r="A1051" i="16"/>
  <c r="A1059" i="16"/>
  <c r="A1067" i="16"/>
  <c r="A1075" i="16"/>
  <c r="A1083" i="16"/>
  <c r="A1091" i="16"/>
  <c r="A1099" i="16"/>
  <c r="A1115" i="16"/>
  <c r="A1147" i="16"/>
  <c r="A1155" i="16"/>
  <c r="A1163" i="16"/>
  <c r="A1171" i="16"/>
  <c r="A1187" i="16"/>
  <c r="A1195" i="16"/>
  <c r="A1211" i="16"/>
  <c r="A1219" i="16"/>
  <c r="A1227" i="16"/>
  <c r="A1235" i="16"/>
  <c r="A1243" i="16"/>
  <c r="A1251" i="16"/>
  <c r="A1259" i="16"/>
  <c r="A1267" i="16"/>
  <c r="A1275" i="16"/>
  <c r="A1283" i="16"/>
  <c r="A1299" i="16"/>
  <c r="A1307" i="16"/>
  <c r="A1315" i="16"/>
  <c r="A1323" i="16"/>
  <c r="A1331" i="16"/>
  <c r="A1347" i="16"/>
  <c r="A1363" i="16"/>
  <c r="A1379" i="16"/>
  <c r="A1395" i="16"/>
  <c r="A1403" i="16"/>
  <c r="A1411" i="16"/>
  <c r="A1427" i="16"/>
  <c r="A1443" i="16"/>
  <c r="A1451" i="16"/>
  <c r="A1459" i="16"/>
  <c r="A1467" i="16"/>
  <c r="A1475" i="16"/>
  <c r="A1483" i="16"/>
  <c r="A1491" i="16"/>
  <c r="A1507" i="16"/>
  <c r="A1515" i="16"/>
  <c r="A1523" i="16"/>
  <c r="A20" i="16"/>
  <c r="A36" i="16"/>
  <c r="A52" i="16"/>
  <c r="A68" i="16"/>
  <c r="A76" i="16"/>
  <c r="A100" i="16"/>
  <c r="A108" i="16"/>
  <c r="A116" i="16"/>
  <c r="A132" i="16"/>
  <c r="A140" i="16"/>
  <c r="A164" i="16"/>
  <c r="A172" i="16"/>
  <c r="A204" i="16"/>
  <c r="A212" i="16"/>
  <c r="A228" i="16"/>
  <c r="A244" i="16"/>
  <c r="A276" i="16"/>
  <c r="A284" i="16"/>
  <c r="A332" i="16"/>
  <c r="A340" i="16"/>
  <c r="A348" i="16"/>
  <c r="A356" i="16"/>
  <c r="A364" i="16"/>
  <c r="A372" i="16"/>
  <c r="A380" i="16"/>
  <c r="A388" i="16"/>
  <c r="A396" i="16"/>
  <c r="A404" i="16"/>
  <c r="A412" i="16"/>
  <c r="A420" i="16"/>
  <c r="A428" i="16"/>
  <c r="A436" i="16"/>
  <c r="A444" i="16"/>
  <c r="A452" i="16"/>
  <c r="A460" i="16"/>
  <c r="A468" i="16"/>
  <c r="A476" i="16"/>
  <c r="A484" i="16"/>
  <c r="A500" i="16"/>
  <c r="A508" i="16"/>
  <c r="A516" i="16"/>
  <c r="A524" i="16"/>
  <c r="A532" i="16"/>
  <c r="A540" i="16"/>
  <c r="A548" i="16"/>
  <c r="A556" i="16"/>
  <c r="A564" i="16"/>
  <c r="A572" i="16"/>
  <c r="A580" i="16"/>
  <c r="A588" i="16"/>
  <c r="A596" i="16"/>
  <c r="A604" i="16"/>
  <c r="A612" i="16"/>
  <c r="A620" i="16"/>
  <c r="A628" i="16"/>
  <c r="A636" i="16"/>
  <c r="A644" i="16"/>
  <c r="A652" i="16"/>
  <c r="A660" i="16"/>
  <c r="B668" i="16"/>
  <c r="A668" i="16"/>
  <c r="A676" i="16"/>
  <c r="A684" i="16"/>
  <c r="A692" i="16"/>
  <c r="A700" i="16"/>
  <c r="A708" i="16"/>
  <c r="A716" i="16"/>
  <c r="A724" i="16"/>
  <c r="A732" i="16"/>
  <c r="A740" i="16"/>
  <c r="A748" i="16"/>
  <c r="A756" i="16"/>
  <c r="A764" i="16"/>
  <c r="A772" i="16"/>
  <c r="A780" i="16"/>
  <c r="A788" i="16"/>
  <c r="A796" i="16"/>
  <c r="A804" i="16"/>
  <c r="A812" i="16"/>
  <c r="A820" i="16"/>
  <c r="A828" i="16"/>
  <c r="A844" i="16"/>
  <c r="A852" i="16"/>
  <c r="A860" i="16"/>
  <c r="A868" i="16"/>
  <c r="A876" i="16"/>
  <c r="A884" i="16"/>
  <c r="A892" i="16"/>
  <c r="A900" i="16"/>
  <c r="A916" i="16"/>
  <c r="A924" i="16"/>
  <c r="A932" i="16"/>
  <c r="A940" i="16"/>
  <c r="A948" i="16"/>
  <c r="A956" i="16"/>
  <c r="A964" i="16"/>
  <c r="A972" i="16"/>
  <c r="A980" i="16"/>
  <c r="A988" i="16"/>
  <c r="A996" i="16"/>
  <c r="A1004" i="16"/>
  <c r="A1012" i="16"/>
  <c r="A1020" i="16"/>
  <c r="A1028" i="16"/>
  <c r="A1036" i="16"/>
  <c r="A1044" i="16"/>
  <c r="A1060" i="16"/>
  <c r="A1076" i="16"/>
  <c r="A1084" i="16"/>
  <c r="A1092" i="16"/>
  <c r="A1100" i="16"/>
  <c r="A1108" i="16"/>
  <c r="A1124" i="16"/>
  <c r="A1140" i="16"/>
  <c r="A1148" i="16"/>
  <c r="A1156" i="16"/>
  <c r="A1164" i="16"/>
  <c r="A1172" i="16"/>
  <c r="A1180" i="16"/>
  <c r="A1188" i="16"/>
  <c r="A1196" i="16"/>
  <c r="A1204" i="16"/>
  <c r="A1212" i="16"/>
  <c r="A1220" i="16"/>
  <c r="A1228" i="16"/>
  <c r="A1236" i="16"/>
  <c r="A1244" i="16"/>
  <c r="A1252" i="16"/>
  <c r="A1260" i="16"/>
  <c r="A1292" i="16"/>
  <c r="A1300" i="16"/>
  <c r="A1308" i="16"/>
  <c r="A1316" i="16"/>
  <c r="A1324" i="16"/>
  <c r="A1332" i="16"/>
  <c r="A1340" i="16"/>
  <c r="A1348" i="16"/>
  <c r="A1356" i="16"/>
  <c r="A1364" i="16"/>
  <c r="A1380" i="16"/>
  <c r="A1388" i="16"/>
  <c r="A1404" i="16"/>
  <c r="A1412" i="16"/>
  <c r="A1420" i="16"/>
  <c r="A1428" i="16"/>
  <c r="A1444" i="16"/>
  <c r="A1452" i="16"/>
  <c r="A1468" i="16"/>
  <c r="A1484" i="16"/>
  <c r="A1492" i="16"/>
  <c r="A1500" i="16"/>
  <c r="A1508" i="16"/>
  <c r="A1516" i="16"/>
  <c r="A1524" i="16"/>
  <c r="B5" i="16"/>
  <c r="A21" i="16"/>
  <c r="A29" i="16"/>
  <c r="A53" i="16"/>
  <c r="A61" i="16"/>
  <c r="A69" i="16"/>
  <c r="A85" i="16"/>
  <c r="A101" i="16"/>
  <c r="A109" i="16"/>
  <c r="A133" i="16"/>
  <c r="A141" i="16"/>
  <c r="A165" i="16"/>
  <c r="A173" i="16"/>
  <c r="A181" i="16"/>
  <c r="B189" i="16"/>
  <c r="A189" i="16"/>
  <c r="A197" i="16"/>
  <c r="A213" i="16"/>
  <c r="A285" i="16"/>
  <c r="A293" i="16"/>
  <c r="A333" i="16"/>
  <c r="A341" i="16"/>
  <c r="A357" i="16"/>
  <c r="A365" i="16"/>
  <c r="A373" i="16"/>
  <c r="A381" i="16"/>
  <c r="A389" i="16"/>
  <c r="A397" i="16"/>
  <c r="A405" i="16"/>
  <c r="A421" i="16"/>
  <c r="A445" i="16"/>
  <c r="A453" i="16"/>
  <c r="A461" i="16"/>
  <c r="A469" i="16"/>
  <c r="A477" i="16"/>
  <c r="A485" i="16"/>
  <c r="A493" i="16"/>
  <c r="A501" i="16"/>
  <c r="A509" i="16"/>
  <c r="A517" i="16"/>
  <c r="A525" i="16"/>
  <c r="A533" i="16"/>
  <c r="A541" i="16"/>
  <c r="A549" i="16"/>
  <c r="A557" i="16"/>
  <c r="A565" i="16"/>
  <c r="A573" i="16"/>
  <c r="A581" i="16"/>
  <c r="A589" i="16"/>
  <c r="A597" i="16"/>
  <c r="A605" i="16"/>
  <c r="A613" i="16"/>
  <c r="A621" i="16"/>
  <c r="A629" i="16"/>
  <c r="A637" i="16"/>
  <c r="A645" i="16"/>
  <c r="A653" i="16"/>
  <c r="A661" i="16"/>
  <c r="A669" i="16"/>
  <c r="A677" i="16"/>
  <c r="A685" i="16"/>
  <c r="A693" i="16"/>
  <c r="A701" i="16"/>
  <c r="A709" i="16"/>
  <c r="A717" i="16"/>
  <c r="A725" i="16"/>
  <c r="A733" i="16"/>
  <c r="A741" i="16"/>
  <c r="A749" i="16"/>
  <c r="A757" i="16"/>
  <c r="A765" i="16"/>
  <c r="A773" i="16"/>
  <c r="A781" i="16"/>
  <c r="A789" i="16"/>
  <c r="A797" i="16"/>
  <c r="A805" i="16"/>
  <c r="A813" i="16"/>
  <c r="A821" i="16"/>
  <c r="A837" i="16"/>
  <c r="A845" i="16"/>
  <c r="A853" i="16"/>
  <c r="A861" i="16"/>
  <c r="A869" i="16"/>
  <c r="A877" i="16"/>
  <c r="A885" i="16"/>
  <c r="A893" i="16"/>
  <c r="A901" i="16"/>
  <c r="A909" i="16"/>
  <c r="A917" i="16"/>
  <c r="A925" i="16"/>
  <c r="A933" i="16"/>
  <c r="A949" i="16"/>
  <c r="A965" i="16"/>
  <c r="A973" i="16"/>
  <c r="A981" i="16"/>
  <c r="A989" i="16"/>
  <c r="A997" i="16"/>
  <c r="A1013" i="16"/>
  <c r="A1021" i="16"/>
  <c r="A1029" i="16"/>
  <c r="A1037" i="16"/>
  <c r="A1045" i="16"/>
  <c r="A1061" i="16"/>
  <c r="A1069" i="16"/>
  <c r="A1077" i="16"/>
  <c r="A1085" i="16"/>
  <c r="A1093" i="16"/>
  <c r="A1101" i="16"/>
  <c r="A1109" i="16"/>
  <c r="A1133" i="16"/>
  <c r="A1141" i="16"/>
  <c r="A1149" i="16"/>
  <c r="A1157" i="16"/>
  <c r="A1165" i="16"/>
  <c r="A1173" i="16"/>
  <c r="A1181" i="16"/>
  <c r="A1189" i="16"/>
  <c r="A1197" i="16"/>
  <c r="A1205" i="16"/>
  <c r="A1213" i="16"/>
  <c r="A1221" i="16"/>
  <c r="A1229" i="16"/>
  <c r="A1237" i="16"/>
  <c r="A1245" i="16"/>
  <c r="A1261" i="16"/>
  <c r="A1269" i="16"/>
  <c r="A1277" i="16"/>
  <c r="A1285" i="16"/>
  <c r="A1293" i="16"/>
  <c r="B1293" i="16"/>
  <c r="A1301" i="16"/>
  <c r="A1309" i="16"/>
  <c r="A1317" i="16"/>
  <c r="A1333" i="16"/>
  <c r="A1341" i="16"/>
  <c r="A1349" i="16"/>
  <c r="A1357" i="16"/>
  <c r="A1365" i="16"/>
  <c r="A1373" i="16"/>
  <c r="A1381" i="16"/>
  <c r="A1389" i="16"/>
  <c r="A1397" i="16"/>
  <c r="A1405" i="16"/>
  <c r="A1413" i="16"/>
  <c r="A1437" i="16"/>
  <c r="A1445" i="16"/>
  <c r="A1453" i="16"/>
  <c r="A1461" i="16"/>
  <c r="A1469" i="16"/>
  <c r="A1477" i="16"/>
  <c r="A1493" i="16"/>
  <c r="A1501" i="16"/>
  <c r="A1509" i="16"/>
  <c r="A1517" i="16"/>
  <c r="A1525" i="16"/>
  <c r="B2" i="16"/>
  <c r="A6" i="16"/>
  <c r="A22" i="16"/>
  <c r="A30" i="16"/>
  <c r="A54" i="16"/>
  <c r="A70" i="16"/>
  <c r="A86" i="16"/>
  <c r="A94" i="16"/>
  <c r="A102" i="16"/>
  <c r="A110" i="16"/>
  <c r="A126" i="16"/>
  <c r="A134" i="16"/>
  <c r="A142" i="16"/>
  <c r="A150" i="16"/>
  <c r="A182" i="16"/>
  <c r="A190" i="16"/>
  <c r="A206" i="16"/>
  <c r="A214" i="16"/>
  <c r="A222" i="16"/>
  <c r="A238" i="16"/>
  <c r="A246" i="16"/>
  <c r="A286" i="16"/>
  <c r="A334" i="16"/>
  <c r="A342" i="16"/>
  <c r="A350" i="16"/>
  <c r="A374" i="16"/>
  <c r="A390" i="16"/>
  <c r="A398" i="16"/>
  <c r="A406" i="16"/>
  <c r="A414" i="16"/>
  <c r="A422" i="16"/>
  <c r="A430" i="16"/>
  <c r="A438" i="16"/>
  <c r="A446" i="16"/>
  <c r="A454" i="16"/>
  <c r="A462" i="16"/>
  <c r="A470" i="16"/>
  <c r="A478" i="16"/>
  <c r="A486" i="16"/>
  <c r="A494" i="16"/>
  <c r="A502" i="16"/>
  <c r="A510" i="16"/>
  <c r="A518" i="16"/>
  <c r="A526" i="16"/>
  <c r="A534" i="16"/>
  <c r="A542" i="16"/>
  <c r="A550" i="16"/>
  <c r="A558" i="16"/>
  <c r="A566" i="16"/>
  <c r="A574" i="16"/>
  <c r="A582" i="16"/>
  <c r="A590" i="16"/>
  <c r="A598" i="16"/>
  <c r="A606" i="16"/>
  <c r="A614" i="16"/>
  <c r="A622" i="16"/>
  <c r="A630" i="16"/>
  <c r="A638" i="16"/>
  <c r="A646" i="16"/>
  <c r="A654" i="16"/>
  <c r="A662" i="16"/>
  <c r="A670" i="16"/>
  <c r="A678" i="16"/>
  <c r="A694" i="16"/>
  <c r="A702" i="16"/>
  <c r="A710" i="16"/>
  <c r="A718" i="16"/>
  <c r="A726" i="16"/>
  <c r="A734" i="16"/>
  <c r="A742" i="16"/>
  <c r="A750" i="16"/>
  <c r="A758" i="16"/>
  <c r="A774" i="16"/>
  <c r="A782" i="16"/>
  <c r="A798" i="16"/>
  <c r="A806" i="16"/>
  <c r="A822" i="16"/>
  <c r="A830" i="16"/>
  <c r="A838" i="16"/>
  <c r="A846" i="16"/>
  <c r="A862" i="16"/>
  <c r="A878" i="16"/>
  <c r="A886" i="16"/>
  <c r="A894" i="16"/>
  <c r="A902" i="16"/>
  <c r="A910" i="16"/>
  <c r="A918" i="16"/>
  <c r="A926" i="16"/>
  <c r="A942" i="16"/>
  <c r="A958" i="16"/>
  <c r="A974" i="16"/>
  <c r="A990" i="16"/>
  <c r="A998" i="16"/>
  <c r="A1014" i="16"/>
  <c r="A1022" i="16"/>
  <c r="A1038" i="16"/>
  <c r="A1054" i="16"/>
  <c r="A1102" i="16"/>
  <c r="A1118" i="16"/>
  <c r="A1126" i="16"/>
  <c r="A1142" i="16"/>
  <c r="A1150" i="16"/>
  <c r="A1174" i="16"/>
  <c r="A1182" i="16"/>
  <c r="A1198" i="16"/>
  <c r="A1206" i="16"/>
  <c r="A1214" i="16"/>
  <c r="A1222" i="16"/>
  <c r="A1230" i="16"/>
  <c r="A1246" i="16"/>
  <c r="A1254" i="16"/>
  <c r="A1262" i="16"/>
  <c r="A1270" i="16"/>
  <c r="A1278" i="16"/>
  <c r="A1286" i="16"/>
  <c r="A1294" i="16"/>
  <c r="A1310" i="16"/>
  <c r="A1326" i="16"/>
  <c r="A1334" i="16"/>
  <c r="A1350" i="16"/>
  <c r="A1358" i="16"/>
  <c r="A1366" i="16"/>
  <c r="A1374" i="16"/>
  <c r="A1382" i="16"/>
  <c r="A1398" i="16"/>
  <c r="A1414" i="16"/>
  <c r="A1422" i="16"/>
  <c r="A1430" i="16"/>
  <c r="A1446" i="16"/>
  <c r="A1454" i="16"/>
  <c r="A1462" i="16"/>
  <c r="A1478" i="16"/>
  <c r="A1502" i="16"/>
  <c r="A1518" i="16"/>
  <c r="A1526" i="16"/>
  <c r="A23" i="16"/>
  <c r="A31" i="16"/>
  <c r="B39" i="16"/>
  <c r="A47" i="16"/>
  <c r="A55" i="16"/>
  <c r="A63" i="16"/>
  <c r="A71" i="16"/>
  <c r="A79" i="16"/>
  <c r="A119" i="16"/>
  <c r="A127" i="16"/>
  <c r="A143" i="16"/>
  <c r="A167" i="16"/>
  <c r="A183" i="16"/>
  <c r="A199" i="16"/>
  <c r="A239" i="16"/>
  <c r="A247" i="16"/>
  <c r="A255" i="16"/>
  <c r="A287" i="16"/>
  <c r="A311" i="16"/>
  <c r="A343" i="16"/>
  <c r="A351" i="16"/>
  <c r="A359" i="16"/>
  <c r="A367" i="16"/>
  <c r="A383" i="16"/>
  <c r="A391" i="16"/>
  <c r="A399" i="16"/>
  <c r="A407" i="16"/>
  <c r="A415" i="16"/>
  <c r="A423" i="16"/>
  <c r="A431" i="16"/>
  <c r="A439" i="16"/>
  <c r="A447" i="16"/>
  <c r="A455" i="16"/>
  <c r="A463" i="16"/>
  <c r="A471" i="16"/>
  <c r="A479" i="16"/>
  <c r="A487" i="16"/>
  <c r="A495" i="16"/>
  <c r="A519" i="16"/>
  <c r="A535" i="16"/>
  <c r="A543" i="16"/>
  <c r="A551" i="16"/>
  <c r="A559" i="16"/>
  <c r="A567" i="16"/>
  <c r="A575" i="16"/>
  <c r="A583" i="16"/>
  <c r="A591" i="16"/>
  <c r="A599" i="16"/>
  <c r="A607" i="16"/>
  <c r="A615" i="16"/>
  <c r="A623" i="16"/>
  <c r="A631" i="16"/>
  <c r="A639" i="16"/>
  <c r="A647" i="16"/>
  <c r="A655" i="16"/>
  <c r="A663" i="16"/>
  <c r="A671" i="16"/>
  <c r="A679" i="16"/>
  <c r="A703" i="16"/>
  <c r="B703" i="16"/>
  <c r="A711" i="16"/>
  <c r="A719" i="16"/>
  <c r="A727" i="16"/>
  <c r="A743" i="16"/>
  <c r="A751" i="16"/>
  <c r="A759" i="16"/>
  <c r="A767" i="16"/>
  <c r="A775" i="16"/>
  <c r="A783" i="16"/>
  <c r="A791" i="16"/>
  <c r="A799" i="16"/>
  <c r="A807" i="16"/>
  <c r="A815" i="16"/>
  <c r="A823" i="16"/>
  <c r="A831" i="16"/>
  <c r="A839" i="16"/>
  <c r="A847" i="16"/>
  <c r="A855" i="16"/>
  <c r="A863" i="16"/>
  <c r="A871" i="16"/>
  <c r="B879" i="16"/>
  <c r="A879" i="16"/>
  <c r="A887" i="16"/>
  <c r="A895" i="16"/>
  <c r="A903" i="16"/>
  <c r="A911" i="16"/>
  <c r="A919" i="16"/>
  <c r="A927" i="16"/>
  <c r="A935" i="16"/>
  <c r="A943" i="16"/>
  <c r="A959" i="16"/>
  <c r="A967" i="16"/>
  <c r="A975" i="16"/>
  <c r="A983" i="16"/>
  <c r="A991" i="16"/>
  <c r="A1007" i="16"/>
  <c r="A1015" i="16"/>
  <c r="A1023" i="16"/>
  <c r="A1031" i="16"/>
  <c r="A1039" i="16"/>
  <c r="A1047" i="16"/>
  <c r="A1055" i="16"/>
  <c r="A1071" i="16"/>
  <c r="A1079" i="16"/>
  <c r="A1087" i="16"/>
  <c r="A1095" i="16"/>
  <c r="A1111" i="16"/>
  <c r="A1127" i="16"/>
  <c r="A1143" i="16"/>
  <c r="A1159" i="16"/>
  <c r="A1167" i="16"/>
  <c r="A1175" i="16"/>
  <c r="A1183" i="16"/>
  <c r="A1191" i="16"/>
  <c r="A1199" i="16"/>
  <c r="A1207" i="16"/>
  <c r="A1215" i="16"/>
  <c r="A1223" i="16"/>
  <c r="A1231" i="16"/>
  <c r="A1239" i="16"/>
  <c r="A1247" i="16"/>
  <c r="A1255" i="16"/>
  <c r="A1263" i="16"/>
  <c r="A1271" i="16"/>
  <c r="A1279" i="16"/>
  <c r="A1287" i="16"/>
  <c r="A1295" i="16"/>
  <c r="A1303" i="16"/>
  <c r="A1327" i="16"/>
  <c r="A1335" i="16"/>
  <c r="A1343" i="16"/>
  <c r="A1351" i="16"/>
  <c r="A1359" i="16"/>
  <c r="A1367" i="16"/>
  <c r="A1375" i="16"/>
  <c r="A1383" i="16"/>
  <c r="A1391" i="16"/>
  <c r="A1399" i="16"/>
  <c r="A1415" i="16"/>
  <c r="A1423" i="16"/>
  <c r="A1431" i="16"/>
  <c r="A1439" i="16"/>
  <c r="A1447" i="16"/>
  <c r="A1455" i="16"/>
  <c r="A1463" i="16"/>
  <c r="A1471" i="16"/>
  <c r="A1487" i="16"/>
  <c r="A1495" i="16"/>
  <c r="B1503" i="16"/>
  <c r="A1511" i="16"/>
  <c r="A1519" i="16"/>
  <c r="A1527" i="16"/>
  <c r="A16" i="16"/>
  <c r="A24" i="16"/>
  <c r="A32" i="16"/>
  <c r="A40" i="16"/>
  <c r="A56" i="16"/>
  <c r="A72" i="16"/>
  <c r="A88" i="16"/>
  <c r="A104" i="16"/>
  <c r="A120" i="16"/>
  <c r="A128" i="16"/>
  <c r="A136" i="16"/>
  <c r="A152" i="16"/>
  <c r="A168" i="16"/>
  <c r="A184" i="16"/>
  <c r="A200" i="16"/>
  <c r="A240" i="16"/>
  <c r="A256" i="16"/>
  <c r="A288" i="16"/>
  <c r="A328" i="16"/>
  <c r="A336" i="16"/>
  <c r="A344" i="16"/>
  <c r="A368" i="16"/>
  <c r="A384" i="16"/>
  <c r="A392" i="16"/>
  <c r="A400" i="16"/>
  <c r="A408" i="16"/>
  <c r="A416" i="16"/>
  <c r="A424" i="16"/>
  <c r="A432" i="16"/>
  <c r="A440" i="16"/>
  <c r="A448" i="16"/>
  <c r="A456" i="16"/>
  <c r="A464" i="16"/>
  <c r="A472" i="16"/>
  <c r="A488" i="16"/>
  <c r="A496" i="16"/>
  <c r="A504" i="16"/>
  <c r="A512" i="16"/>
  <c r="A528" i="16"/>
  <c r="A536" i="16"/>
  <c r="A544" i="16"/>
  <c r="A552" i="16"/>
  <c r="A560" i="16"/>
  <c r="A568" i="16"/>
  <c r="A576" i="16"/>
  <c r="A584" i="16"/>
  <c r="A592" i="16"/>
  <c r="A600" i="16"/>
  <c r="A608" i="16"/>
  <c r="A616" i="16"/>
  <c r="A624" i="16"/>
  <c r="A632" i="16"/>
  <c r="A640" i="16"/>
  <c r="A648" i="16"/>
  <c r="A656" i="16"/>
  <c r="A664" i="16"/>
  <c r="A672" i="16"/>
  <c r="A680" i="16"/>
  <c r="A688" i="16"/>
  <c r="A696" i="16"/>
  <c r="A704" i="16"/>
  <c r="A712" i="16"/>
  <c r="A720" i="16"/>
  <c r="A728" i="16"/>
  <c r="A736" i="16"/>
  <c r="A744" i="16"/>
  <c r="A760" i="16"/>
  <c r="A768" i="16"/>
  <c r="A776" i="16"/>
  <c r="A784" i="16"/>
  <c r="A792" i="16"/>
  <c r="A800" i="16"/>
  <c r="A808" i="16"/>
  <c r="A816" i="16"/>
  <c r="A824" i="16"/>
  <c r="A832" i="16"/>
  <c r="A840" i="16"/>
  <c r="A848" i="16"/>
  <c r="A864" i="16"/>
  <c r="A872" i="16"/>
  <c r="A880" i="16"/>
  <c r="A888" i="16"/>
  <c r="A896" i="16"/>
  <c r="A904" i="16"/>
  <c r="A912" i="16"/>
  <c r="A928" i="16"/>
  <c r="A936" i="16"/>
  <c r="A944" i="16"/>
  <c r="A952" i="16"/>
  <c r="A960" i="16"/>
  <c r="A976" i="16"/>
  <c r="A984" i="16"/>
  <c r="A992" i="16"/>
  <c r="A1000" i="16"/>
  <c r="A1008" i="16"/>
  <c r="A1016" i="16"/>
  <c r="A1024" i="16"/>
  <c r="A1040" i="16"/>
  <c r="A1048" i="16"/>
  <c r="A1056" i="16"/>
  <c r="A1064" i="16"/>
  <c r="A1080" i="16"/>
  <c r="A1088" i="16"/>
  <c r="A1096" i="16"/>
  <c r="A1104" i="16"/>
  <c r="A1112" i="16"/>
  <c r="A1120" i="16"/>
  <c r="A1128" i="16"/>
  <c r="A1136" i="16"/>
  <c r="A1144" i="16"/>
  <c r="A1152" i="16"/>
  <c r="A1160" i="16"/>
  <c r="A1168" i="16"/>
  <c r="A1176" i="16"/>
  <c r="A1184" i="16"/>
  <c r="A1192" i="16"/>
  <c r="A1200" i="16"/>
  <c r="A1208" i="16"/>
  <c r="A1216" i="16"/>
  <c r="A1232" i="16"/>
  <c r="A1240" i="16"/>
  <c r="A1248" i="16"/>
  <c r="A1256" i="16"/>
  <c r="A1264" i="16"/>
  <c r="A1272" i="16"/>
  <c r="A1288" i="16"/>
  <c r="A1296" i="16"/>
  <c r="A1304" i="16"/>
  <c r="A1312" i="16"/>
  <c r="A1320" i="16"/>
  <c r="A1328" i="16"/>
  <c r="A1344" i="16"/>
  <c r="A1352" i="16"/>
  <c r="A1360" i="16"/>
  <c r="A1368" i="16"/>
  <c r="A1384" i="16"/>
  <c r="A1392" i="16"/>
  <c r="A1400" i="16"/>
  <c r="A1408" i="16"/>
  <c r="A1416" i="16"/>
  <c r="A1424" i="16"/>
  <c r="A1432" i="16"/>
  <c r="A1440" i="16"/>
  <c r="A1456" i="16"/>
  <c r="A1464" i="16"/>
  <c r="A1480" i="16"/>
  <c r="A1488" i="16"/>
  <c r="A1496" i="16"/>
  <c r="A1504" i="16"/>
  <c r="A1520" i="16"/>
  <c r="A33" i="16"/>
  <c r="A49" i="16"/>
  <c r="A57" i="16"/>
  <c r="A65" i="16"/>
  <c r="B105" i="16"/>
  <c r="B113" i="16"/>
  <c r="A153" i="16"/>
  <c r="A161" i="16"/>
  <c r="A169" i="16"/>
  <c r="A193" i="16"/>
  <c r="A201" i="16"/>
  <c r="A217" i="16"/>
  <c r="A225" i="16"/>
  <c r="A289" i="16"/>
  <c r="A385" i="16"/>
  <c r="A393" i="16"/>
  <c r="A401" i="16"/>
  <c r="A409" i="16"/>
  <c r="A417" i="16"/>
  <c r="A425" i="16"/>
  <c r="A433" i="16"/>
  <c r="A441" i="16"/>
  <c r="A449" i="16"/>
  <c r="A457" i="16"/>
  <c r="A465" i="16"/>
  <c r="A473" i="16"/>
  <c r="A481" i="16"/>
  <c r="A489" i="16"/>
  <c r="A497" i="16"/>
  <c r="A505" i="16"/>
  <c r="A513" i="16"/>
  <c r="A529" i="16"/>
  <c r="A537" i="16"/>
  <c r="A545" i="16"/>
  <c r="A553" i="16"/>
  <c r="A561" i="16"/>
  <c r="A569" i="16"/>
  <c r="A577" i="16"/>
  <c r="A585" i="16"/>
  <c r="A593" i="16"/>
  <c r="A601" i="16"/>
  <c r="A609" i="16"/>
  <c r="A617" i="16"/>
  <c r="A625" i="16"/>
  <c r="A633" i="16"/>
  <c r="A641" i="16"/>
  <c r="A649" i="16"/>
  <c r="A657" i="16"/>
  <c r="B657" i="16"/>
  <c r="A665" i="16"/>
  <c r="A673" i="16"/>
  <c r="A681" i="16"/>
  <c r="A689" i="16"/>
  <c r="A705" i="16"/>
  <c r="A713" i="16"/>
  <c r="A721" i="16"/>
  <c r="A729" i="16"/>
  <c r="A737" i="16"/>
  <c r="A745" i="16"/>
  <c r="A753" i="16"/>
  <c r="A761" i="16"/>
  <c r="A769" i="16"/>
  <c r="A777" i="16"/>
  <c r="A785" i="16"/>
  <c r="A793" i="16"/>
  <c r="A801" i="16"/>
  <c r="A809" i="16"/>
  <c r="A817" i="16"/>
  <c r="A833" i="16"/>
  <c r="A841" i="16"/>
  <c r="A849" i="16"/>
  <c r="A857" i="16"/>
  <c r="A889" i="16"/>
  <c r="A897" i="16"/>
  <c r="A905" i="16"/>
  <c r="A913" i="16"/>
  <c r="A921" i="16"/>
  <c r="A929" i="16"/>
  <c r="A937" i="16"/>
  <c r="A945" i="16"/>
  <c r="A953" i="16"/>
  <c r="A961" i="16"/>
  <c r="A977" i="16"/>
  <c r="A985" i="16"/>
  <c r="A993" i="16"/>
  <c r="A1009" i="16"/>
  <c r="A1017" i="16"/>
  <c r="A1025" i="16"/>
  <c r="A1033" i="16"/>
  <c r="A1041" i="16"/>
  <c r="A1049" i="16"/>
  <c r="A1057" i="16"/>
  <c r="A1073" i="16"/>
  <c r="A1081" i="16"/>
  <c r="A1089" i="16"/>
  <c r="A1097" i="16"/>
  <c r="A1113" i="16"/>
  <c r="A1129" i="16"/>
  <c r="A1153" i="16"/>
  <c r="A1169" i="16"/>
  <c r="A1177" i="16"/>
  <c r="B1185" i="16"/>
  <c r="A1185" i="16"/>
  <c r="A1201" i="16"/>
  <c r="A1217" i="16"/>
  <c r="A1233" i="16"/>
  <c r="A1241" i="16"/>
  <c r="A1249" i="16"/>
  <c r="A1257" i="16"/>
  <c r="A1265" i="16"/>
  <c r="A1281" i="16"/>
  <c r="A1289" i="16"/>
  <c r="A1297" i="16"/>
  <c r="A1305" i="16"/>
  <c r="A1313" i="16"/>
  <c r="A1321" i="16"/>
  <c r="A1329" i="16"/>
  <c r="A1337" i="16"/>
  <c r="A1345" i="16"/>
  <c r="A1353" i="16"/>
  <c r="A1361" i="16"/>
  <c r="A1369" i="16"/>
  <c r="A1377" i="16"/>
  <c r="A1385" i="16"/>
  <c r="A1393" i="16"/>
  <c r="A1401" i="16"/>
  <c r="A1409" i="16"/>
  <c r="A1417" i="16"/>
  <c r="A1425" i="16"/>
  <c r="A1433" i="16"/>
  <c r="A1441" i="16"/>
  <c r="A1449" i="16"/>
  <c r="A1465" i="16"/>
  <c r="A1473" i="16"/>
  <c r="A1481" i="16"/>
  <c r="A1489" i="16"/>
  <c r="A1497" i="16"/>
  <c r="A1505" i="16"/>
  <c r="A1513" i="16"/>
  <c r="A1529" i="16"/>
  <c r="A18" i="16"/>
  <c r="A34" i="16"/>
  <c r="A50" i="16"/>
  <c r="A66" i="16"/>
  <c r="A82" i="16"/>
  <c r="A98" i="16"/>
  <c r="A106" i="16"/>
  <c r="A122" i="16"/>
  <c r="A130" i="16"/>
  <c r="A146" i="16"/>
  <c r="A170" i="16"/>
  <c r="A202" i="16"/>
  <c r="A226" i="16"/>
  <c r="A234" i="16"/>
  <c r="A242" i="16"/>
  <c r="A258" i="16"/>
  <c r="A290" i="16"/>
  <c r="A298" i="16"/>
  <c r="A314" i="16"/>
  <c r="A330" i="16"/>
  <c r="A338" i="16"/>
  <c r="A346" i="16"/>
  <c r="A354" i="16"/>
  <c r="A370" i="16"/>
  <c r="A378" i="16"/>
  <c r="A386" i="16"/>
  <c r="A394" i="16"/>
  <c r="A402" i="16"/>
  <c r="A410" i="16"/>
  <c r="A418" i="16"/>
  <c r="A426" i="16"/>
  <c r="A434" i="16"/>
  <c r="A442" i="16"/>
  <c r="A450" i="16"/>
  <c r="A458" i="16"/>
  <c r="A466" i="16"/>
  <c r="A474" i="16"/>
  <c r="A482" i="16"/>
  <c r="A498" i="16"/>
  <c r="A506" i="16"/>
  <c r="A514" i="16"/>
  <c r="A522" i="16"/>
  <c r="A530" i="16"/>
  <c r="A538" i="16"/>
  <c r="A546" i="16"/>
  <c r="A554" i="16"/>
  <c r="A562" i="16"/>
  <c r="A570" i="16"/>
  <c r="A578" i="16"/>
  <c r="A586" i="16"/>
  <c r="A594" i="16"/>
  <c r="A602" i="16"/>
  <c r="A610" i="16"/>
  <c r="A618" i="16"/>
  <c r="A626" i="16"/>
  <c r="A634" i="16"/>
  <c r="A642" i="16"/>
  <c r="A650" i="16"/>
  <c r="A658" i="16"/>
  <c r="A666" i="16"/>
  <c r="A674" i="16"/>
  <c r="A682" i="16"/>
  <c r="A690" i="16"/>
  <c r="A706" i="16"/>
  <c r="A714" i="16"/>
  <c r="A722" i="16"/>
  <c r="A730" i="16"/>
  <c r="A738" i="16"/>
  <c r="A746" i="16"/>
  <c r="A754" i="16"/>
  <c r="A762" i="16"/>
  <c r="A778" i="16"/>
  <c r="A786" i="16"/>
  <c r="A794" i="16"/>
  <c r="A802" i="16"/>
  <c r="A810" i="16"/>
  <c r="A818" i="16"/>
  <c r="A826" i="16"/>
  <c r="A842" i="16"/>
  <c r="A850" i="16"/>
  <c r="A858" i="16"/>
  <c r="A866" i="16"/>
  <c r="A874" i="16"/>
  <c r="A882" i="16"/>
  <c r="A890" i="16"/>
  <c r="A906" i="16"/>
  <c r="A922" i="16"/>
  <c r="A930" i="16"/>
  <c r="A938" i="16"/>
  <c r="A946" i="16"/>
  <c r="A954" i="16"/>
  <c r="A962" i="16"/>
  <c r="A970" i="16"/>
  <c r="A986" i="16"/>
  <c r="A994" i="16"/>
  <c r="A1002" i="16"/>
  <c r="A1010" i="16"/>
  <c r="A1018" i="16"/>
  <c r="A1026" i="16"/>
  <c r="A1034" i="16"/>
  <c r="A1042" i="16"/>
  <c r="A1058" i="16"/>
  <c r="A1066" i="16"/>
  <c r="A1074" i="16"/>
  <c r="A1082" i="16"/>
  <c r="A1098" i="16"/>
  <c r="A1122" i="16"/>
  <c r="A1130" i="16"/>
  <c r="A1138" i="16"/>
  <c r="A1146" i="16"/>
  <c r="A1154" i="16"/>
  <c r="B1154" i="16"/>
  <c r="A1162" i="16"/>
  <c r="A1186" i="16"/>
  <c r="A1202" i="16"/>
  <c r="A1210" i="16"/>
  <c r="A1218" i="16"/>
  <c r="A1226" i="16"/>
  <c r="A1242" i="16"/>
  <c r="A1250" i="16"/>
  <c r="A1258" i="16"/>
  <c r="A1266" i="16"/>
  <c r="A1274" i="16"/>
  <c r="A1282" i="16"/>
  <c r="A1290" i="16"/>
  <c r="A1298" i="16"/>
  <c r="A1306" i="16"/>
  <c r="A1314" i="16"/>
  <c r="A1322" i="16"/>
  <c r="A1338" i="16"/>
  <c r="A1346" i="16"/>
  <c r="A1354" i="16"/>
  <c r="A1362" i="16"/>
  <c r="A1370" i="16"/>
  <c r="A1378" i="16"/>
  <c r="A1386" i="16"/>
  <c r="A1402" i="16"/>
  <c r="A1410" i="16"/>
  <c r="B1410" i="16"/>
  <c r="A1418" i="16"/>
  <c r="A1426" i="16"/>
  <c r="A1434" i="16"/>
  <c r="A1442" i="16"/>
  <c r="B1458" i="16"/>
  <c r="B1466" i="16"/>
  <c r="A1466" i="16"/>
  <c r="A1482" i="16"/>
  <c r="A1490" i="16"/>
  <c r="A1498" i="16"/>
  <c r="A1506" i="16"/>
  <c r="A1522" i="16"/>
  <c r="F1529" i="16"/>
  <c r="C1517" i="16"/>
  <c r="F1513" i="16"/>
  <c r="F1481" i="16"/>
  <c r="C1469" i="16"/>
  <c r="F1465" i="16"/>
  <c r="C1430" i="16"/>
  <c r="F1427" i="16"/>
  <c r="C1418" i="16"/>
  <c r="F1415" i="16"/>
  <c r="C1406" i="16"/>
  <c r="C1390" i="16"/>
  <c r="F1385" i="16"/>
  <c r="E1325" i="16"/>
  <c r="C1312" i="16"/>
  <c r="E1309" i="16"/>
  <c r="C1304" i="16"/>
  <c r="C1296" i="16"/>
  <c r="E1283" i="16"/>
  <c r="E1279" i="16"/>
  <c r="E1271" i="16"/>
  <c r="C1246" i="16"/>
  <c r="C1240" i="16"/>
  <c r="E1237" i="16"/>
  <c r="C1234" i="16"/>
  <c r="F1230" i="16"/>
  <c r="E1221" i="16"/>
  <c r="C1218" i="16"/>
  <c r="C1212" i="16"/>
  <c r="E1209" i="16"/>
  <c r="F1203" i="16"/>
  <c r="E1195" i="16"/>
  <c r="C1190" i="16"/>
  <c r="F1189" i="16"/>
  <c r="C1180" i="16"/>
  <c r="F1175" i="16"/>
  <c r="E1173" i="16"/>
  <c r="E1168" i="16"/>
  <c r="F1164" i="16"/>
  <c r="F1160" i="16"/>
  <c r="F1150" i="16"/>
  <c r="F1138" i="16"/>
  <c r="C1523" i="16"/>
  <c r="F1519" i="16"/>
  <c r="C1507" i="16"/>
  <c r="C1491" i="16"/>
  <c r="F1487" i="16"/>
  <c r="F1471" i="16"/>
  <c r="C1456" i="16"/>
  <c r="C1450" i="16"/>
  <c r="F1449" i="16"/>
  <c r="F1403" i="16"/>
  <c r="C1392" i="16"/>
  <c r="F1387" i="16"/>
  <c r="C1378" i="16"/>
  <c r="F1375" i="16"/>
  <c r="C1370" i="16"/>
  <c r="F1367" i="16"/>
  <c r="C1354" i="16"/>
  <c r="C1346" i="16"/>
  <c r="F1343" i="16"/>
  <c r="C1338" i="16"/>
  <c r="F1335" i="16"/>
  <c r="F1327" i="16"/>
  <c r="F1316" i="16"/>
  <c r="C1306" i="16"/>
  <c r="C1294" i="16"/>
  <c r="F1293" i="16"/>
  <c r="F1291" i="16"/>
  <c r="C1266" i="16"/>
  <c r="E1263" i="16"/>
  <c r="E1257" i="16"/>
  <c r="E1251" i="16"/>
  <c r="E1227" i="16"/>
  <c r="F1220" i="16"/>
  <c r="F1217" i="16"/>
  <c r="E1203" i="16"/>
  <c r="C1198" i="16"/>
  <c r="F1197" i="16"/>
  <c r="E1189" i="16"/>
  <c r="F1186" i="16"/>
  <c r="C1182" i="16"/>
  <c r="E1175" i="16"/>
  <c r="C1168" i="16"/>
  <c r="F1167" i="16"/>
  <c r="C1156" i="16"/>
  <c r="F1142" i="16"/>
  <c r="F1140" i="16"/>
  <c r="F1132" i="16"/>
  <c r="C1529" i="16"/>
  <c r="F1522" i="16"/>
  <c r="C1513" i="16"/>
  <c r="F1506" i="16"/>
  <c r="C1497" i="16"/>
  <c r="F1490" i="16"/>
  <c r="C1481" i="16"/>
  <c r="F1474" i="16"/>
  <c r="C1465" i="16"/>
  <c r="F1455" i="16"/>
  <c r="C1436" i="16"/>
  <c r="C1434" i="16"/>
  <c r="F1419" i="16"/>
  <c r="C1408" i="16"/>
  <c r="F1405" i="16"/>
  <c r="C1394" i="16"/>
  <c r="F1389" i="16"/>
  <c r="F1324" i="16"/>
  <c r="F1308" i="16"/>
  <c r="F1300" i="16"/>
  <c r="C1282" i="16"/>
  <c r="C1278" i="16"/>
  <c r="C1274" i="16"/>
  <c r="C1270" i="16"/>
  <c r="C1254" i="16"/>
  <c r="C1248" i="16"/>
  <c r="E1245" i="16"/>
  <c r="E1239" i="16"/>
  <c r="F1226" i="16"/>
  <c r="F1223" i="16"/>
  <c r="E1217" i="16"/>
  <c r="C1206" i="16"/>
  <c r="F1205" i="16"/>
  <c r="E1197" i="16"/>
  <c r="F1179" i="16"/>
  <c r="E1177" i="16"/>
  <c r="C1164" i="16"/>
  <c r="F1154" i="16"/>
  <c r="F1143" i="16"/>
  <c r="F1528" i="16"/>
  <c r="C1519" i="16"/>
  <c r="F1499" i="16"/>
  <c r="F1496" i="16"/>
  <c r="C1487" i="16"/>
  <c r="F1483" i="16"/>
  <c r="F1480" i="16"/>
  <c r="C1471" i="16"/>
  <c r="F1467" i="16"/>
  <c r="F1464" i="16"/>
  <c r="F1431" i="16"/>
  <c r="C1422" i="16"/>
  <c r="C1410" i="16"/>
  <c r="F1407" i="16"/>
  <c r="F1391" i="16"/>
  <c r="C1380" i="16"/>
  <c r="F1377" i="16"/>
  <c r="F1361" i="16"/>
  <c r="C1356" i="16"/>
  <c r="F1353" i="16"/>
  <c r="C1348" i="16"/>
  <c r="F1345" i="16"/>
  <c r="F1337" i="16"/>
  <c r="C1332" i="16"/>
  <c r="F1329" i="16"/>
  <c r="F1321" i="16"/>
  <c r="F1318" i="16"/>
  <c r="F1305" i="16"/>
  <c r="F1302" i="16"/>
  <c r="F1285" i="16"/>
  <c r="F1281" i="16"/>
  <c r="F1277" i="16"/>
  <c r="F1273" i="16"/>
  <c r="F1269" i="16"/>
  <c r="E1265" i="16"/>
  <c r="C1242" i="16"/>
  <c r="C1236" i="16"/>
  <c r="E1223" i="16"/>
  <c r="C1220" i="16"/>
  <c r="C1214" i="16"/>
  <c r="E1205" i="16"/>
  <c r="C1200" i="16"/>
  <c r="F1191" i="16"/>
  <c r="F1188" i="16"/>
  <c r="E1179" i="16"/>
  <c r="C1170" i="16"/>
  <c r="F1159" i="16"/>
  <c r="C1146" i="16"/>
  <c r="C1139" i="16"/>
  <c r="C1525" i="16"/>
  <c r="F1521" i="16"/>
  <c r="F1518" i="16"/>
  <c r="C1509" i="16"/>
  <c r="F1502" i="16"/>
  <c r="C1493" i="16"/>
  <c r="F1489" i="16"/>
  <c r="F1486" i="16"/>
  <c r="C1477" i="16"/>
  <c r="F1470" i="16"/>
  <c r="C1461" i="16"/>
  <c r="C1458" i="16"/>
  <c r="F1451" i="16"/>
  <c r="F1448" i="16"/>
  <c r="C1446" i="16"/>
  <c r="C1438" i="16"/>
  <c r="F1435" i="16"/>
  <c r="F1433" i="16"/>
  <c r="F1393" i="16"/>
  <c r="C1382" i="16"/>
  <c r="C1324" i="16"/>
  <c r="C1314" i="16"/>
  <c r="F1313" i="16"/>
  <c r="C1308" i="16"/>
  <c r="C1290" i="16"/>
  <c r="E1281" i="16"/>
  <c r="E1273" i="16"/>
  <c r="E1269" i="16"/>
  <c r="C1256" i="16"/>
  <c r="E1253" i="16"/>
  <c r="F1235" i="16"/>
  <c r="E1229" i="16"/>
  <c r="E1213" i="16"/>
  <c r="F1199" i="16"/>
  <c r="E1191" i="16"/>
  <c r="F1183" i="16"/>
  <c r="E1181" i="16"/>
  <c r="C1172" i="16"/>
  <c r="F1158" i="16"/>
  <c r="C1144" i="16"/>
  <c r="C1143" i="16"/>
  <c r="C1141" i="16"/>
  <c r="F1134" i="16"/>
  <c r="C1110" i="16"/>
  <c r="C1515" i="16"/>
  <c r="C1483" i="16"/>
  <c r="C1467" i="16"/>
  <c r="F1437" i="16"/>
  <c r="C1424" i="16"/>
  <c r="C1414" i="16"/>
  <c r="F1411" i="16"/>
  <c r="C1400" i="16"/>
  <c r="C1384" i="16"/>
  <c r="F1379" i="16"/>
  <c r="C1374" i="16"/>
  <c r="F1371" i="16"/>
  <c r="C1366" i="16"/>
  <c r="F1363" i="16"/>
  <c r="F1355" i="16"/>
  <c r="C1350" i="16"/>
  <c r="F1347" i="16"/>
  <c r="C1342" i="16"/>
  <c r="F1339" i="16"/>
  <c r="C1334" i="16"/>
  <c r="F1331" i="16"/>
  <c r="F1320" i="16"/>
  <c r="C1318" i="16"/>
  <c r="E1313" i="16"/>
  <c r="E1310" i="16"/>
  <c r="E1289" i="16"/>
  <c r="C1250" i="16"/>
  <c r="C1244" i="16"/>
  <c r="E1241" i="16"/>
  <c r="E1235" i="16"/>
  <c r="C1232" i="16"/>
  <c r="E1219" i="16"/>
  <c r="C1216" i="16"/>
  <c r="F1207" i="16"/>
  <c r="C1188" i="16"/>
  <c r="C1174" i="16"/>
  <c r="F1152" i="16"/>
  <c r="C1148" i="16"/>
  <c r="C1521" i="16"/>
  <c r="C1505" i="16"/>
  <c r="C1489" i="16"/>
  <c r="C1454" i="16"/>
  <c r="C1448" i="16"/>
  <c r="C1442" i="16"/>
  <c r="F1439" i="16"/>
  <c r="C1426" i="16"/>
  <c r="F1423" i="16"/>
  <c r="C1402" i="16"/>
  <c r="C1386" i="16"/>
  <c r="F1317" i="16"/>
  <c r="F1312" i="16"/>
  <c r="C1310" i="16"/>
  <c r="C1292" i="16"/>
  <c r="C1284" i="16"/>
  <c r="C1280" i="16"/>
  <c r="C1276" i="16"/>
  <c r="C1272" i="16"/>
  <c r="C1268" i="16"/>
  <c r="F1267" i="16"/>
  <c r="E1261" i="16"/>
  <c r="E1225" i="16"/>
  <c r="E1207" i="16"/>
  <c r="F1201" i="16"/>
  <c r="F1187" i="16"/>
  <c r="E1185" i="16"/>
  <c r="C1176" i="16"/>
  <c r="F1171" i="16"/>
  <c r="F1169" i="16"/>
  <c r="C1162" i="16"/>
  <c r="F1161" i="16"/>
  <c r="C1158" i="16"/>
  <c r="F1520" i="16"/>
  <c r="C1511" i="16"/>
  <c r="F1504" i="16"/>
  <c r="C1495" i="16"/>
  <c r="F1488" i="16"/>
  <c r="C1479" i="16"/>
  <c r="F1472" i="16"/>
  <c r="C1463" i="16"/>
  <c r="C1460" i="16"/>
  <c r="F1459" i="16"/>
  <c r="F1456" i="16"/>
  <c r="F1453" i="16"/>
  <c r="F1450" i="16"/>
  <c r="F1441" i="16"/>
  <c r="C1428" i="16"/>
  <c r="C1416" i="16"/>
  <c r="C1404" i="16"/>
  <c r="F1383" i="16"/>
  <c r="C1376" i="16"/>
  <c r="F1373" i="16"/>
  <c r="C1360" i="16"/>
  <c r="F1357" i="16"/>
  <c r="C1352" i="16"/>
  <c r="C1344" i="16"/>
  <c r="F1341" i="16"/>
  <c r="C1336" i="16"/>
  <c r="F1333" i="16"/>
  <c r="C1328" i="16"/>
  <c r="F1322" i="16"/>
  <c r="C1320" i="16"/>
  <c r="F1306" i="16"/>
  <c r="F1294" i="16"/>
  <c r="F1287" i="16"/>
  <c r="F1283" i="16"/>
  <c r="F1279" i="16"/>
  <c r="F1275" i="16"/>
  <c r="E1267" i="16"/>
  <c r="F1266" i="16"/>
  <c r="C1264" i="16"/>
  <c r="C1258" i="16"/>
  <c r="C1252" i="16"/>
  <c r="E1249" i="16"/>
  <c r="E1243" i="16"/>
  <c r="E1231" i="16"/>
  <c r="C1228" i="16"/>
  <c r="F1224" i="16"/>
  <c r="E1215" i="16"/>
  <c r="C1204" i="16"/>
  <c r="E1201" i="16"/>
  <c r="F1195" i="16"/>
  <c r="E1187" i="16"/>
  <c r="C1178" i="16"/>
  <c r="E1171" i="16"/>
  <c r="F1168" i="16"/>
  <c r="F1156" i="16"/>
  <c r="C1152" i="16"/>
  <c r="F1136" i="16"/>
  <c r="F1146" i="16"/>
  <c r="F1108" i="16"/>
  <c r="C1104" i="16"/>
  <c r="C1102" i="16"/>
  <c r="C1088" i="16"/>
  <c r="C1086" i="16"/>
  <c r="C1060" i="16"/>
  <c r="F1055" i="16"/>
  <c r="C1044" i="16"/>
  <c r="F1039" i="16"/>
  <c r="C1028" i="16"/>
  <c r="F999" i="16"/>
  <c r="C986" i="16"/>
  <c r="C984" i="16"/>
  <c r="C960" i="16"/>
  <c r="C944" i="16"/>
  <c r="C928" i="16"/>
  <c r="C915" i="16"/>
  <c r="F914" i="16"/>
  <c r="F908" i="16"/>
  <c r="C901" i="16"/>
  <c r="C881" i="16"/>
  <c r="C867" i="16"/>
  <c r="C851" i="16"/>
  <c r="C833" i="16"/>
  <c r="C825" i="16"/>
  <c r="F815" i="16"/>
  <c r="C790" i="16"/>
  <c r="C774" i="16"/>
  <c r="C770" i="16"/>
  <c r="F769" i="16"/>
  <c r="C766" i="16"/>
  <c r="F761" i="16"/>
  <c r="C758" i="16"/>
  <c r="C754" i="16"/>
  <c r="F753" i="16"/>
  <c r="C750" i="16"/>
  <c r="C739" i="16"/>
  <c r="F727" i="16"/>
  <c r="C725" i="16"/>
  <c r="F702" i="16"/>
  <c r="C697" i="16"/>
  <c r="C692" i="16"/>
  <c r="C670" i="16"/>
  <c r="C667" i="16"/>
  <c r="F657" i="16"/>
  <c r="C652" i="16"/>
  <c r="F643" i="16"/>
  <c r="F620" i="16"/>
  <c r="C617" i="16"/>
  <c r="C583" i="16"/>
  <c r="F576" i="16"/>
  <c r="C574" i="16"/>
  <c r="C507" i="16"/>
  <c r="F486" i="16"/>
  <c r="F483" i="16"/>
  <c r="C463" i="16"/>
  <c r="C446" i="16"/>
  <c r="F429" i="16"/>
  <c r="F393" i="16"/>
  <c r="C365" i="16"/>
  <c r="C358" i="16"/>
  <c r="C346" i="16"/>
  <c r="C326" i="16"/>
  <c r="C324" i="16"/>
  <c r="F318" i="16"/>
  <c r="F315" i="16"/>
  <c r="C296" i="16"/>
  <c r="F291" i="16"/>
  <c r="C288" i="16"/>
  <c r="F283" i="16"/>
  <c r="C273" i="16"/>
  <c r="C256" i="16"/>
  <c r="F249" i="16"/>
  <c r="C246" i="16"/>
  <c r="F226" i="16"/>
  <c r="C204" i="16"/>
  <c r="C145" i="16"/>
  <c r="C1074" i="16"/>
  <c r="C1062" i="16"/>
  <c r="F1057" i="16"/>
  <c r="F1041" i="16"/>
  <c r="C1030" i="16"/>
  <c r="F1009" i="16"/>
  <c r="F1004" i="16"/>
  <c r="F994" i="16"/>
  <c r="C990" i="16"/>
  <c r="C962" i="16"/>
  <c r="C946" i="16"/>
  <c r="C930" i="16"/>
  <c r="E914" i="16"/>
  <c r="F911" i="16"/>
  <c r="F897" i="16"/>
  <c r="C889" i="16"/>
  <c r="C875" i="16"/>
  <c r="C857" i="16"/>
  <c r="C841" i="16"/>
  <c r="F824" i="16"/>
  <c r="C820" i="16"/>
  <c r="F819" i="16"/>
  <c r="C804" i="16"/>
  <c r="C796" i="16"/>
  <c r="C780" i="16"/>
  <c r="F779" i="16"/>
  <c r="C717" i="16"/>
  <c r="F675" i="16"/>
  <c r="C629" i="16"/>
  <c r="F600" i="16"/>
  <c r="C586" i="16"/>
  <c r="F525" i="16"/>
  <c r="F516" i="16"/>
  <c r="C514" i="16"/>
  <c r="C512" i="16"/>
  <c r="F499" i="16"/>
  <c r="F494" i="16"/>
  <c r="F491" i="16"/>
  <c r="C481" i="16"/>
  <c r="F453" i="16"/>
  <c r="C427" i="16"/>
  <c r="F410" i="16"/>
  <c r="F395" i="16"/>
  <c r="C391" i="16"/>
  <c r="F361" i="16"/>
  <c r="F337" i="16"/>
  <c r="C335" i="16"/>
  <c r="F302" i="16"/>
  <c r="C299" i="16"/>
  <c r="C281" i="16"/>
  <c r="C260" i="16"/>
  <c r="F239" i="16"/>
  <c r="C195" i="16"/>
  <c r="F176" i="16"/>
  <c r="F163" i="16"/>
  <c r="C1108" i="16"/>
  <c r="C1092" i="16"/>
  <c r="C1090" i="16"/>
  <c r="F1068" i="16"/>
  <c r="C1064" i="16"/>
  <c r="F1052" i="16"/>
  <c r="C1048" i="16"/>
  <c r="F1036" i="16"/>
  <c r="C1032" i="16"/>
  <c r="C1016" i="16"/>
  <c r="F972" i="16"/>
  <c r="F970" i="16"/>
  <c r="C964" i="16"/>
  <c r="C948" i="16"/>
  <c r="C932" i="16"/>
  <c r="F913" i="16"/>
  <c r="C903" i="16"/>
  <c r="C895" i="16"/>
  <c r="C869" i="16"/>
  <c r="C863" i="16"/>
  <c r="F856" i="16"/>
  <c r="C847" i="16"/>
  <c r="F840" i="16"/>
  <c r="C835" i="16"/>
  <c r="C827" i="16"/>
  <c r="F816" i="16"/>
  <c r="C786" i="16"/>
  <c r="F785" i="16"/>
  <c r="E738" i="16"/>
  <c r="C727" i="16"/>
  <c r="C700" i="16"/>
  <c r="F678" i="16"/>
  <c r="C673" i="16"/>
  <c r="F660" i="16"/>
  <c r="C655" i="16"/>
  <c r="F647" i="16"/>
  <c r="C641" i="16"/>
  <c r="F612" i="16"/>
  <c r="C609" i="16"/>
  <c r="C598" i="16"/>
  <c r="C523" i="16"/>
  <c r="C489" i="16"/>
  <c r="C479" i="16"/>
  <c r="F469" i="16"/>
  <c r="C466" i="16"/>
  <c r="C451" i="16"/>
  <c r="F435" i="16"/>
  <c r="F432" i="16"/>
  <c r="C408" i="16"/>
  <c r="F384" i="16"/>
  <c r="C379" i="16"/>
  <c r="F370" i="16"/>
  <c r="C368" i="16"/>
  <c r="C349" i="16"/>
  <c r="C333" i="16"/>
  <c r="F307" i="16"/>
  <c r="F278" i="16"/>
  <c r="C276" i="16"/>
  <c r="F252" i="16"/>
  <c r="C247" i="16"/>
  <c r="C237" i="16"/>
  <c r="C229" i="16"/>
  <c r="C215" i="16"/>
  <c r="F188" i="16"/>
  <c r="C186" i="16"/>
  <c r="C1078" i="16"/>
  <c r="C1066" i="16"/>
  <c r="F1061" i="16"/>
  <c r="C1050" i="16"/>
  <c r="F1029" i="16"/>
  <c r="C1018" i="16"/>
  <c r="F1013" i="16"/>
  <c r="C1002" i="16"/>
  <c r="C994" i="16"/>
  <c r="C992" i="16"/>
  <c r="C968" i="16"/>
  <c r="C966" i="16"/>
  <c r="C934" i="16"/>
  <c r="E918" i="16"/>
  <c r="E916" i="16"/>
  <c r="C911" i="16"/>
  <c r="F910" i="16"/>
  <c r="C905" i="16"/>
  <c r="C897" i="16"/>
  <c r="C853" i="16"/>
  <c r="F846" i="16"/>
  <c r="C822" i="16"/>
  <c r="C808" i="16"/>
  <c r="F807" i="16"/>
  <c r="C806" i="16"/>
  <c r="F805" i="16"/>
  <c r="C792" i="16"/>
  <c r="C776" i="16"/>
  <c r="F731" i="16"/>
  <c r="C719" i="16"/>
  <c r="F713" i="16"/>
  <c r="C711" i="16"/>
  <c r="F710" i="16"/>
  <c r="F683" i="16"/>
  <c r="F663" i="16"/>
  <c r="C644" i="16"/>
  <c r="C621" i="16"/>
  <c r="C589" i="16"/>
  <c r="F579" i="16"/>
  <c r="C577" i="16"/>
  <c r="F570" i="16"/>
  <c r="C567" i="16"/>
  <c r="F562" i="16"/>
  <c r="C559" i="16"/>
  <c r="F554" i="16"/>
  <c r="C551" i="16"/>
  <c r="F546" i="16"/>
  <c r="C543" i="16"/>
  <c r="C535" i="16"/>
  <c r="C497" i="16"/>
  <c r="C484" i="16"/>
  <c r="F438" i="16"/>
  <c r="C430" i="16"/>
  <c r="F421" i="16"/>
  <c r="F418" i="16"/>
  <c r="F386" i="16"/>
  <c r="C382" i="16"/>
  <c r="F339" i="16"/>
  <c r="F321" i="16"/>
  <c r="C319" i="16"/>
  <c r="C305" i="16"/>
  <c r="F264" i="16"/>
  <c r="C261" i="16"/>
  <c r="C250" i="16"/>
  <c r="F232" i="16"/>
  <c r="C207" i="16"/>
  <c r="C1150" i="16"/>
  <c r="C1142" i="16"/>
  <c r="C1138" i="16"/>
  <c r="C1136" i="16"/>
  <c r="C1134" i="16"/>
  <c r="C1130" i="16"/>
  <c r="C1128" i="16"/>
  <c r="C1126" i="16"/>
  <c r="C1124" i="16"/>
  <c r="C1122" i="16"/>
  <c r="C1120" i="16"/>
  <c r="C1118" i="16"/>
  <c r="C1116" i="16"/>
  <c r="C1114" i="16"/>
  <c r="C1112" i="16"/>
  <c r="F1109" i="16"/>
  <c r="C1096" i="16"/>
  <c r="C1094" i="16"/>
  <c r="C1080" i="16"/>
  <c r="C1052" i="16"/>
  <c r="C1036" i="16"/>
  <c r="C1020" i="16"/>
  <c r="F1001" i="16"/>
  <c r="F998" i="16"/>
  <c r="F978" i="16"/>
  <c r="C972" i="16"/>
  <c r="C970" i="16"/>
  <c r="C952" i="16"/>
  <c r="C936" i="16"/>
  <c r="C920" i="16"/>
  <c r="C907" i="16"/>
  <c r="C891" i="16"/>
  <c r="C883" i="16"/>
  <c r="F876" i="16"/>
  <c r="C859" i="16"/>
  <c r="C843" i="16"/>
  <c r="C837" i="16"/>
  <c r="C829" i="16"/>
  <c r="C816" i="16"/>
  <c r="C814" i="16"/>
  <c r="C810" i="16"/>
  <c r="C798" i="16"/>
  <c r="C772" i="16"/>
  <c r="C768" i="16"/>
  <c r="F763" i="16"/>
  <c r="C760" i="16"/>
  <c r="C756" i="16"/>
  <c r="F755" i="16"/>
  <c r="C752" i="16"/>
  <c r="C748" i="16"/>
  <c r="C741" i="16"/>
  <c r="E735" i="16"/>
  <c r="F686" i="16"/>
  <c r="C681" i="16"/>
  <c r="C676" i="16"/>
  <c r="F636" i="16"/>
  <c r="C633" i="16"/>
  <c r="F604" i="16"/>
  <c r="C601" i="16"/>
  <c r="C526" i="16"/>
  <c r="F504" i="16"/>
  <c r="C502" i="16"/>
  <c r="C492" i="16"/>
  <c r="F459" i="16"/>
  <c r="C454" i="16"/>
  <c r="F443" i="16"/>
  <c r="C416" i="16"/>
  <c r="F400" i="16"/>
  <c r="C398" i="16"/>
  <c r="F373" i="16"/>
  <c r="F364" i="16"/>
  <c r="F354" i="16"/>
  <c r="C338" i="16"/>
  <c r="F295" i="16"/>
  <c r="C292" i="16"/>
  <c r="F287" i="16"/>
  <c r="C284" i="16"/>
  <c r="F242" i="16"/>
  <c r="C218" i="16"/>
  <c r="F167" i="16"/>
  <c r="F144" i="16"/>
  <c r="F1148" i="16"/>
  <c r="F1144" i="16"/>
  <c r="F1058" i="16"/>
  <c r="C1054" i="16"/>
  <c r="F1042" i="16"/>
  <c r="C1038" i="16"/>
  <c r="C1022" i="16"/>
  <c r="C1006" i="16"/>
  <c r="E1001" i="16"/>
  <c r="C996" i="16"/>
  <c r="E991" i="16"/>
  <c r="C976" i="16"/>
  <c r="C974" i="16"/>
  <c r="C954" i="16"/>
  <c r="C938" i="16"/>
  <c r="C922" i="16"/>
  <c r="C885" i="16"/>
  <c r="C871" i="16"/>
  <c r="C865" i="16"/>
  <c r="C849" i="16"/>
  <c r="F813" i="16"/>
  <c r="C812" i="16"/>
  <c r="F809" i="16"/>
  <c r="C800" i="16"/>
  <c r="F787" i="16"/>
  <c r="F747" i="16"/>
  <c r="C745" i="16"/>
  <c r="C735" i="16"/>
  <c r="C731" i="16"/>
  <c r="C721" i="16"/>
  <c r="F715" i="16"/>
  <c r="C713" i="16"/>
  <c r="F707" i="16"/>
  <c r="F706" i="16"/>
  <c r="F691" i="16"/>
  <c r="F666" i="16"/>
  <c r="F651" i="16"/>
  <c r="F616" i="16"/>
  <c r="C613" i="16"/>
  <c r="F573" i="16"/>
  <c r="C517" i="16"/>
  <c r="F506" i="16"/>
  <c r="C457" i="16"/>
  <c r="F445" i="16"/>
  <c r="C433" i="16"/>
  <c r="F388" i="16"/>
  <c r="C371" i="16"/>
  <c r="C352" i="16"/>
  <c r="F345" i="16"/>
  <c r="F323" i="16"/>
  <c r="F311" i="16"/>
  <c r="C308" i="16"/>
  <c r="F280" i="16"/>
  <c r="F255" i="16"/>
  <c r="C253" i="16"/>
  <c r="C177" i="16"/>
  <c r="C1100" i="16"/>
  <c r="C1098" i="16"/>
  <c r="C1084" i="16"/>
  <c r="C1082" i="16"/>
  <c r="C1070" i="16"/>
  <c r="F1067" i="16"/>
  <c r="C1056" i="16"/>
  <c r="F1051" i="16"/>
  <c r="F1044" i="16"/>
  <c r="C1040" i="16"/>
  <c r="F1035" i="16"/>
  <c r="F1028" i="16"/>
  <c r="C1024" i="16"/>
  <c r="F1019" i="16"/>
  <c r="C1008" i="16"/>
  <c r="C998" i="16"/>
  <c r="C978" i="16"/>
  <c r="C956" i="16"/>
  <c r="C940" i="16"/>
  <c r="C924" i="16"/>
  <c r="C893" i="16"/>
  <c r="F881" i="16"/>
  <c r="F864" i="16"/>
  <c r="F848" i="16"/>
  <c r="C839" i="16"/>
  <c r="C831" i="16"/>
  <c r="C818" i="16"/>
  <c r="F811" i="16"/>
  <c r="C794" i="16"/>
  <c r="F793" i="16"/>
  <c r="C778" i="16"/>
  <c r="F777" i="16"/>
  <c r="F744" i="16"/>
  <c r="C743" i="16"/>
  <c r="F739" i="16"/>
  <c r="C733" i="16"/>
  <c r="F725" i="16"/>
  <c r="C708" i="16"/>
  <c r="F694" i="16"/>
  <c r="C689" i="16"/>
  <c r="C684" i="16"/>
  <c r="C648" i="16"/>
  <c r="F628" i="16"/>
  <c r="C625" i="16"/>
  <c r="F597" i="16"/>
  <c r="C594" i="16"/>
  <c r="C592" i="16"/>
  <c r="C580" i="16"/>
  <c r="F509" i="16"/>
  <c r="C472" i="16"/>
  <c r="C441" i="16"/>
  <c r="F424" i="16"/>
  <c r="C419" i="16"/>
  <c r="F403" i="16"/>
  <c r="C343" i="16"/>
  <c r="C340" i="16"/>
  <c r="F328" i="16"/>
  <c r="C221" i="16"/>
  <c r="C210" i="16"/>
  <c r="F194" i="16"/>
  <c r="C189" i="16"/>
  <c r="C180" i="16"/>
  <c r="E158" i="16"/>
  <c r="C1072" i="16"/>
  <c r="C1058" i="16"/>
  <c r="C1042" i="16"/>
  <c r="C1026" i="16"/>
  <c r="C1010" i="16"/>
  <c r="C1000" i="16"/>
  <c r="C988" i="16"/>
  <c r="C982" i="16"/>
  <c r="C980" i="16"/>
  <c r="C958" i="16"/>
  <c r="C942" i="16"/>
  <c r="C926" i="16"/>
  <c r="C887" i="16"/>
  <c r="C879" i="16"/>
  <c r="C873" i="16"/>
  <c r="C861" i="16"/>
  <c r="F854" i="16"/>
  <c r="C845" i="16"/>
  <c r="F838" i="16"/>
  <c r="C802" i="16"/>
  <c r="C784" i="16"/>
  <c r="C723" i="16"/>
  <c r="F717" i="16"/>
  <c r="C715" i="16"/>
  <c r="C707" i="16"/>
  <c r="C705" i="16"/>
  <c r="F699" i="16"/>
  <c r="F640" i="16"/>
  <c r="C637" i="16"/>
  <c r="F608" i="16"/>
  <c r="C605" i="16"/>
  <c r="F566" i="16"/>
  <c r="C563" i="16"/>
  <c r="F558" i="16"/>
  <c r="C555" i="16"/>
  <c r="F550" i="16"/>
  <c r="C547" i="16"/>
  <c r="C539" i="16"/>
  <c r="C531" i="16"/>
  <c r="F522" i="16"/>
  <c r="C519" i="16"/>
  <c r="F478" i="16"/>
  <c r="C475" i="16"/>
  <c r="F465" i="16"/>
  <c r="C460" i="16"/>
  <c r="F448" i="16"/>
  <c r="C422" i="16"/>
  <c r="F407" i="16"/>
  <c r="F405" i="16"/>
  <c r="C401" i="16"/>
  <c r="F378" i="16"/>
  <c r="C376" i="16"/>
  <c r="C374" i="16"/>
  <c r="F367" i="16"/>
  <c r="C355" i="16"/>
  <c r="F348" i="16"/>
  <c r="F330" i="16"/>
  <c r="F312" i="16"/>
  <c r="F275" i="16"/>
  <c r="C265" i="16"/>
  <c r="C243" i="16"/>
  <c r="F236" i="16"/>
  <c r="C233" i="16"/>
  <c r="C192" i="16"/>
  <c r="F183" i="16"/>
  <c r="F172" i="16"/>
  <c r="C168" i="16"/>
  <c r="F139" i="16"/>
  <c r="C138" i="16"/>
  <c r="F669" i="16"/>
  <c r="C663" i="16"/>
  <c r="F659" i="16"/>
  <c r="C647" i="16"/>
  <c r="F599" i="16"/>
  <c r="C597" i="16"/>
  <c r="F596" i="16"/>
  <c r="F593" i="16"/>
  <c r="F588" i="16"/>
  <c r="F569" i="16"/>
  <c r="F565" i="16"/>
  <c r="F561" i="16"/>
  <c r="F557" i="16"/>
  <c r="F553" i="16"/>
  <c r="F549" i="16"/>
  <c r="F545" i="16"/>
  <c r="F541" i="16"/>
  <c r="F537" i="16"/>
  <c r="F533" i="16"/>
  <c r="C528" i="16"/>
  <c r="C516" i="16"/>
  <c r="C504" i="16"/>
  <c r="C494" i="16"/>
  <c r="C486" i="16"/>
  <c r="F474" i="16"/>
  <c r="F471" i="16"/>
  <c r="C469" i="16"/>
  <c r="F468" i="16"/>
  <c r="F462" i="16"/>
  <c r="F456" i="16"/>
  <c r="C443" i="16"/>
  <c r="F440" i="16"/>
  <c r="C435" i="16"/>
  <c r="F426" i="16"/>
  <c r="C421" i="16"/>
  <c r="F415" i="16"/>
  <c r="F412" i="16"/>
  <c r="F397" i="16"/>
  <c r="F390" i="16"/>
  <c r="C388" i="16"/>
  <c r="C384" i="16"/>
  <c r="F381" i="16"/>
  <c r="C364" i="16"/>
  <c r="F360" i="16"/>
  <c r="F357" i="16"/>
  <c r="F347" i="16"/>
  <c r="C321" i="16"/>
  <c r="F301" i="16"/>
  <c r="C295" i="16"/>
  <c r="C291" i="16"/>
  <c r="C287" i="16"/>
  <c r="C283" i="16"/>
  <c r="C280" i="16"/>
  <c r="C278" i="16"/>
  <c r="C264" i="16"/>
  <c r="F259" i="16"/>
  <c r="C220" i="16"/>
  <c r="C200" i="16"/>
  <c r="F191" i="16"/>
  <c r="F190" i="16"/>
  <c r="C188" i="16"/>
  <c r="F182" i="16"/>
  <c r="F179" i="16"/>
  <c r="C176" i="16"/>
  <c r="F175" i="16"/>
  <c r="F153" i="16"/>
  <c r="C150" i="16"/>
  <c r="C139" i="16"/>
  <c r="C699" i="16"/>
  <c r="F693" i="16"/>
  <c r="C691" i="16"/>
  <c r="F685" i="16"/>
  <c r="C683" i="16"/>
  <c r="F677" i="16"/>
  <c r="C675" i="16"/>
  <c r="F672" i="16"/>
  <c r="F665" i="16"/>
  <c r="C657" i="16"/>
  <c r="F653" i="16"/>
  <c r="C651" i="16"/>
  <c r="F650" i="16"/>
  <c r="F646" i="16"/>
  <c r="C643" i="16"/>
  <c r="F642" i="16"/>
  <c r="F639" i="16"/>
  <c r="F635" i="16"/>
  <c r="F631" i="16"/>
  <c r="F627" i="16"/>
  <c r="F619" i="16"/>
  <c r="C591" i="16"/>
  <c r="C585" i="16"/>
  <c r="F584" i="16"/>
  <c r="F581" i="16"/>
  <c r="C579" i="16"/>
  <c r="C573" i="16"/>
  <c r="F572" i="16"/>
  <c r="F521" i="16"/>
  <c r="C518" i="16"/>
  <c r="C506" i="16"/>
  <c r="F477" i="16"/>
  <c r="C465" i="16"/>
  <c r="C459" i="16"/>
  <c r="C453" i="16"/>
  <c r="F450" i="16"/>
  <c r="C445" i="16"/>
  <c r="F434" i="16"/>
  <c r="C429" i="16"/>
  <c r="F420" i="16"/>
  <c r="C407" i="16"/>
  <c r="F406" i="16"/>
  <c r="C400" i="16"/>
  <c r="F394" i="16"/>
  <c r="F392" i="16"/>
  <c r="C386" i="16"/>
  <c r="C378" i="16"/>
  <c r="F375" i="16"/>
  <c r="F372" i="16"/>
  <c r="C370" i="16"/>
  <c r="F366" i="16"/>
  <c r="F363" i="16"/>
  <c r="C354" i="16"/>
  <c r="C345" i="16"/>
  <c r="C339" i="16"/>
  <c r="C337" i="16"/>
  <c r="C323" i="16"/>
  <c r="F317" i="16"/>
  <c r="F314" i="16"/>
  <c r="C311" i="16"/>
  <c r="C272" i="16"/>
  <c r="C268" i="16"/>
  <c r="F267" i="16"/>
  <c r="F263" i="16"/>
  <c r="F258" i="16"/>
  <c r="F248" i="16"/>
  <c r="F238" i="16"/>
  <c r="C226" i="16"/>
  <c r="C214" i="16"/>
  <c r="C206" i="16"/>
  <c r="F202" i="16"/>
  <c r="F196" i="16"/>
  <c r="F170" i="16"/>
  <c r="E161" i="16"/>
  <c r="C135" i="16"/>
  <c r="C124" i="16"/>
  <c r="F674" i="16"/>
  <c r="C669" i="16"/>
  <c r="F668" i="16"/>
  <c r="C659" i="16"/>
  <c r="F649" i="16"/>
  <c r="F645" i="16"/>
  <c r="C599" i="16"/>
  <c r="F595" i="16"/>
  <c r="C593" i="16"/>
  <c r="F590" i="16"/>
  <c r="F578" i="16"/>
  <c r="F575" i="16"/>
  <c r="C569" i="16"/>
  <c r="F568" i="16"/>
  <c r="C565" i="16"/>
  <c r="F564" i="16"/>
  <c r="C561" i="16"/>
  <c r="F560" i="16"/>
  <c r="C557" i="16"/>
  <c r="F556" i="16"/>
  <c r="C553" i="16"/>
  <c r="F552" i="16"/>
  <c r="C549" i="16"/>
  <c r="F548" i="16"/>
  <c r="C545" i="16"/>
  <c r="F544" i="16"/>
  <c r="C541" i="16"/>
  <c r="C537" i="16"/>
  <c r="C533" i="16"/>
  <c r="F515" i="16"/>
  <c r="E508" i="16"/>
  <c r="C496" i="16"/>
  <c r="C488" i="16"/>
  <c r="C480" i="16"/>
  <c r="F473" i="16"/>
  <c r="C471" i="16"/>
  <c r="F467" i="16"/>
  <c r="F464" i="16"/>
  <c r="F458" i="16"/>
  <c r="F455" i="16"/>
  <c r="F452" i="16"/>
  <c r="F442" i="16"/>
  <c r="C437" i="16"/>
  <c r="F431" i="16"/>
  <c r="F428" i="16"/>
  <c r="C415" i="16"/>
  <c r="F396" i="16"/>
  <c r="C390" i="16"/>
  <c r="F385" i="16"/>
  <c r="F380" i="16"/>
  <c r="F377" i="16"/>
  <c r="C360" i="16"/>
  <c r="F356" i="16"/>
  <c r="F353" i="16"/>
  <c r="C347" i="16"/>
  <c r="C325" i="16"/>
  <c r="F313" i="16"/>
  <c r="F309" i="16"/>
  <c r="C301" i="16"/>
  <c r="F297" i="16"/>
  <c r="F293" i="16"/>
  <c r="F289" i="16"/>
  <c r="F285" i="16"/>
  <c r="F277" i="16"/>
  <c r="F262" i="16"/>
  <c r="C245" i="16"/>
  <c r="F244" i="16"/>
  <c r="F234" i="16"/>
  <c r="C190" i="16"/>
  <c r="C182" i="16"/>
  <c r="C174" i="16"/>
  <c r="C162" i="16"/>
  <c r="C161" i="16"/>
  <c r="F156" i="16"/>
  <c r="C142" i="16"/>
  <c r="F711" i="16"/>
  <c r="C709" i="16"/>
  <c r="C701" i="16"/>
  <c r="F695" i="16"/>
  <c r="C693" i="16"/>
  <c r="C685" i="16"/>
  <c r="F679" i="16"/>
  <c r="C677" i="16"/>
  <c r="F671" i="16"/>
  <c r="C665" i="16"/>
  <c r="F664" i="16"/>
  <c r="F661" i="16"/>
  <c r="C653" i="16"/>
  <c r="C639" i="16"/>
  <c r="F638" i="16"/>
  <c r="C635" i="16"/>
  <c r="F634" i="16"/>
  <c r="C631" i="16"/>
  <c r="F630" i="16"/>
  <c r="C627" i="16"/>
  <c r="F626" i="16"/>
  <c r="C623" i="16"/>
  <c r="F622" i="16"/>
  <c r="C619" i="16"/>
  <c r="F618" i="16"/>
  <c r="C615" i="16"/>
  <c r="F614" i="16"/>
  <c r="C611" i="16"/>
  <c r="F610" i="16"/>
  <c r="C607" i="16"/>
  <c r="F606" i="16"/>
  <c r="C603" i="16"/>
  <c r="F602" i="16"/>
  <c r="C581" i="16"/>
  <c r="F571" i="16"/>
  <c r="F529" i="16"/>
  <c r="F520" i="16"/>
  <c r="C508" i="16"/>
  <c r="F503" i="16"/>
  <c r="C498" i="16"/>
  <c r="C477" i="16"/>
  <c r="F476" i="16"/>
  <c r="F470" i="16"/>
  <c r="F449" i="16"/>
  <c r="C447" i="16"/>
  <c r="F444" i="16"/>
  <c r="F436" i="16"/>
  <c r="C423" i="16"/>
  <c r="F414" i="16"/>
  <c r="C409" i="16"/>
  <c r="C406" i="16"/>
  <c r="C402" i="16"/>
  <c r="F399" i="16"/>
  <c r="C394" i="16"/>
  <c r="C392" i="16"/>
  <c r="F389" i="16"/>
  <c r="F387" i="16"/>
  <c r="C372" i="16"/>
  <c r="C366" i="16"/>
  <c r="F362" i="16"/>
  <c r="F359" i="16"/>
  <c r="C341" i="16"/>
  <c r="C327" i="16"/>
  <c r="F316" i="16"/>
  <c r="C310" i="16"/>
  <c r="F303" i="16"/>
  <c r="F279" i="16"/>
  <c r="C274" i="16"/>
  <c r="C258" i="16"/>
  <c r="F257" i="16"/>
  <c r="C251" i="16"/>
  <c r="C248" i="16"/>
  <c r="C238" i="16"/>
  <c r="C235" i="16"/>
  <c r="F230" i="16"/>
  <c r="C222" i="16"/>
  <c r="C216" i="16"/>
  <c r="C208" i="16"/>
  <c r="C202" i="16"/>
  <c r="C196" i="16"/>
  <c r="F181" i="16"/>
  <c r="E173" i="16"/>
  <c r="C170" i="16"/>
  <c r="F169" i="16"/>
  <c r="C166" i="16"/>
  <c r="F165" i="16"/>
  <c r="F655" i="16"/>
  <c r="C649" i="16"/>
  <c r="F648" i="16"/>
  <c r="C645" i="16"/>
  <c r="F644" i="16"/>
  <c r="F641" i="16"/>
  <c r="F601" i="16"/>
  <c r="F598" i="16"/>
  <c r="F592" i="16"/>
  <c r="F580" i="16"/>
  <c r="C575" i="16"/>
  <c r="F567" i="16"/>
  <c r="F563" i="16"/>
  <c r="F559" i="16"/>
  <c r="F555" i="16"/>
  <c r="F547" i="16"/>
  <c r="F543" i="16"/>
  <c r="F539" i="16"/>
  <c r="F535" i="16"/>
  <c r="F531" i="16"/>
  <c r="F526" i="16"/>
  <c r="C524" i="16"/>
  <c r="F514" i="16"/>
  <c r="F502" i="16"/>
  <c r="C490" i="16"/>
  <c r="C482" i="16"/>
  <c r="F479" i="16"/>
  <c r="C473" i="16"/>
  <c r="C467" i="16"/>
  <c r="C455" i="16"/>
  <c r="F454" i="16"/>
  <c r="F451" i="16"/>
  <c r="F446" i="16"/>
  <c r="C431" i="16"/>
  <c r="F422" i="16"/>
  <c r="F419" i="16"/>
  <c r="C417" i="16"/>
  <c r="F408" i="16"/>
  <c r="C404" i="16"/>
  <c r="F401" i="16"/>
  <c r="C396" i="16"/>
  <c r="C380" i="16"/>
  <c r="F374" i="16"/>
  <c r="F368" i="16"/>
  <c r="F365" i="16"/>
  <c r="C356" i="16"/>
  <c r="C329" i="16"/>
  <c r="C313" i="16"/>
  <c r="C309" i="16"/>
  <c r="F305" i="16"/>
  <c r="C297" i="16"/>
  <c r="C293" i="16"/>
  <c r="C289" i="16"/>
  <c r="C285" i="16"/>
  <c r="F281" i="16"/>
  <c r="C266" i="16"/>
  <c r="C262" i="16"/>
  <c r="F261" i="16"/>
  <c r="C254" i="16"/>
  <c r="F250" i="16"/>
  <c r="F240" i="16"/>
  <c r="C234" i="16"/>
  <c r="F192" i="16"/>
  <c r="F159" i="16"/>
  <c r="C152" i="16"/>
  <c r="F151" i="16"/>
  <c r="F146" i="16"/>
  <c r="F138" i="16"/>
  <c r="F121" i="16"/>
  <c r="C703" i="16"/>
  <c r="F697" i="16"/>
  <c r="C695" i="16"/>
  <c r="C687" i="16"/>
  <c r="F681" i="16"/>
  <c r="C679" i="16"/>
  <c r="C671" i="16"/>
  <c r="F670" i="16"/>
  <c r="F667" i="16"/>
  <c r="C661" i="16"/>
  <c r="F637" i="16"/>
  <c r="F633" i="16"/>
  <c r="F629" i="16"/>
  <c r="F621" i="16"/>
  <c r="F594" i="16"/>
  <c r="C587" i="16"/>
  <c r="F577" i="16"/>
  <c r="F574" i="16"/>
  <c r="C571" i="16"/>
  <c r="C520" i="16"/>
  <c r="F519" i="16"/>
  <c r="C510" i="16"/>
  <c r="C500" i="16"/>
  <c r="F481" i="16"/>
  <c r="F475" i="16"/>
  <c r="F472" i="16"/>
  <c r="F466" i="16"/>
  <c r="F463" i="16"/>
  <c r="C461" i="16"/>
  <c r="F460" i="16"/>
  <c r="C449" i="16"/>
  <c r="C439" i="16"/>
  <c r="F430" i="16"/>
  <c r="C425" i="16"/>
  <c r="F416" i="16"/>
  <c r="C411" i="16"/>
  <c r="F398" i="16"/>
  <c r="F391" i="16"/>
  <c r="F382" i="16"/>
  <c r="F379" i="16"/>
  <c r="F376" i="16"/>
  <c r="F371" i="16"/>
  <c r="C362" i="16"/>
  <c r="F358" i="16"/>
  <c r="F355" i="16"/>
  <c r="C331" i="16"/>
  <c r="C303" i="16"/>
  <c r="F276" i="16"/>
  <c r="C270" i="16"/>
  <c r="F265" i="16"/>
  <c r="F260" i="16"/>
  <c r="F246" i="16"/>
  <c r="C230" i="16"/>
  <c r="C224" i="16"/>
  <c r="C184" i="16"/>
  <c r="F180" i="16"/>
  <c r="C178" i="16"/>
  <c r="F177" i="16"/>
  <c r="F168" i="16"/>
  <c r="C155" i="16"/>
  <c r="E151" i="16"/>
  <c r="C147" i="16"/>
  <c r="E145" i="16"/>
  <c r="F134" i="16"/>
  <c r="C127" i="16"/>
  <c r="F187" i="16"/>
  <c r="F185" i="16"/>
  <c r="F131" i="16"/>
  <c r="C128" i="16"/>
  <c r="C113" i="16"/>
  <c r="F110" i="16"/>
  <c r="F91" i="16"/>
  <c r="F86" i="16"/>
  <c r="E84" i="16"/>
  <c r="F77" i="16"/>
  <c r="F65" i="16"/>
  <c r="C47" i="16"/>
  <c r="E42" i="16"/>
  <c r="C29" i="16"/>
  <c r="F25" i="16"/>
  <c r="C15" i="16"/>
  <c r="C12" i="16"/>
  <c r="F4" i="16"/>
  <c r="F115" i="16"/>
  <c r="F112" i="16"/>
  <c r="F108" i="16"/>
  <c r="F104" i="16"/>
  <c r="F100" i="16"/>
  <c r="C89" i="16"/>
  <c r="E86" i="16"/>
  <c r="E82" i="16"/>
  <c r="E80" i="16"/>
  <c r="E77" i="16"/>
  <c r="F74" i="16"/>
  <c r="F71" i="16"/>
  <c r="C69" i="16"/>
  <c r="F68" i="16"/>
  <c r="C55" i="16"/>
  <c r="C53" i="16"/>
  <c r="F46" i="16"/>
  <c r="F14" i="16"/>
  <c r="F162" i="16"/>
  <c r="C158" i="16"/>
  <c r="E156" i="16"/>
  <c r="C154" i="16"/>
  <c r="C148" i="16"/>
  <c r="E118" i="16"/>
  <c r="F103" i="16"/>
  <c r="F99" i="16"/>
  <c r="C91" i="16"/>
  <c r="F83" i="16"/>
  <c r="F76" i="16"/>
  <c r="F64" i="16"/>
  <c r="C57" i="16"/>
  <c r="C37" i="16"/>
  <c r="C32" i="16"/>
  <c r="F31" i="16"/>
  <c r="C25" i="16"/>
  <c r="F6" i="16"/>
  <c r="C160" i="16"/>
  <c r="C156" i="16"/>
  <c r="C146" i="16"/>
  <c r="C144" i="16"/>
  <c r="C134" i="16"/>
  <c r="F133" i="16"/>
  <c r="F123" i="16"/>
  <c r="C115" i="16"/>
  <c r="F111" i="16"/>
  <c r="F109" i="16"/>
  <c r="F88" i="16"/>
  <c r="F85" i="16"/>
  <c r="F79" i="16"/>
  <c r="F63" i="16"/>
  <c r="C52" i="16"/>
  <c r="F24" i="16"/>
  <c r="C19" i="16"/>
  <c r="F136" i="16"/>
  <c r="F120" i="16"/>
  <c r="F117" i="16"/>
  <c r="F114" i="16"/>
  <c r="F106" i="16"/>
  <c r="C103" i="16"/>
  <c r="F102" i="16"/>
  <c r="C99" i="16"/>
  <c r="C93" i="16"/>
  <c r="E88" i="16"/>
  <c r="C83" i="16"/>
  <c r="F81" i="16"/>
  <c r="C76" i="16"/>
  <c r="F73" i="16"/>
  <c r="F67" i="16"/>
  <c r="F62" i="16"/>
  <c r="F59" i="16"/>
  <c r="F56" i="16"/>
  <c r="F54" i="16"/>
  <c r="F45" i="16"/>
  <c r="C39" i="16"/>
  <c r="C31" i="16"/>
  <c r="F27" i="16"/>
  <c r="F13" i="16"/>
  <c r="F132" i="16"/>
  <c r="F129" i="16"/>
  <c r="F125" i="16"/>
  <c r="C111" i="16"/>
  <c r="C109" i="16"/>
  <c r="C107" i="16"/>
  <c r="F90" i="16"/>
  <c r="F87" i="16"/>
  <c r="C85" i="16"/>
  <c r="F70" i="16"/>
  <c r="C63" i="16"/>
  <c r="F51" i="16"/>
  <c r="C43" i="16"/>
  <c r="C41" i="16"/>
  <c r="F35" i="16"/>
  <c r="F30" i="16"/>
  <c r="F10" i="16"/>
  <c r="C8" i="16"/>
  <c r="C3" i="16"/>
  <c r="F122" i="16"/>
  <c r="C117" i="16"/>
  <c r="C106" i="16"/>
  <c r="F105" i="16"/>
  <c r="F101" i="16"/>
  <c r="C95" i="16"/>
  <c r="F94" i="16"/>
  <c r="E92" i="16"/>
  <c r="C81" i="16"/>
  <c r="F72" i="16"/>
  <c r="F66" i="16"/>
  <c r="C62" i="16"/>
  <c r="F61" i="16"/>
  <c r="C48" i="16"/>
  <c r="F47" i="16"/>
  <c r="C45" i="16"/>
  <c r="F38" i="16"/>
  <c r="F29" i="16"/>
  <c r="C27" i="16"/>
  <c r="F26" i="16"/>
  <c r="E18" i="16"/>
  <c r="F15" i="16"/>
  <c r="F135" i="16"/>
  <c r="C132" i="16"/>
  <c r="C129" i="16"/>
  <c r="F127" i="16"/>
  <c r="C125" i="16"/>
  <c r="F124" i="16"/>
  <c r="F89" i="16"/>
  <c r="C87" i="16"/>
  <c r="C78" i="16"/>
  <c r="F69" i="16"/>
  <c r="F58" i="16"/>
  <c r="C51" i="16"/>
  <c r="F44" i="16"/>
  <c r="F40" i="16"/>
  <c r="C35" i="16"/>
  <c r="C5" i="16"/>
  <c r="B2" i="14"/>
  <c r="D1163" i="16" l="1"/>
  <c r="D21" i="16"/>
  <c r="B1105" i="16"/>
  <c r="B1397" i="16"/>
  <c r="B1208" i="16"/>
  <c r="B207" i="16"/>
  <c r="B714" i="16"/>
  <c r="B887" i="16"/>
  <c r="D1380" i="16"/>
  <c r="D1272" i="16"/>
  <c r="D1282" i="16"/>
  <c r="D1244" i="16"/>
  <c r="D1363" i="16"/>
  <c r="D1260" i="16"/>
  <c r="D174" i="16"/>
  <c r="D15" i="16"/>
  <c r="B1368" i="16"/>
  <c r="B895" i="16"/>
  <c r="B1346" i="16"/>
  <c r="B1472" i="16"/>
  <c r="B1280" i="16"/>
  <c r="B417" i="16"/>
  <c r="B476" i="16"/>
  <c r="D680" i="16"/>
  <c r="B1164" i="16"/>
  <c r="B1179" i="16"/>
  <c r="B1255" i="16"/>
  <c r="B1139" i="16"/>
  <c r="B1331" i="16"/>
  <c r="B1395" i="16"/>
  <c r="B813" i="16"/>
  <c r="B1434" i="16"/>
  <c r="B206" i="16"/>
  <c r="B1370" i="16"/>
  <c r="B374" i="16"/>
  <c r="B781" i="16"/>
  <c r="B239" i="16"/>
  <c r="B1297" i="16"/>
  <c r="B319" i="16"/>
  <c r="B1333" i="16"/>
  <c r="B1114" i="16"/>
  <c r="B1172" i="16"/>
  <c r="D180" i="16"/>
  <c r="D254" i="16"/>
  <c r="D240" i="16"/>
  <c r="E226" i="16"/>
  <c r="D207" i="16"/>
  <c r="B429" i="16"/>
  <c r="B1106" i="16"/>
  <c r="B842" i="16"/>
  <c r="B908" i="16"/>
  <c r="D1061" i="16"/>
  <c r="D1046" i="16"/>
  <c r="D1095" i="16"/>
  <c r="D1015" i="16"/>
  <c r="D359" i="16"/>
  <c r="D429" i="16"/>
  <c r="D245" i="16"/>
  <c r="B883" i="16"/>
  <c r="B332" i="16"/>
  <c r="B1444" i="16"/>
  <c r="B942" i="16"/>
  <c r="B281" i="16"/>
  <c r="B946" i="16"/>
  <c r="B774" i="16"/>
  <c r="B1491" i="16"/>
  <c r="B991" i="16"/>
  <c r="B539" i="16"/>
  <c r="B1378" i="16"/>
  <c r="B1351" i="16"/>
  <c r="B1235" i="16"/>
  <c r="B1439" i="16"/>
  <c r="B1435" i="16"/>
  <c r="B851" i="16"/>
  <c r="B1499" i="16"/>
  <c r="B1023" i="16"/>
  <c r="B110" i="16"/>
  <c r="B1320" i="16"/>
  <c r="B695" i="16"/>
  <c r="B1098" i="16"/>
  <c r="B875" i="16"/>
  <c r="B234" i="16"/>
  <c r="B40" i="16"/>
  <c r="B123" i="16"/>
  <c r="B287" i="16"/>
  <c r="B625" i="16"/>
  <c r="B99" i="16"/>
  <c r="B182" i="16"/>
  <c r="B328" i="16"/>
  <c r="B444" i="16"/>
  <c r="B579" i="16"/>
  <c r="B684" i="16"/>
  <c r="B766" i="16"/>
  <c r="B838" i="16"/>
  <c r="B902" i="16"/>
  <c r="B966" i="16"/>
  <c r="B1030" i="16"/>
  <c r="B1094" i="16"/>
  <c r="B1158" i="16"/>
  <c r="B1222" i="16"/>
  <c r="B1286" i="16"/>
  <c r="B1350" i="16"/>
  <c r="B1414" i="16"/>
  <c r="B1478" i="16"/>
  <c r="B107" i="16"/>
  <c r="B190" i="16"/>
  <c r="B273" i="16"/>
  <c r="B357" i="16"/>
  <c r="B440" i="16"/>
  <c r="B524" i="16"/>
  <c r="B608" i="16"/>
  <c r="B691" i="16"/>
  <c r="B764" i="16"/>
  <c r="B828" i="16"/>
  <c r="B892" i="16"/>
  <c r="B956" i="16"/>
  <c r="B1020" i="16"/>
  <c r="B1084" i="16"/>
  <c r="B1148" i="16"/>
  <c r="B1212" i="16"/>
  <c r="B1276" i="16"/>
  <c r="B1340" i="16"/>
  <c r="B1404" i="16"/>
  <c r="B157" i="16"/>
  <c r="B270" i="16"/>
  <c r="B382" i="16"/>
  <c r="B492" i="16"/>
  <c r="B604" i="16"/>
  <c r="B712" i="16"/>
  <c r="B803" i="16"/>
  <c r="B889" i="16"/>
  <c r="B975" i="16"/>
  <c r="B1059" i="16"/>
  <c r="B1145" i="16"/>
  <c r="B1231" i="16"/>
  <c r="B1315" i="16"/>
  <c r="B1401" i="16"/>
  <c r="B1480" i="16"/>
  <c r="B126" i="16"/>
  <c r="B238" i="16"/>
  <c r="B350" i="16"/>
  <c r="B460" i="16"/>
  <c r="B573" i="16"/>
  <c r="B685" i="16"/>
  <c r="B779" i="16"/>
  <c r="B865" i="16"/>
  <c r="B951" i="16"/>
  <c r="B1035" i="16"/>
  <c r="B1121" i="16"/>
  <c r="B1207" i="16"/>
  <c r="B1291" i="16"/>
  <c r="B1377" i="16"/>
  <c r="B1459" i="16"/>
  <c r="B554" i="16"/>
  <c r="B49" i="16"/>
  <c r="B132" i="16"/>
  <c r="B324" i="16"/>
  <c r="B653" i="16"/>
  <c r="B25" i="16"/>
  <c r="B109" i="16"/>
  <c r="B192" i="16"/>
  <c r="B339" i="16"/>
  <c r="B485" i="16"/>
  <c r="B590" i="16"/>
  <c r="B693" i="16"/>
  <c r="B782" i="16"/>
  <c r="B846" i="16"/>
  <c r="B910" i="16"/>
  <c r="B974" i="16"/>
  <c r="B1038" i="16"/>
  <c r="B1102" i="16"/>
  <c r="B1166" i="16"/>
  <c r="B1230" i="16"/>
  <c r="B1294" i="16"/>
  <c r="B1358" i="16"/>
  <c r="B1422" i="16"/>
  <c r="B1486" i="16"/>
  <c r="B33" i="16"/>
  <c r="B117" i="16"/>
  <c r="B200" i="16"/>
  <c r="B284" i="16"/>
  <c r="B367" i="16"/>
  <c r="B451" i="16"/>
  <c r="B535" i="16"/>
  <c r="B619" i="16"/>
  <c r="B700" i="16"/>
  <c r="B772" i="16"/>
  <c r="B836" i="16"/>
  <c r="B900" i="16"/>
  <c r="B74" i="16"/>
  <c r="B106" i="16"/>
  <c r="B86" i="16"/>
  <c r="B187" i="16"/>
  <c r="B507" i="16"/>
  <c r="B721" i="16"/>
  <c r="B56" i="16"/>
  <c r="B140" i="16"/>
  <c r="B255" i="16"/>
  <c r="B401" i="16"/>
  <c r="B517" i="16"/>
  <c r="B641" i="16"/>
  <c r="B730" i="16"/>
  <c r="B806" i="16"/>
  <c r="B870" i="16"/>
  <c r="B934" i="16"/>
  <c r="B998" i="16"/>
  <c r="B1062" i="16"/>
  <c r="B1126" i="16"/>
  <c r="B1190" i="16"/>
  <c r="B1254" i="16"/>
  <c r="B1318" i="16"/>
  <c r="B1382" i="16"/>
  <c r="B1446" i="16"/>
  <c r="B1510" i="16"/>
  <c r="B64" i="16"/>
  <c r="B148" i="16"/>
  <c r="B231" i="16"/>
  <c r="B316" i="16"/>
  <c r="B399" i="16"/>
  <c r="B483" i="16"/>
  <c r="B566" i="16"/>
  <c r="B649" i="16"/>
  <c r="B727" i="16"/>
  <c r="B796" i="16"/>
  <c r="B860" i="16"/>
  <c r="B924" i="16"/>
  <c r="B988" i="16"/>
  <c r="B1052" i="16"/>
  <c r="B1116" i="16"/>
  <c r="B1180" i="16"/>
  <c r="B1244" i="16"/>
  <c r="B1308" i="16"/>
  <c r="B1372" i="16"/>
  <c r="B1436" i="16"/>
  <c r="B102" i="16"/>
  <c r="B215" i="16"/>
  <c r="B325" i="16"/>
  <c r="B437" i="16"/>
  <c r="B549" i="16"/>
  <c r="B659" i="16"/>
  <c r="B760" i="16"/>
  <c r="B847" i="16"/>
  <c r="B931" i="16"/>
  <c r="B1017" i="16"/>
  <c r="B1103" i="16"/>
  <c r="B1187" i="16"/>
  <c r="B1273" i="16"/>
  <c r="B1359" i="16"/>
  <c r="B1443" i="16"/>
  <c r="B1516" i="16"/>
  <c r="B71" i="16"/>
  <c r="B183" i="16"/>
  <c r="B293" i="16"/>
  <c r="B405" i="16"/>
  <c r="B518" i="16"/>
  <c r="B628" i="16"/>
  <c r="B733" i="16"/>
  <c r="B823" i="16"/>
  <c r="B907" i="16"/>
  <c r="B993" i="16"/>
  <c r="B1079" i="16"/>
  <c r="B1163" i="16"/>
  <c r="B1249" i="16"/>
  <c r="B1335" i="16"/>
  <c r="B1419" i="16"/>
  <c r="B1496" i="16"/>
  <c r="B138" i="16"/>
  <c r="B196" i="16"/>
  <c r="B689" i="16"/>
  <c r="B78" i="16"/>
  <c r="B245" i="16"/>
  <c r="B432" i="16"/>
  <c r="B652" i="16"/>
  <c r="B790" i="16"/>
  <c r="B886" i="16"/>
  <c r="B990" i="16"/>
  <c r="B1086" i="16"/>
  <c r="B1198" i="16"/>
  <c r="B1302" i="16"/>
  <c r="B1398" i="16"/>
  <c r="B1502" i="16"/>
  <c r="B96" i="16"/>
  <c r="B243" i="16"/>
  <c r="B377" i="16"/>
  <c r="B503" i="16"/>
  <c r="B639" i="16"/>
  <c r="B755" i="16"/>
  <c r="B868" i="16"/>
  <c r="B964" i="16"/>
  <c r="B1044" i="16"/>
  <c r="B1132" i="16"/>
  <c r="B1220" i="16"/>
  <c r="B1300" i="16"/>
  <c r="B1388" i="16"/>
  <c r="B61" i="16"/>
  <c r="B199" i="16"/>
  <c r="B353" i="16"/>
  <c r="B508" i="16"/>
  <c r="B646" i="16"/>
  <c r="B783" i="16"/>
  <c r="B899" i="16"/>
  <c r="B1007" i="16"/>
  <c r="B1123" i="16"/>
  <c r="B1241" i="16"/>
  <c r="B1347" i="16"/>
  <c r="B1461" i="16"/>
  <c r="B57" i="16"/>
  <c r="B209" i="16"/>
  <c r="B364" i="16"/>
  <c r="B502" i="16"/>
  <c r="B656" i="16"/>
  <c r="B791" i="16"/>
  <c r="B897" i="16"/>
  <c r="B170" i="16"/>
  <c r="B59" i="16"/>
  <c r="B214" i="16"/>
  <c r="B697" i="16"/>
  <c r="B88" i="16"/>
  <c r="B265" i="16"/>
  <c r="B495" i="16"/>
  <c r="B663" i="16"/>
  <c r="B798" i="16"/>
  <c r="B894" i="16"/>
  <c r="B1006" i="16"/>
  <c r="B1110" i="16"/>
  <c r="B1206" i="16"/>
  <c r="B1310" i="16"/>
  <c r="B1406" i="16"/>
  <c r="B1518" i="16"/>
  <c r="B127" i="16"/>
  <c r="B253" i="16"/>
  <c r="B389" i="16"/>
  <c r="B513" i="16"/>
  <c r="B660" i="16"/>
  <c r="B780" i="16"/>
  <c r="B876" i="16"/>
  <c r="B972" i="16"/>
  <c r="B1060" i="16"/>
  <c r="B1140" i="16"/>
  <c r="B1228" i="16"/>
  <c r="B1316" i="16"/>
  <c r="B1396" i="16"/>
  <c r="B73" i="16"/>
  <c r="B228" i="16"/>
  <c r="B366" i="16"/>
  <c r="B520" i="16"/>
  <c r="B675" i="16"/>
  <c r="B793" i="16"/>
  <c r="B911" i="16"/>
  <c r="B1027" i="16"/>
  <c r="B1135" i="16"/>
  <c r="B1251" i="16"/>
  <c r="B1369" i="16"/>
  <c r="B1471" i="16"/>
  <c r="B84" i="16"/>
  <c r="B225" i="16"/>
  <c r="B376" i="16"/>
  <c r="B531" i="16"/>
  <c r="B669" i="16"/>
  <c r="B801" i="16"/>
  <c r="B919" i="16"/>
  <c r="B202" i="16"/>
  <c r="B68" i="16"/>
  <c r="B251" i="16"/>
  <c r="B753" i="16"/>
  <c r="B119" i="16"/>
  <c r="B276" i="16"/>
  <c r="B505" i="16"/>
  <c r="B673" i="16"/>
  <c r="B814" i="16"/>
  <c r="B918" i="16"/>
  <c r="B1014" i="16"/>
  <c r="B1118" i="16"/>
  <c r="B1214" i="16"/>
  <c r="B1326" i="16"/>
  <c r="B1430" i="16"/>
  <c r="B1526" i="16"/>
  <c r="B137" i="16"/>
  <c r="B263" i="16"/>
  <c r="B409" i="16"/>
  <c r="B545" i="16"/>
  <c r="B670" i="16"/>
  <c r="B788" i="16"/>
  <c r="B884" i="16"/>
  <c r="B980" i="16"/>
  <c r="B1068" i="16"/>
  <c r="B1156" i="16"/>
  <c r="B1236" i="16"/>
  <c r="B1324" i="16"/>
  <c r="B1412" i="16"/>
  <c r="B89" i="16"/>
  <c r="B240" i="16"/>
  <c r="B395" i="16"/>
  <c r="B533" i="16"/>
  <c r="B687" i="16"/>
  <c r="B815" i="16"/>
  <c r="B921" i="16"/>
  <c r="B1039" i="16"/>
  <c r="B1155" i="16"/>
  <c r="B1263" i="16"/>
  <c r="B1379" i="16"/>
  <c r="B1489" i="16"/>
  <c r="B100" i="16"/>
  <c r="B252" i="16"/>
  <c r="B392" i="16"/>
  <c r="B544" i="16"/>
  <c r="B696" i="16"/>
  <c r="B811" i="16"/>
  <c r="B929" i="16"/>
  <c r="B1047" i="16"/>
  <c r="B1153" i="16"/>
  <c r="B1271" i="16"/>
  <c r="B1387" i="16"/>
  <c r="B1487" i="16"/>
  <c r="B153" i="16"/>
  <c r="B302" i="16"/>
  <c r="B453" i="16"/>
  <c r="B599" i="16"/>
  <c r="B741" i="16"/>
  <c r="B858" i="16"/>
  <c r="B970" i="16"/>
  <c r="B1085" i="16"/>
  <c r="B1200" i="16"/>
  <c r="B1312" i="16"/>
  <c r="B193" i="16"/>
  <c r="B343" i="16"/>
  <c r="B491" i="16"/>
  <c r="B638" i="16"/>
  <c r="B775" i="16"/>
  <c r="B888" i="16"/>
  <c r="B1001" i="16"/>
  <c r="B1115" i="16"/>
  <c r="B1229" i="16"/>
  <c r="B1343" i="16"/>
  <c r="B103" i="16"/>
  <c r="B249" i="16"/>
  <c r="B586" i="16"/>
  <c r="B141" i="16"/>
  <c r="B235" i="16"/>
  <c r="B568" i="16"/>
  <c r="B822" i="16"/>
  <c r="B958" i="16"/>
  <c r="B1142" i="16"/>
  <c r="B1278" i="16"/>
  <c r="B1462" i="16"/>
  <c r="B158" i="16"/>
  <c r="B336" i="16"/>
  <c r="B576" i="16"/>
  <c r="B746" i="16"/>
  <c r="B932" i="16"/>
  <c r="B1076" i="16"/>
  <c r="B1196" i="16"/>
  <c r="B1348" i="16"/>
  <c r="B299" i="16"/>
  <c r="B563" i="16"/>
  <c r="B749" i="16"/>
  <c r="B953" i="16"/>
  <c r="B1113" i="16"/>
  <c r="B1305" i="16"/>
  <c r="B1498" i="16"/>
  <c r="B309" i="16"/>
  <c r="B559" i="16"/>
  <c r="B758" i="16"/>
  <c r="B961" i="16"/>
  <c r="B1089" i="16"/>
  <c r="B1217" i="16"/>
  <c r="B1345" i="16"/>
  <c r="B1468" i="16"/>
  <c r="B80" i="16"/>
  <c r="B247" i="16"/>
  <c r="B414" i="16"/>
  <c r="B582" i="16"/>
  <c r="B756" i="16"/>
  <c r="B885" i="16"/>
  <c r="B1013" i="16"/>
  <c r="B1141" i="16"/>
  <c r="B1269" i="16"/>
  <c r="B175" i="16"/>
  <c r="B361" i="16"/>
  <c r="B528" i="16"/>
  <c r="B831" i="16"/>
  <c r="B959" i="16"/>
  <c r="B1087" i="16"/>
  <c r="B1215" i="16"/>
  <c r="B1357" i="16"/>
  <c r="B139" i="16"/>
  <c r="B307" i="16"/>
  <c r="B605" i="16"/>
  <c r="B743" i="16"/>
  <c r="B861" i="16"/>
  <c r="B976" i="16"/>
  <c r="B1088" i="16"/>
  <c r="B1202" i="16"/>
  <c r="B1317" i="16"/>
  <c r="B70" i="16"/>
  <c r="B219" i="16"/>
  <c r="B368" i="16"/>
  <c r="B515" i="16"/>
  <c r="B665" i="16"/>
  <c r="B794" i="16"/>
  <c r="B906" i="16"/>
  <c r="B1021" i="16"/>
  <c r="B1136" i="16"/>
  <c r="B1248" i="16"/>
  <c r="B1362" i="16"/>
  <c r="B133" i="16"/>
  <c r="B279" i="16"/>
  <c r="B428" i="16"/>
  <c r="B577" i="16"/>
  <c r="B719" i="16"/>
  <c r="B954" i="16"/>
  <c r="B1066" i="16"/>
  <c r="B1181" i="16"/>
  <c r="B1296" i="16"/>
  <c r="B60" i="16"/>
  <c r="B457" i="16"/>
  <c r="B824" i="16"/>
  <c r="B1127" i="16"/>
  <c r="B1402" i="16"/>
  <c r="B1504" i="16"/>
  <c r="B618" i="16"/>
  <c r="B177" i="16"/>
  <c r="B318" i="16"/>
  <c r="B600" i="16"/>
  <c r="B830" i="16"/>
  <c r="B982" i="16"/>
  <c r="B1150" i="16"/>
  <c r="B1334" i="16"/>
  <c r="B1470" i="16"/>
  <c r="B169" i="16"/>
  <c r="B347" i="16"/>
  <c r="B587" i="16"/>
  <c r="B804" i="16"/>
  <c r="B940" i="16"/>
  <c r="B1092" i="16"/>
  <c r="B1204" i="16"/>
  <c r="B1356" i="16"/>
  <c r="B116" i="16"/>
  <c r="B311" i="16"/>
  <c r="B575" i="16"/>
  <c r="B771" i="16"/>
  <c r="B963" i="16"/>
  <c r="B1167" i="16"/>
  <c r="B1327" i="16"/>
  <c r="B1507" i="16"/>
  <c r="B112" i="16"/>
  <c r="B321" i="16"/>
  <c r="B585" i="16"/>
  <c r="B769" i="16"/>
  <c r="B971" i="16"/>
  <c r="B1099" i="16"/>
  <c r="B1227" i="16"/>
  <c r="B1477" i="16"/>
  <c r="B97" i="16"/>
  <c r="B264" i="16"/>
  <c r="B431" i="16"/>
  <c r="B620" i="16"/>
  <c r="B773" i="16"/>
  <c r="B901" i="16"/>
  <c r="B1029" i="16"/>
  <c r="B1157" i="16"/>
  <c r="B1285" i="16"/>
  <c r="B212" i="16"/>
  <c r="B380" i="16"/>
  <c r="B547" i="16"/>
  <c r="B710" i="16"/>
  <c r="B845" i="16"/>
  <c r="B973" i="16"/>
  <c r="B1101" i="16"/>
  <c r="B1243" i="16"/>
  <c r="B1371" i="16"/>
  <c r="B160" i="16"/>
  <c r="B327" i="16"/>
  <c r="B473" i="16"/>
  <c r="B623" i="16"/>
  <c r="B762" i="16"/>
  <c r="B874" i="16"/>
  <c r="B989" i="16"/>
  <c r="B1104" i="16"/>
  <c r="B1216" i="16"/>
  <c r="B1330" i="16"/>
  <c r="B91" i="16"/>
  <c r="B237" i="16"/>
  <c r="B385" i="16"/>
  <c r="B536" i="16"/>
  <c r="B683" i="16"/>
  <c r="B808" i="16"/>
  <c r="B922" i="16"/>
  <c r="B1034" i="16"/>
  <c r="B1149" i="16"/>
  <c r="B1264" i="16"/>
  <c r="B1376" i="16"/>
  <c r="B149" i="16"/>
  <c r="B300" i="16"/>
  <c r="B446" i="16"/>
  <c r="B595" i="16"/>
  <c r="B360" i="16"/>
  <c r="B46" i="16"/>
  <c r="B349" i="16"/>
  <c r="B611" i="16"/>
  <c r="B854" i="16"/>
  <c r="B1022" i="16"/>
  <c r="B1342" i="16"/>
  <c r="B1494" i="16"/>
  <c r="B180" i="16"/>
  <c r="B420" i="16"/>
  <c r="B597" i="16"/>
  <c r="B812" i="16"/>
  <c r="B948" i="16"/>
  <c r="B1252" i="16"/>
  <c r="B1364" i="16"/>
  <c r="B131" i="16"/>
  <c r="B340" i="16"/>
  <c r="B591" i="16"/>
  <c r="B825" i="16"/>
  <c r="B985" i="16"/>
  <c r="B1177" i="16"/>
  <c r="B1337" i="16"/>
  <c r="B1525" i="16"/>
  <c r="B142" i="16"/>
  <c r="B335" i="16"/>
  <c r="B601" i="16"/>
  <c r="B833" i="16"/>
  <c r="B983" i="16"/>
  <c r="B1111" i="16"/>
  <c r="B1239" i="16"/>
  <c r="B1367" i="16"/>
  <c r="B1505" i="16"/>
  <c r="B118" i="16"/>
  <c r="B285" i="16"/>
  <c r="B469" i="16"/>
  <c r="B637" i="16"/>
  <c r="B786" i="16"/>
  <c r="B914" i="16"/>
  <c r="B1042" i="16"/>
  <c r="B1170" i="16"/>
  <c r="B1298" i="16"/>
  <c r="B63" i="16"/>
  <c r="B230" i="16"/>
  <c r="B398" i="16"/>
  <c r="B565" i="16"/>
  <c r="B726" i="16"/>
  <c r="B859" i="16"/>
  <c r="B987" i="16"/>
  <c r="B1129" i="16"/>
  <c r="B1257" i="16"/>
  <c r="B176" i="16"/>
  <c r="B344" i="16"/>
  <c r="B494" i="16"/>
  <c r="B640" i="16"/>
  <c r="B776" i="16"/>
  <c r="B890" i="16"/>
  <c r="B1002" i="16"/>
  <c r="B1117" i="16"/>
  <c r="B1232" i="16"/>
  <c r="B1344" i="16"/>
  <c r="B108" i="16"/>
  <c r="B257" i="16"/>
  <c r="B404" i="16"/>
  <c r="B553" i="16"/>
  <c r="B701" i="16"/>
  <c r="B821" i="16"/>
  <c r="B936" i="16"/>
  <c r="B1050" i="16"/>
  <c r="B1162" i="16"/>
  <c r="B1277" i="16"/>
  <c r="B166" i="16"/>
  <c r="B317" i="16"/>
  <c r="B467" i="16"/>
  <c r="B613" i="16"/>
  <c r="B752" i="16"/>
  <c r="B869" i="16"/>
  <c r="B981" i="16"/>
  <c r="B1096" i="16"/>
  <c r="B1210" i="16"/>
  <c r="B1322" i="16"/>
  <c r="B163" i="16"/>
  <c r="B555" i="16"/>
  <c r="B898" i="16"/>
  <c r="B1203" i="16"/>
  <c r="B1429" i="16"/>
  <c r="B1529" i="16"/>
  <c r="B543" i="16"/>
  <c r="B129" i="16"/>
  <c r="B412" i="16"/>
  <c r="B720" i="16"/>
  <c r="B878" i="16"/>
  <c r="B1054" i="16"/>
  <c r="B1238" i="16"/>
  <c r="B1374" i="16"/>
  <c r="B221" i="16"/>
  <c r="B462" i="16"/>
  <c r="B681" i="16"/>
  <c r="B844" i="16"/>
  <c r="B1004" i="16"/>
  <c r="B1124" i="16"/>
  <c r="B1268" i="16"/>
  <c r="B1420" i="16"/>
  <c r="B173" i="16"/>
  <c r="B423" i="16"/>
  <c r="B632" i="16"/>
  <c r="B857" i="16"/>
  <c r="B1049" i="16"/>
  <c r="B1209" i="16"/>
  <c r="B1411" i="16"/>
  <c r="B167" i="16"/>
  <c r="B435" i="16"/>
  <c r="B643" i="16"/>
  <c r="B855" i="16"/>
  <c r="B1015" i="16"/>
  <c r="B1143" i="16"/>
  <c r="B1281" i="16"/>
  <c r="B1409" i="16"/>
  <c r="B1523" i="16"/>
  <c r="B174" i="16"/>
  <c r="B341" i="16"/>
  <c r="B509" i="16"/>
  <c r="B676" i="16"/>
  <c r="B816" i="16"/>
  <c r="B944" i="16"/>
  <c r="B1072" i="16"/>
  <c r="B1213" i="16"/>
  <c r="B1341" i="16"/>
  <c r="B101" i="16"/>
  <c r="B268" i="16"/>
  <c r="B436" i="16"/>
  <c r="B603" i="16"/>
  <c r="B759" i="16"/>
  <c r="B903" i="16"/>
  <c r="B1031" i="16"/>
  <c r="B1159" i="16"/>
  <c r="B1287" i="16"/>
  <c r="B216" i="16"/>
  <c r="B383" i="16"/>
  <c r="B529" i="16"/>
  <c r="B678" i="16"/>
  <c r="B805" i="16"/>
  <c r="B917" i="16"/>
  <c r="B1032" i="16"/>
  <c r="B1146" i="16"/>
  <c r="B1258" i="16"/>
  <c r="B1373" i="16"/>
  <c r="B145" i="16"/>
  <c r="B292" i="16"/>
  <c r="B441" i="16"/>
  <c r="B592" i="16"/>
  <c r="B732" i="16"/>
  <c r="B850" i="16"/>
  <c r="B965" i="16"/>
  <c r="B1077" i="16"/>
  <c r="B1192" i="16"/>
  <c r="B1306" i="16"/>
  <c r="B558" i="16"/>
  <c r="B950" i="16"/>
  <c r="B1270" i="16"/>
  <c r="B85" i="16"/>
  <c r="B556" i="16"/>
  <c r="B916" i="16"/>
  <c r="B1188" i="16"/>
  <c r="B478" i="16"/>
  <c r="B943" i="16"/>
  <c r="B1295" i="16"/>
  <c r="B29" i="16"/>
  <c r="B489" i="16"/>
  <c r="B939" i="16"/>
  <c r="B1195" i="16"/>
  <c r="B1450" i="16"/>
  <c r="B229" i="16"/>
  <c r="B564" i="16"/>
  <c r="B872" i="16"/>
  <c r="B1128" i="16"/>
  <c r="B1384" i="16"/>
  <c r="B323" i="16"/>
  <c r="B677" i="16"/>
  <c r="B945" i="16"/>
  <c r="B1201" i="16"/>
  <c r="B121" i="16"/>
  <c r="B438" i="16"/>
  <c r="B728" i="16"/>
  <c r="B960" i="16"/>
  <c r="B1189" i="16"/>
  <c r="B52" i="16"/>
  <c r="B348" i="16"/>
  <c r="B647" i="16"/>
  <c r="B893" i="16"/>
  <c r="B1120" i="16"/>
  <c r="B1349" i="16"/>
  <c r="B222" i="16"/>
  <c r="B484" i="16"/>
  <c r="B688" i="16"/>
  <c r="B853" i="16"/>
  <c r="B1010" i="16"/>
  <c r="B1309" i="16"/>
  <c r="B259" i="16"/>
  <c r="B747" i="16"/>
  <c r="B1165" i="16"/>
  <c r="B1456" i="16"/>
  <c r="B262" i="16"/>
  <c r="B664" i="16"/>
  <c r="B979" i="16"/>
  <c r="B1282" i="16"/>
  <c r="B1457" i="16"/>
  <c r="B421" i="16"/>
  <c r="B1097" i="16"/>
  <c r="B1392" i="16"/>
  <c r="B1495" i="16"/>
  <c r="B95" i="16"/>
  <c r="B67" i="16"/>
  <c r="B711" i="16"/>
  <c r="B1046" i="16"/>
  <c r="B1366" i="16"/>
  <c r="B211" i="16"/>
  <c r="B629" i="16"/>
  <c r="B996" i="16"/>
  <c r="B1260" i="16"/>
  <c r="B144" i="16"/>
  <c r="B617" i="16"/>
  <c r="B995" i="16"/>
  <c r="B1391" i="16"/>
  <c r="B155" i="16"/>
  <c r="B614" i="16"/>
  <c r="B1003" i="16"/>
  <c r="B1259" i="16"/>
  <c r="B1514" i="16"/>
  <c r="B320" i="16"/>
  <c r="B928" i="16"/>
  <c r="B1184" i="16"/>
  <c r="B81" i="16"/>
  <c r="B416" i="16"/>
  <c r="B742" i="16"/>
  <c r="B1016" i="16"/>
  <c r="B1272" i="16"/>
  <c r="B195" i="16"/>
  <c r="B511" i="16"/>
  <c r="B789" i="16"/>
  <c r="B1018" i="16"/>
  <c r="B1245" i="16"/>
  <c r="B125" i="16"/>
  <c r="B425" i="16"/>
  <c r="B716" i="16"/>
  <c r="B949" i="16"/>
  <c r="B1178" i="16"/>
  <c r="B244" i="16"/>
  <c r="B501" i="16"/>
  <c r="B704" i="16"/>
  <c r="B882" i="16"/>
  <c r="B1024" i="16"/>
  <c r="B1168" i="16"/>
  <c r="B1338" i="16"/>
  <c r="B310" i="16"/>
  <c r="B785" i="16"/>
  <c r="B1240" i="16"/>
  <c r="B1467" i="16"/>
  <c r="B313" i="16"/>
  <c r="B706" i="16"/>
  <c r="B1019" i="16"/>
  <c r="B1321" i="16"/>
  <c r="B1469" i="16"/>
  <c r="B72" i="16"/>
  <c r="B468" i="16"/>
  <c r="B834" i="16"/>
  <c r="B1137" i="16"/>
  <c r="B1405" i="16"/>
  <c r="B1508" i="16"/>
  <c r="B104" i="16"/>
  <c r="B151" i="16"/>
  <c r="B739" i="16"/>
  <c r="B1070" i="16"/>
  <c r="B1390" i="16"/>
  <c r="B294" i="16"/>
  <c r="B709" i="16"/>
  <c r="B1012" i="16"/>
  <c r="B1284" i="16"/>
  <c r="B185" i="16"/>
  <c r="B699" i="16"/>
  <c r="B1071" i="16"/>
  <c r="B1423" i="16"/>
  <c r="B197" i="16"/>
  <c r="B708" i="16"/>
  <c r="B1025" i="16"/>
  <c r="B1303" i="16"/>
  <c r="B24" i="16"/>
  <c r="B358" i="16"/>
  <c r="B692" i="16"/>
  <c r="B957" i="16"/>
  <c r="B1226" i="16"/>
  <c r="B120" i="16"/>
  <c r="B455" i="16"/>
  <c r="B787" i="16"/>
  <c r="B1043" i="16"/>
  <c r="B1299" i="16"/>
  <c r="B233" i="16"/>
  <c r="B550" i="16"/>
  <c r="B818" i="16"/>
  <c r="B1045" i="16"/>
  <c r="B1274" i="16"/>
  <c r="B164" i="16"/>
  <c r="B459" i="16"/>
  <c r="B750" i="16"/>
  <c r="B978" i="16"/>
  <c r="B1205" i="16"/>
  <c r="B55" i="16"/>
  <c r="B261" i="16"/>
  <c r="B521" i="16"/>
  <c r="B738" i="16"/>
  <c r="B896" i="16"/>
  <c r="B1040" i="16"/>
  <c r="B1194" i="16"/>
  <c r="B1352" i="16"/>
  <c r="B356" i="16"/>
  <c r="B863" i="16"/>
  <c r="B1279" i="16"/>
  <c r="B1481" i="16"/>
  <c r="B365" i="16"/>
  <c r="B751" i="16"/>
  <c r="B1055" i="16"/>
  <c r="B1361" i="16"/>
  <c r="B1482" i="16"/>
  <c r="B124" i="16"/>
  <c r="B519" i="16"/>
  <c r="B871" i="16"/>
  <c r="B1176" i="16"/>
  <c r="B1520" i="16"/>
  <c r="B384" i="16"/>
  <c r="B767" i="16"/>
  <c r="B1069" i="16"/>
  <c r="B1375" i="16"/>
  <c r="B1485" i="16"/>
  <c r="B147" i="16"/>
  <c r="B18" i="16"/>
  <c r="B397" i="16"/>
  <c r="B172" i="16"/>
  <c r="B757" i="16"/>
  <c r="B1134" i="16"/>
  <c r="B1454" i="16"/>
  <c r="B326" i="16"/>
  <c r="B736" i="16"/>
  <c r="B1036" i="16"/>
  <c r="B1332" i="16"/>
  <c r="B283" i="16"/>
  <c r="B735" i="16"/>
  <c r="B1091" i="16"/>
  <c r="B1452" i="16"/>
  <c r="B280" i="16"/>
  <c r="B744" i="16"/>
  <c r="B1067" i="16"/>
  <c r="B1323" i="16"/>
  <c r="B62" i="16"/>
  <c r="B396" i="16"/>
  <c r="B725" i="16"/>
  <c r="B1000" i="16"/>
  <c r="B1256" i="16"/>
  <c r="B156" i="16"/>
  <c r="B510" i="16"/>
  <c r="B817" i="16"/>
  <c r="B1073" i="16"/>
  <c r="B1329" i="16"/>
  <c r="B289" i="16"/>
  <c r="B584" i="16"/>
  <c r="B848" i="16"/>
  <c r="B1074" i="16"/>
  <c r="B1301" i="16"/>
  <c r="B201" i="16"/>
  <c r="B499" i="16"/>
  <c r="B778" i="16"/>
  <c r="B1008" i="16"/>
  <c r="B1234" i="16"/>
  <c r="B93" i="16"/>
  <c r="B355" i="16"/>
  <c r="B557" i="16"/>
  <c r="B784" i="16"/>
  <c r="B1082" i="16"/>
  <c r="B1237" i="16"/>
  <c r="B1381" i="16"/>
  <c r="B504" i="16"/>
  <c r="B977" i="16"/>
  <c r="B1353" i="16"/>
  <c r="B1517" i="16"/>
  <c r="B69" i="16"/>
  <c r="B463" i="16"/>
  <c r="B827" i="16"/>
  <c r="B1133" i="16"/>
  <c r="B1403" i="16"/>
  <c r="B1506" i="16"/>
  <c r="B220" i="16"/>
  <c r="B615" i="16"/>
  <c r="B947" i="16"/>
  <c r="B1250" i="16"/>
  <c r="B1447" i="16"/>
  <c r="B87" i="16"/>
  <c r="B481" i="16"/>
  <c r="B841" i="16"/>
  <c r="B1147" i="16"/>
  <c r="B1511" i="16"/>
  <c r="B580" i="16"/>
  <c r="B748" i="16"/>
  <c r="B1438" i="16"/>
  <c r="B718" i="16"/>
  <c r="B1292" i="16"/>
  <c r="B724" i="16"/>
  <c r="B1433" i="16"/>
  <c r="B267" i="16"/>
  <c r="B1057" i="16"/>
  <c r="B41" i="16"/>
  <c r="B707" i="16"/>
  <c r="B1242" i="16"/>
  <c r="B471" i="16"/>
  <c r="B1058" i="16"/>
  <c r="B271" i="16"/>
  <c r="B832" i="16"/>
  <c r="B1288" i="16"/>
  <c r="B480" i="16"/>
  <c r="B992" i="16"/>
  <c r="B76" i="16"/>
  <c r="B540" i="16"/>
  <c r="B912" i="16"/>
  <c r="B1224" i="16"/>
  <c r="B1319" i="16"/>
  <c r="B612" i="16"/>
  <c r="B1247" i="16"/>
  <c r="B372" i="16"/>
  <c r="B1063" i="16"/>
  <c r="B1483" i="16"/>
  <c r="B532" i="16"/>
  <c r="B955" i="16"/>
  <c r="B1336" i="16"/>
  <c r="B1522" i="16"/>
  <c r="B198" i="16"/>
  <c r="B593" i="16"/>
  <c r="B927" i="16"/>
  <c r="B1233" i="16"/>
  <c r="B1440" i="16"/>
  <c r="B551" i="16"/>
  <c r="B1393" i="16"/>
  <c r="B179" i="16"/>
  <c r="B1112" i="16"/>
  <c r="B588" i="16"/>
  <c r="B1400" i="16"/>
  <c r="B596" i="16"/>
  <c r="B1407" i="16"/>
  <c r="B952" i="16"/>
  <c r="B1512" i="16"/>
  <c r="B387" i="16"/>
  <c r="B1275" i="16"/>
  <c r="B143" i="16"/>
  <c r="B1451" i="16"/>
  <c r="B856" i="16"/>
  <c r="B862" i="16"/>
  <c r="B820" i="16"/>
  <c r="B1380" i="16"/>
  <c r="B835" i="16"/>
  <c r="B419" i="16"/>
  <c r="B1131" i="16"/>
  <c r="B135" i="16"/>
  <c r="B800" i="16"/>
  <c r="B1328" i="16"/>
  <c r="B583" i="16"/>
  <c r="B1144" i="16"/>
  <c r="B363" i="16"/>
  <c r="B904" i="16"/>
  <c r="B1360" i="16"/>
  <c r="B572" i="16"/>
  <c r="B1064" i="16"/>
  <c r="B111" i="16"/>
  <c r="B633" i="16"/>
  <c r="B938" i="16"/>
  <c r="B1253" i="16"/>
  <c r="B606" i="16"/>
  <c r="B1386" i="16"/>
  <c r="B792" i="16"/>
  <c r="B1389" i="16"/>
  <c r="B569" i="16"/>
  <c r="B1211" i="16"/>
  <c r="B581" i="16"/>
  <c r="B994" i="16"/>
  <c r="B1394" i="16"/>
  <c r="B246" i="16"/>
  <c r="B645" i="16"/>
  <c r="B1267" i="16"/>
  <c r="B1453" i="16"/>
  <c r="B686" i="16"/>
  <c r="B1427" i="16"/>
  <c r="B761" i="16"/>
  <c r="B926" i="16"/>
  <c r="B54" i="16"/>
  <c r="B852" i="16"/>
  <c r="B1428" i="16"/>
  <c r="B867" i="16"/>
  <c r="B447" i="16"/>
  <c r="B1175" i="16"/>
  <c r="B191" i="16"/>
  <c r="B829" i="16"/>
  <c r="B1354" i="16"/>
  <c r="B622" i="16"/>
  <c r="B1171" i="16"/>
  <c r="B400" i="16"/>
  <c r="B933" i="16"/>
  <c r="B609" i="16"/>
  <c r="B1093" i="16"/>
  <c r="B188" i="16"/>
  <c r="B651" i="16"/>
  <c r="B968" i="16"/>
  <c r="B1266" i="16"/>
  <c r="B654" i="16"/>
  <c r="B1416" i="16"/>
  <c r="B115" i="16"/>
  <c r="B866" i="16"/>
  <c r="B1417" i="16"/>
  <c r="B667" i="16"/>
  <c r="B1289" i="16"/>
  <c r="B134" i="16"/>
  <c r="B630" i="16"/>
  <c r="B1033" i="16"/>
  <c r="B1424" i="16"/>
  <c r="B295" i="16"/>
  <c r="B690" i="16"/>
  <c r="B1005" i="16"/>
  <c r="B1307" i="16"/>
  <c r="B1465" i="16"/>
  <c r="B799" i="16"/>
  <c r="B1464" i="16"/>
  <c r="B1311" i="16"/>
  <c r="B819" i="16"/>
  <c r="B1473" i="16"/>
  <c r="B839" i="16"/>
  <c r="B1475" i="16"/>
  <c r="B227" i="16"/>
  <c r="B648" i="16"/>
  <c r="B1421" i="16"/>
  <c r="B1083" i="16"/>
  <c r="B277" i="16"/>
  <c r="B1484" i="16"/>
  <c r="B161" i="16"/>
  <c r="B1078" i="16"/>
  <c r="B304" i="16"/>
  <c r="B1028" i="16"/>
  <c r="B256" i="16"/>
  <c r="B1081" i="16"/>
  <c r="B722" i="16"/>
  <c r="B1313" i="16"/>
  <c r="B375" i="16"/>
  <c r="B136" i="16"/>
  <c r="B802" i="16"/>
  <c r="B1314" i="16"/>
  <c r="B567" i="16"/>
  <c r="B181" i="16"/>
  <c r="B1221" i="16"/>
  <c r="B334" i="16"/>
  <c r="B768" i="16"/>
  <c r="B1053" i="16"/>
  <c r="B1365" i="16"/>
  <c r="B937" i="16"/>
  <c r="B1492" i="16"/>
  <c r="B217" i="16"/>
  <c r="B941" i="16"/>
  <c r="B1445" i="16"/>
  <c r="B754" i="16"/>
  <c r="B236" i="16"/>
  <c r="B723" i="16"/>
  <c r="B1183" i="16"/>
  <c r="B1449" i="16"/>
  <c r="B393" i="16"/>
  <c r="B777" i="16"/>
  <c r="B1080" i="16"/>
  <c r="B1383" i="16"/>
  <c r="B1490" i="16"/>
  <c r="B999" i="16"/>
  <c r="B359" i="16"/>
  <c r="B430" i="16"/>
  <c r="B408" i="16"/>
  <c r="B1399" i="16"/>
  <c r="B487" i="16"/>
  <c r="B248" i="16"/>
  <c r="B28" i="16"/>
  <c r="B1130" i="16"/>
  <c r="B837" i="16"/>
  <c r="B373" i="16"/>
  <c r="B1109" i="16"/>
  <c r="B1011" i="16"/>
  <c r="B165" i="16"/>
  <c r="B1432" i="16"/>
  <c r="B715" i="16"/>
  <c r="B679" i="16"/>
  <c r="B1437" i="16"/>
  <c r="B94" i="16"/>
  <c r="B891" i="16"/>
  <c r="B1426" i="16"/>
  <c r="B1304" i="16"/>
  <c r="B1500" i="16"/>
  <c r="B717" i="16"/>
  <c r="B337" i="16"/>
  <c r="B1442" i="16"/>
  <c r="B486" i="16"/>
  <c r="B1448" i="16"/>
  <c r="B523" i="16"/>
  <c r="B1488" i="16"/>
  <c r="B1415" i="16"/>
  <c r="B422" i="16"/>
  <c r="B472" i="16"/>
  <c r="B1431" i="16"/>
  <c r="B526" i="16"/>
  <c r="B288" i="16"/>
  <c r="B65" i="16"/>
  <c r="B1160" i="16"/>
  <c r="B864" i="16"/>
  <c r="B390" i="16"/>
  <c r="B1125" i="16"/>
  <c r="B1051" i="16"/>
  <c r="B413" i="16"/>
  <c r="B1493" i="16"/>
  <c r="B909" i="16"/>
  <c r="B807" i="16"/>
  <c r="B1463" i="16"/>
  <c r="B345" i="16"/>
  <c r="B1041" i="16"/>
  <c r="B1476" i="16"/>
  <c r="B1497" i="16"/>
  <c r="B809" i="16"/>
  <c r="B923" i="16"/>
  <c r="B477" i="16"/>
  <c r="B624" i="16"/>
  <c r="B1479" i="16"/>
  <c r="B770" i="16"/>
  <c r="B527" i="16"/>
  <c r="B493" i="16"/>
  <c r="B465" i="16"/>
  <c r="B1441" i="16"/>
  <c r="B542" i="16"/>
  <c r="B303" i="16"/>
  <c r="B83" i="16"/>
  <c r="B1173" i="16"/>
  <c r="B880" i="16"/>
  <c r="B411" i="16"/>
  <c r="B1138" i="16"/>
  <c r="B1090" i="16"/>
  <c r="B984" i="16"/>
  <c r="B881" i="16"/>
  <c r="B1474" i="16"/>
  <c r="B445" i="16"/>
  <c r="B1119" i="16"/>
  <c r="B1501" i="16"/>
  <c r="B152" i="16"/>
  <c r="B913" i="16"/>
  <c r="B1026" i="16"/>
  <c r="B731" i="16"/>
  <c r="B740" i="16"/>
  <c r="B877" i="16"/>
  <c r="B962" i="16"/>
  <c r="B82" i="16"/>
  <c r="B1182" i="16"/>
  <c r="B1108" i="16"/>
  <c r="B1199" i="16"/>
  <c r="B843" i="16"/>
  <c r="B1056" i="16"/>
  <c r="B873" i="16"/>
  <c r="B661" i="16"/>
  <c r="B275" i="16"/>
  <c r="B1290" i="16"/>
  <c r="B797" i="16"/>
  <c r="B905" i="16"/>
  <c r="B1325" i="16"/>
  <c r="B184" i="16"/>
  <c r="B1107" i="16"/>
  <c r="B541" i="16"/>
  <c r="B1193" i="16"/>
  <c r="B1527" i="16"/>
  <c r="B427" i="16"/>
  <c r="B1218" i="16"/>
  <c r="B53" i="16"/>
  <c r="B1225" i="16"/>
  <c r="B1037" i="16"/>
  <c r="B1048" i="16"/>
  <c r="B1075" i="16"/>
  <c r="B1515" i="16"/>
  <c r="D6" i="16"/>
  <c r="B969" i="16"/>
  <c r="B849" i="16"/>
  <c r="B935" i="16"/>
  <c r="B1122" i="16"/>
  <c r="B1009" i="16"/>
  <c r="B734" i="16"/>
  <c r="B1261" i="16"/>
  <c r="B272" i="16"/>
  <c r="B1169" i="16"/>
  <c r="B997" i="16"/>
  <c r="B627" i="16"/>
  <c r="B1186" i="16"/>
  <c r="B208" i="16"/>
  <c r="B75" i="16"/>
  <c r="D9" i="16"/>
  <c r="B1524" i="16"/>
  <c r="B1385" i="16"/>
  <c r="B1460" i="16"/>
  <c r="B1161" i="16"/>
  <c r="B1425" i="16"/>
  <c r="B1065" i="16"/>
  <c r="B254" i="16"/>
  <c r="B352" i="16"/>
  <c r="B204" i="16"/>
  <c r="B448" i="16"/>
  <c r="B574" i="16"/>
  <c r="B1513" i="16"/>
  <c r="B496" i="16"/>
  <c r="B171" i="16"/>
  <c r="B1095" i="16"/>
  <c r="B826" i="16"/>
  <c r="B331" i="16"/>
  <c r="B930" i="16"/>
  <c r="B1283" i="16"/>
  <c r="B1262" i="16"/>
  <c r="B7" i="16"/>
  <c r="B403" i="16"/>
  <c r="B1265" i="16"/>
  <c r="B1191" i="16"/>
  <c r="B763" i="16"/>
  <c r="B672" i="16"/>
  <c r="B636" i="16"/>
  <c r="B128" i="16"/>
  <c r="B92" i="16"/>
  <c r="B79" i="16"/>
  <c r="B329" i="16"/>
  <c r="B301" i="16"/>
  <c r="B1197" i="16"/>
  <c r="B1413" i="16"/>
  <c r="B51" i="16"/>
  <c r="B920" i="16"/>
  <c r="B560" i="16"/>
  <c r="B810" i="16"/>
  <c r="B312" i="16"/>
  <c r="B915" i="16"/>
  <c r="B1219" i="16"/>
  <c r="D1028" i="16"/>
  <c r="D704" i="16"/>
  <c r="D743" i="16"/>
  <c r="D601" i="16"/>
  <c r="D679" i="16"/>
  <c r="D650" i="16"/>
  <c r="D625" i="16"/>
  <c r="D508" i="16"/>
  <c r="D453" i="16"/>
  <c r="D306" i="16"/>
  <c r="D269" i="16"/>
  <c r="D1105" i="16"/>
  <c r="D1010" i="16"/>
  <c r="D995" i="16"/>
  <c r="D804" i="16"/>
  <c r="D840" i="16"/>
  <c r="D815" i="16"/>
  <c r="D825" i="16"/>
  <c r="D863" i="16"/>
  <c r="D754" i="16"/>
  <c r="D726" i="16"/>
  <c r="D713" i="16"/>
  <c r="D701" i="16"/>
  <c r="D611" i="16"/>
  <c r="D554" i="16"/>
  <c r="D663" i="16"/>
  <c r="D660" i="16"/>
  <c r="D454" i="16"/>
  <c r="D62" i="16"/>
  <c r="D56" i="16"/>
  <c r="D42" i="16"/>
  <c r="D170" i="16"/>
  <c r="D110" i="16"/>
  <c r="D134" i="16"/>
  <c r="B650" i="16"/>
  <c r="D213" i="16"/>
  <c r="D113" i="16"/>
  <c r="D89" i="16"/>
  <c r="D77" i="16"/>
  <c r="D233" i="16"/>
  <c r="D169" i="16"/>
  <c r="D228" i="16"/>
  <c r="D210" i="16"/>
  <c r="D160" i="16"/>
  <c r="D146" i="16"/>
  <c r="D1099" i="16"/>
  <c r="D980" i="16"/>
  <c r="D964" i="16"/>
  <c r="D820" i="16"/>
  <c r="D706" i="16"/>
  <c r="D764" i="16"/>
  <c r="D719" i="16"/>
  <c r="D556" i="16"/>
  <c r="D195" i="16"/>
  <c r="D182" i="16"/>
  <c r="D73" i="16"/>
  <c r="D196" i="16"/>
  <c r="D183" i="16"/>
  <c r="D1097" i="16"/>
  <c r="D841" i="16"/>
  <c r="D341" i="16"/>
  <c r="D20" i="16"/>
  <c r="D48" i="16"/>
  <c r="D34" i="16"/>
  <c r="D109" i="16"/>
  <c r="D84" i="16"/>
  <c r="D220" i="16"/>
  <c r="D39" i="16"/>
  <c r="A13" i="16"/>
  <c r="D1436" i="16"/>
  <c r="D1353" i="16"/>
  <c r="D1128" i="16"/>
  <c r="D893" i="16"/>
  <c r="D762" i="16"/>
  <c r="D915" i="16"/>
  <c r="D875" i="16"/>
  <c r="D849" i="16"/>
  <c r="D774" i="16"/>
  <c r="D724" i="16"/>
  <c r="D711" i="16"/>
  <c r="D731" i="16"/>
  <c r="D803" i="16"/>
  <c r="D593" i="16"/>
  <c r="D504" i="16"/>
  <c r="D459" i="16"/>
  <c r="D165" i="16"/>
  <c r="B490" i="16"/>
  <c r="D1452" i="16"/>
  <c r="D1440" i="16"/>
  <c r="D1086" i="16"/>
  <c r="D973" i="16"/>
  <c r="D420" i="16"/>
  <c r="D432" i="16"/>
  <c r="D451" i="16"/>
  <c r="D212" i="16"/>
  <c r="D148" i="16"/>
  <c r="B470" i="16"/>
  <c r="B426" i="16"/>
  <c r="D1321" i="16"/>
  <c r="D1183" i="16"/>
  <c r="D959" i="16"/>
  <c r="D921" i="16"/>
  <c r="D697" i="16"/>
  <c r="D610" i="16"/>
  <c r="D488" i="16"/>
  <c r="D411" i="16"/>
  <c r="D321" i="16"/>
  <c r="D135" i="16"/>
  <c r="D44" i="16"/>
  <c r="B433" i="16"/>
  <c r="B362" i="16"/>
  <c r="B682" i="16"/>
  <c r="B298" i="16"/>
  <c r="D1365" i="16"/>
  <c r="D1206" i="16"/>
  <c r="D1528" i="16"/>
  <c r="D1470" i="16"/>
  <c r="D1529" i="16"/>
  <c r="D1479" i="16"/>
  <c r="D1466" i="16"/>
  <c r="D1319" i="16"/>
  <c r="D1177" i="16"/>
  <c r="D1444" i="16"/>
  <c r="D1421" i="16"/>
  <c r="D1486" i="16"/>
  <c r="D1474" i="16"/>
  <c r="D1422" i="16"/>
  <c r="D1388" i="16"/>
  <c r="D1293" i="16"/>
  <c r="D1255" i="16"/>
  <c r="D1087" i="16"/>
  <c r="D988" i="16"/>
  <c r="D1178" i="16"/>
  <c r="D1144" i="16"/>
  <c r="D1112" i="16"/>
  <c r="D1077" i="16"/>
  <c r="D947" i="16"/>
  <c r="D1005" i="16"/>
  <c r="D940" i="16"/>
  <c r="D1096" i="16"/>
  <c r="D941" i="16"/>
  <c r="D1058" i="16"/>
  <c r="D1134" i="16"/>
  <c r="D1085" i="16"/>
  <c r="D1033" i="16"/>
  <c r="D986" i="16"/>
  <c r="D958" i="16"/>
  <c r="D892" i="16"/>
  <c r="D839" i="16"/>
  <c r="D814" i="16"/>
  <c r="D922" i="16"/>
  <c r="D761" i="16"/>
  <c r="D914" i="16"/>
  <c r="D861" i="16"/>
  <c r="D785" i="16"/>
  <c r="D773" i="16"/>
  <c r="D747" i="16"/>
  <c r="D735" i="16"/>
  <c r="D723" i="16"/>
  <c r="D842" i="16"/>
  <c r="D802" i="16"/>
  <c r="D928" i="16"/>
  <c r="D912" i="16"/>
  <c r="D887" i="16"/>
  <c r="D708" i="16"/>
  <c r="D671" i="16"/>
  <c r="D582" i="16"/>
  <c r="D569" i="16"/>
  <c r="D537" i="16"/>
  <c r="D285" i="16"/>
  <c r="D657" i="16"/>
  <c r="D643" i="16"/>
  <c r="D505" i="16"/>
  <c r="D491" i="16"/>
  <c r="D477" i="16"/>
  <c r="D606" i="16"/>
  <c r="D570" i="16"/>
  <c r="D538" i="16"/>
  <c r="D506" i="16"/>
  <c r="D492" i="16"/>
  <c r="D413" i="16"/>
  <c r="D603" i="16"/>
  <c r="D682" i="16"/>
  <c r="D655" i="16"/>
  <c r="D630" i="16"/>
  <c r="D352" i="16"/>
  <c r="D301" i="16"/>
  <c r="D404" i="16"/>
  <c r="D82" i="16"/>
  <c r="D237" i="16"/>
  <c r="D91" i="16"/>
  <c r="D8" i="16"/>
  <c r="D1280" i="16"/>
  <c r="D1333" i="16"/>
  <c r="D1515" i="16"/>
  <c r="D1362" i="16"/>
  <c r="D1196" i="16"/>
  <c r="D1448" i="16"/>
  <c r="D1344" i="16"/>
  <c r="D1402" i="16"/>
  <c r="D1278" i="16"/>
  <c r="D1254" i="16"/>
  <c r="D1240" i="16"/>
  <c r="D1227" i="16"/>
  <c r="D1192" i="16"/>
  <c r="D1153" i="16"/>
  <c r="D1050" i="16"/>
  <c r="D987" i="16"/>
  <c r="D1132" i="16"/>
  <c r="D969" i="16"/>
  <c r="D1168" i="16"/>
  <c r="D989" i="16"/>
  <c r="D1122" i="16"/>
  <c r="D985" i="16"/>
  <c r="D903" i="16"/>
  <c r="D798" i="16"/>
  <c r="D898" i="16"/>
  <c r="D772" i="16"/>
  <c r="D767" i="16"/>
  <c r="D894" i="16"/>
  <c r="D853" i="16"/>
  <c r="D741" i="16"/>
  <c r="D925" i="16"/>
  <c r="D911" i="16"/>
  <c r="D871" i="16"/>
  <c r="D822" i="16"/>
  <c r="D786" i="16"/>
  <c r="D736" i="16"/>
  <c r="D920" i="16"/>
  <c r="D891" i="16"/>
  <c r="D867" i="16"/>
  <c r="D813" i="16"/>
  <c r="D927" i="16"/>
  <c r="D809" i="16"/>
  <c r="D720" i="16"/>
  <c r="D605" i="16"/>
  <c r="D497" i="16"/>
  <c r="D482" i="16"/>
  <c r="D649" i="16"/>
  <c r="D640" i="16"/>
  <c r="D590" i="16"/>
  <c r="D577" i="16"/>
  <c r="D495" i="16"/>
  <c r="D370" i="16"/>
  <c r="D486" i="16"/>
  <c r="D465" i="16"/>
  <c r="D408" i="16"/>
  <c r="D329" i="16"/>
  <c r="D261" i="16"/>
  <c r="D278" i="16"/>
  <c r="D410" i="16"/>
  <c r="D208" i="16"/>
  <c r="D242" i="16"/>
  <c r="D187" i="16"/>
  <c r="D161" i="16"/>
  <c r="D13" i="16"/>
  <c r="B621" i="16"/>
  <c r="B537" i="16"/>
  <c r="B662" i="16"/>
  <c r="B516" i="16"/>
  <c r="B369" i="16"/>
  <c r="B150" i="16"/>
  <c r="B434" i="16"/>
  <c r="D2" i="16"/>
  <c r="D1495" i="16"/>
  <c r="D1482" i="16"/>
  <c r="D1469" i="16"/>
  <c r="D1374" i="16"/>
  <c r="D1351" i="16"/>
  <c r="D1189" i="16"/>
  <c r="D1502" i="16"/>
  <c r="D1348" i="16"/>
  <c r="D1323" i="16"/>
  <c r="D1186" i="16"/>
  <c r="D1493" i="16"/>
  <c r="D1513" i="16"/>
  <c r="D1123" i="16"/>
  <c r="D978" i="16"/>
  <c r="D998" i="16"/>
  <c r="D864" i="16"/>
  <c r="D687" i="16"/>
  <c r="D908" i="16"/>
  <c r="D856" i="16"/>
  <c r="D905" i="16"/>
  <c r="D757" i="16"/>
  <c r="D846" i="16"/>
  <c r="D796" i="16"/>
  <c r="D707" i="16"/>
  <c r="D897" i="16"/>
  <c r="D872" i="16"/>
  <c r="D847" i="16"/>
  <c r="D656" i="16"/>
  <c r="D642" i="16"/>
  <c r="D591" i="16"/>
  <c r="D545" i="16"/>
  <c r="D471" i="16"/>
  <c r="D260" i="16"/>
  <c r="D575" i="16"/>
  <c r="D529" i="16"/>
  <c r="D473" i="16"/>
  <c r="D584" i="16"/>
  <c r="D551" i="16"/>
  <c r="D665" i="16"/>
  <c r="D564" i="16"/>
  <c r="D532" i="16"/>
  <c r="D520" i="16"/>
  <c r="D421" i="16"/>
  <c r="D361" i="16"/>
  <c r="D338" i="16"/>
  <c r="D315" i="16"/>
  <c r="D448" i="16"/>
  <c r="D435" i="16"/>
  <c r="D394" i="16"/>
  <c r="D312" i="16"/>
  <c r="D231" i="16"/>
  <c r="D189" i="16"/>
  <c r="D130" i="16"/>
  <c r="D1468" i="16"/>
  <c r="D1416" i="16"/>
  <c r="D1301" i="16"/>
  <c r="D1289" i="16"/>
  <c r="D1251" i="16"/>
  <c r="D1238" i="16"/>
  <c r="D1200" i="16"/>
  <c r="D1477" i="16"/>
  <c r="D1424" i="16"/>
  <c r="D1411" i="16"/>
  <c r="D1221" i="16"/>
  <c r="D1497" i="16"/>
  <c r="D1472" i="16"/>
  <c r="D1420" i="16"/>
  <c r="D1426" i="16"/>
  <c r="D1166" i="16"/>
  <c r="D1143" i="16"/>
  <c r="D1098" i="16"/>
  <c r="D1039" i="16"/>
  <c r="D1082" i="16"/>
  <c r="D1071" i="16"/>
  <c r="D1140" i="16"/>
  <c r="D1045" i="16"/>
  <c r="D1179" i="16"/>
  <c r="D1106" i="16"/>
  <c r="D1068" i="16"/>
  <c r="D1000" i="16"/>
  <c r="D949" i="16"/>
  <c r="D1117" i="16"/>
  <c r="D1037" i="16"/>
  <c r="D1156" i="16"/>
  <c r="D1102" i="16"/>
  <c r="D1075" i="16"/>
  <c r="D913" i="16"/>
  <c r="D766" i="16"/>
  <c r="D869" i="16"/>
  <c r="D844" i="16"/>
  <c r="D756" i="16"/>
  <c r="D909" i="16"/>
  <c r="D751" i="16"/>
  <c r="D779" i="16"/>
  <c r="D690" i="16"/>
  <c r="D790" i="16"/>
  <c r="D763" i="16"/>
  <c r="D881" i="16"/>
  <c r="D832" i="16"/>
  <c r="D838" i="16"/>
  <c r="D742" i="16"/>
  <c r="D691" i="16"/>
  <c r="D907" i="16"/>
  <c r="D833" i="16"/>
  <c r="D793" i="16"/>
  <c r="D781" i="16"/>
  <c r="D578" i="16"/>
  <c r="D565" i="16"/>
  <c r="D533" i="16"/>
  <c r="D521" i="16"/>
  <c r="D652" i="16"/>
  <c r="D600" i="16"/>
  <c r="D587" i="16"/>
  <c r="D574" i="16"/>
  <c r="D528" i="16"/>
  <c r="D487" i="16"/>
  <c r="D334" i="16"/>
  <c r="D566" i="16"/>
  <c r="D534" i="16"/>
  <c r="D634" i="16"/>
  <c r="D571" i="16"/>
  <c r="D539" i="16"/>
  <c r="D498" i="16"/>
  <c r="D624" i="16"/>
  <c r="D598" i="16"/>
  <c r="D524" i="16"/>
  <c r="D511" i="16"/>
  <c r="D552" i="16"/>
  <c r="D472" i="16"/>
  <c r="D526" i="16"/>
  <c r="D463" i="16"/>
  <c r="D439" i="16"/>
  <c r="D326" i="16"/>
  <c r="D289" i="16"/>
  <c r="D335" i="16"/>
  <c r="D281" i="16"/>
  <c r="D474" i="16"/>
  <c r="D380" i="16"/>
  <c r="D443" i="16"/>
  <c r="D428" i="16"/>
  <c r="D399" i="16"/>
  <c r="D116" i="16"/>
  <c r="D76" i="16"/>
  <c r="D1509" i="16"/>
  <c r="D1453" i="16"/>
  <c r="D1441" i="16"/>
  <c r="D1267" i="16"/>
  <c r="D1503" i="16"/>
  <c r="D1491" i="16"/>
  <c r="D1385" i="16"/>
  <c r="D1313" i="16"/>
  <c r="D1302" i="16"/>
  <c r="D1212" i="16"/>
  <c r="D1367" i="16"/>
  <c r="D1329" i="16"/>
  <c r="D1202" i="16"/>
  <c r="D1214" i="16"/>
  <c r="D1187" i="16"/>
  <c r="D1519" i="16"/>
  <c r="D1507" i="16"/>
  <c r="D1279" i="16"/>
  <c r="D1265" i="16"/>
  <c r="D1241" i="16"/>
  <c r="D1228" i="16"/>
  <c r="D1462" i="16"/>
  <c r="D1423" i="16"/>
  <c r="D1399" i="16"/>
  <c r="D1224" i="16"/>
  <c r="D1199" i="16"/>
  <c r="D1154" i="16"/>
  <c r="D1111" i="16"/>
  <c r="D1036" i="16"/>
  <c r="D1155" i="16"/>
  <c r="D1141" i="16"/>
  <c r="D975" i="16"/>
  <c r="D963" i="16"/>
  <c r="D1400" i="16"/>
  <c r="D1290" i="16"/>
  <c r="D1252" i="16"/>
  <c r="D1490" i="16"/>
  <c r="D1425" i="16"/>
  <c r="D1396" i="16"/>
  <c r="D1263" i="16"/>
  <c r="D1408" i="16"/>
  <c r="D1314" i="16"/>
  <c r="D1235" i="16"/>
  <c r="D1524" i="16"/>
  <c r="D1413" i="16"/>
  <c r="D1354" i="16"/>
  <c r="D1304" i="16"/>
  <c r="D1264" i="16"/>
  <c r="D1213" i="16"/>
  <c r="D1368" i="16"/>
  <c r="D1340" i="16"/>
  <c r="D1315" i="16"/>
  <c r="D1518" i="16"/>
  <c r="D1506" i="16"/>
  <c r="D1373" i="16"/>
  <c r="D1350" i="16"/>
  <c r="D1300" i="16"/>
  <c r="D1488" i="16"/>
  <c r="D1410" i="16"/>
  <c r="D1383" i="16"/>
  <c r="D1369" i="16"/>
  <c r="D1275" i="16"/>
  <c r="D1261" i="16"/>
  <c r="D1210" i="16"/>
  <c r="D1521" i="16"/>
  <c r="D1384" i="16"/>
  <c r="D1276" i="16"/>
  <c r="D1225" i="16"/>
  <c r="D1523" i="16"/>
  <c r="D1371" i="16"/>
  <c r="D1286" i="16"/>
  <c r="D1248" i="16"/>
  <c r="D1185" i="16"/>
  <c r="D1511" i="16"/>
  <c r="D1498" i="16"/>
  <c r="D1485" i="16"/>
  <c r="D1303" i="16"/>
  <c r="D1274" i="16"/>
  <c r="D1198" i="16"/>
  <c r="D1394" i="16"/>
  <c r="D1311" i="16"/>
  <c r="D1288" i="16"/>
  <c r="D1250" i="16"/>
  <c r="D1526" i="16"/>
  <c r="D1326" i="16"/>
  <c r="D1246" i="16"/>
  <c r="D1233" i="16"/>
  <c r="D1020" i="16"/>
  <c r="D1164" i="16"/>
  <c r="D1211" i="16"/>
  <c r="D1522" i="16"/>
  <c r="D1464" i="16"/>
  <c r="D1357" i="16"/>
  <c r="D1298" i="16"/>
  <c r="D1510" i="16"/>
  <c r="D1339" i="16"/>
  <c r="D1484" i="16"/>
  <c r="D1460" i="16"/>
  <c r="D1449" i="16"/>
  <c r="D1397" i="16"/>
  <c r="D1386" i="16"/>
  <c r="D1287" i="16"/>
  <c r="D1273" i="16"/>
  <c r="D1249" i="16"/>
  <c r="D1236" i="16"/>
  <c r="D1222" i="16"/>
  <c r="D1505" i="16"/>
  <c r="D1461" i="16"/>
  <c r="D1450" i="16"/>
  <c r="D1438" i="16"/>
  <c r="D1427" i="16"/>
  <c r="D1325" i="16"/>
  <c r="D1209" i="16"/>
  <c r="D1480" i="16"/>
  <c r="D1439" i="16"/>
  <c r="D1428" i="16"/>
  <c r="D1404" i="16"/>
  <c r="D1382" i="16"/>
  <c r="D1359" i="16"/>
  <c r="D1237" i="16"/>
  <c r="D1457" i="16"/>
  <c r="D1445" i="16"/>
  <c r="D1284" i="16"/>
  <c r="D1219" i="16"/>
  <c r="D1194" i="16"/>
  <c r="D1173" i="16"/>
  <c r="D1149" i="16"/>
  <c r="D1094" i="16"/>
  <c r="D1083" i="16"/>
  <c r="D1019" i="16"/>
  <c r="D1150" i="16"/>
  <c r="D1489" i="16"/>
  <c r="D1447" i="16"/>
  <c r="D1352" i="16"/>
  <c r="D1338" i="16"/>
  <c r="D1285" i="16"/>
  <c r="D1247" i="16"/>
  <c r="D1234" i="16"/>
  <c r="D1184" i="16"/>
  <c r="D1392" i="16"/>
  <c r="D1318" i="16"/>
  <c r="D1297" i="16"/>
  <c r="D1258" i="16"/>
  <c r="D1190" i="16"/>
  <c r="D1454" i="16"/>
  <c r="D1442" i="16"/>
  <c r="D1324" i="16"/>
  <c r="D1309" i="16"/>
  <c r="D1268" i="16"/>
  <c r="D1231" i="16"/>
  <c r="D1217" i="16"/>
  <c r="D1207" i="16"/>
  <c r="D1372" i="16"/>
  <c r="D1349" i="16"/>
  <c r="D1208" i="16"/>
  <c r="D1197" i="16"/>
  <c r="D1403" i="16"/>
  <c r="D1377" i="16"/>
  <c r="D1310" i="16"/>
  <c r="D1245" i="16"/>
  <c r="D1232" i="16"/>
  <c r="D1467" i="16"/>
  <c r="D1346" i="16"/>
  <c r="D1320" i="16"/>
  <c r="D1223" i="16"/>
  <c r="D1481" i="16"/>
  <c r="D1430" i="16"/>
  <c r="D1406" i="16"/>
  <c r="D1336" i="16"/>
  <c r="D1256" i="16"/>
  <c r="D1182" i="16"/>
  <c r="D1172" i="16"/>
  <c r="D1158" i="16"/>
  <c r="D1056" i="16"/>
  <c r="D1029" i="16"/>
  <c r="D1004" i="16"/>
  <c r="D993" i="16"/>
  <c r="D1407" i="16"/>
  <c r="D1337" i="16"/>
  <c r="D1296" i="16"/>
  <c r="D1496" i="16"/>
  <c r="D1432" i="16"/>
  <c r="D1419" i="16"/>
  <c r="D1366" i="16"/>
  <c r="D1343" i="16"/>
  <c r="D1281" i="16"/>
  <c r="D1201" i="16"/>
  <c r="D1465" i="16"/>
  <c r="D1517" i="16"/>
  <c r="D1433" i="16"/>
  <c r="D1299" i="16"/>
  <c r="D1259" i="16"/>
  <c r="D1473" i="16"/>
  <c r="D1335" i="16"/>
  <c r="D1283" i="16"/>
  <c r="D1269" i="16"/>
  <c r="D1218" i="16"/>
  <c r="D1512" i="16"/>
  <c r="D1414" i="16"/>
  <c r="D1331" i="16"/>
  <c r="D1306" i="16"/>
  <c r="D1270" i="16"/>
  <c r="D1193" i="16"/>
  <c r="D1494" i="16"/>
  <c r="D1429" i="16"/>
  <c r="D1405" i="16"/>
  <c r="D1390" i="16"/>
  <c r="D1294" i="16"/>
  <c r="D1242" i="16"/>
  <c r="D1204" i="16"/>
  <c r="D1003" i="16"/>
  <c r="D968" i="16"/>
  <c r="D1136" i="16"/>
  <c r="D1104" i="16"/>
  <c r="D1431" i="16"/>
  <c r="D1418" i="16"/>
  <c r="D1391" i="16"/>
  <c r="D1308" i="16"/>
  <c r="D1295" i="16"/>
  <c r="D1257" i="16"/>
  <c r="D1483" i="16"/>
  <c r="D1471" i="16"/>
  <c r="D1459" i="16"/>
  <c r="D1401" i="16"/>
  <c r="D1328" i="16"/>
  <c r="D1478" i="16"/>
  <c r="D1412" i="16"/>
  <c r="D1376" i="16"/>
  <c r="D1334" i="16"/>
  <c r="D1291" i="16"/>
  <c r="D1277" i="16"/>
  <c r="D1253" i="16"/>
  <c r="D1191" i="16"/>
  <c r="D1516" i="16"/>
  <c r="D1492" i="16"/>
  <c r="D1393" i="16"/>
  <c r="D1381" i="16"/>
  <c r="D1358" i="16"/>
  <c r="D1456" i="16"/>
  <c r="D1387" i="16"/>
  <c r="D1345" i="16"/>
  <c r="D1499" i="16"/>
  <c r="D1487" i="16"/>
  <c r="D1475" i="16"/>
  <c r="D1434" i="16"/>
  <c r="D1378" i="16"/>
  <c r="D1355" i="16"/>
  <c r="D1305" i="16"/>
  <c r="D1520" i="16"/>
  <c r="D1415" i="16"/>
  <c r="D1389" i="16"/>
  <c r="D1360" i="16"/>
  <c r="D1266" i="16"/>
  <c r="D1215" i="16"/>
  <c r="D1066" i="16"/>
  <c r="D1040" i="16"/>
  <c r="D1013" i="16"/>
  <c r="D979" i="16"/>
  <c r="D954" i="16"/>
  <c r="D1417" i="16"/>
  <c r="D1361" i="16"/>
  <c r="D1243" i="16"/>
  <c r="D1230" i="16"/>
  <c r="D1216" i="16"/>
  <c r="D1375" i="16"/>
  <c r="D1239" i="16"/>
  <c r="D1226" i="16"/>
  <c r="D1504" i="16"/>
  <c r="D1437" i="16"/>
  <c r="D1443" i="16"/>
  <c r="D1330" i="16"/>
  <c r="D1525" i="16"/>
  <c r="D1455" i="16"/>
  <c r="D1409" i="16"/>
  <c r="D1292" i="16"/>
  <c r="D1203" i="16"/>
  <c r="D1398" i="16"/>
  <c r="D1364" i="16"/>
  <c r="D1341" i="16"/>
  <c r="D1316" i="16"/>
  <c r="D1451" i="16"/>
  <c r="D1188" i="16"/>
  <c r="D1167" i="16"/>
  <c r="D1025" i="16"/>
  <c r="D1072" i="16"/>
  <c r="D1121" i="16"/>
  <c r="D1084" i="16"/>
  <c r="D1069" i="16"/>
  <c r="D1170" i="16"/>
  <c r="D1054" i="16"/>
  <c r="D966" i="16"/>
  <c r="D952" i="16"/>
  <c r="D1007" i="16"/>
  <c r="D899" i="16"/>
  <c r="D805" i="16"/>
  <c r="D806" i="16"/>
  <c r="D858" i="16"/>
  <c r="D775" i="16"/>
  <c r="D934" i="16"/>
  <c r="D759" i="16"/>
  <c r="D694" i="16"/>
  <c r="D823" i="16"/>
  <c r="D695" i="16"/>
  <c r="D616" i="16"/>
  <c r="D692" i="16"/>
  <c r="D617" i="16"/>
  <c r="D592" i="16"/>
  <c r="D558" i="16"/>
  <c r="D668" i="16"/>
  <c r="D563" i="16"/>
  <c r="D531" i="16"/>
  <c r="D489" i="16"/>
  <c r="D641" i="16"/>
  <c r="D544" i="16"/>
  <c r="D426" i="16"/>
  <c r="D615" i="16"/>
  <c r="D433" i="16"/>
  <c r="D362" i="16"/>
  <c r="D422" i="16"/>
  <c r="D319" i="16"/>
  <c r="D1120" i="16"/>
  <c r="D1035" i="16"/>
  <c r="D1009" i="16"/>
  <c r="D994" i="16"/>
  <c r="D1057" i="16"/>
  <c r="D1129" i="16"/>
  <c r="D1053" i="16"/>
  <c r="D1026" i="16"/>
  <c r="D950" i="16"/>
  <c r="D1080" i="16"/>
  <c r="D1042" i="16"/>
  <c r="D965" i="16"/>
  <c r="D951" i="16"/>
  <c r="D936" i="16"/>
  <c r="D1142" i="16"/>
  <c r="D1038" i="16"/>
  <c r="D1016" i="16"/>
  <c r="D794" i="16"/>
  <c r="D783" i="16"/>
  <c r="D884" i="16"/>
  <c r="D830" i="16"/>
  <c r="D728" i="16"/>
  <c r="D705" i="16"/>
  <c r="D816" i="16"/>
  <c r="D917" i="16"/>
  <c r="D880" i="16"/>
  <c r="D866" i="16"/>
  <c r="D807" i="16"/>
  <c r="D748" i="16"/>
  <c r="D770" i="16"/>
  <c r="D732" i="16"/>
  <c r="D667" i="16"/>
  <c r="D627" i="16"/>
  <c r="D579" i="16"/>
  <c r="D546" i="16"/>
  <c r="D653" i="16"/>
  <c r="D628" i="16"/>
  <c r="D588" i="16"/>
  <c r="D515" i="16"/>
  <c r="D689" i="16"/>
  <c r="D674" i="16"/>
  <c r="D585" i="16"/>
  <c r="D614" i="16"/>
  <c r="D651" i="16"/>
  <c r="D573" i="16"/>
  <c r="D485" i="16"/>
  <c r="D469" i="16"/>
  <c r="D403" i="16"/>
  <c r="D349" i="16"/>
  <c r="D322" i="16"/>
  <c r="D307" i="16"/>
  <c r="D295" i="16"/>
  <c r="D371" i="16"/>
  <c r="D345" i="16"/>
  <c r="D470" i="16"/>
  <c r="D416" i="16"/>
  <c r="D1108" i="16"/>
  <c r="D1079" i="16"/>
  <c r="D1027" i="16"/>
  <c r="D1001" i="16"/>
  <c r="D976" i="16"/>
  <c r="D1130" i="16"/>
  <c r="D991" i="16"/>
  <c r="D1157" i="16"/>
  <c r="D1064" i="16"/>
  <c r="D1017" i="16"/>
  <c r="D967" i="16"/>
  <c r="D716" i="16"/>
  <c r="D768" i="16"/>
  <c r="D916" i="16"/>
  <c r="D890" i="16"/>
  <c r="D718" i="16"/>
  <c r="D882" i="16"/>
  <c r="D678" i="16"/>
  <c r="D639" i="16"/>
  <c r="D688" i="16"/>
  <c r="D659" i="16"/>
  <c r="D599" i="16"/>
  <c r="D586" i="16"/>
  <c r="D512" i="16"/>
  <c r="D441" i="16"/>
  <c r="D434" i="16"/>
  <c r="D1078" i="16"/>
  <c r="D1067" i="16"/>
  <c r="D1041" i="16"/>
  <c r="D1137" i="16"/>
  <c r="D1090" i="16"/>
  <c r="D982" i="16"/>
  <c r="D1169" i="16"/>
  <c r="D1107" i="16"/>
  <c r="D1011" i="16"/>
  <c r="D1165" i="16"/>
  <c r="D1118" i="16"/>
  <c r="D992" i="16"/>
  <c r="D937" i="16"/>
  <c r="D929" i="16"/>
  <c r="D715" i="16"/>
  <c r="D729" i="16"/>
  <c r="D717" i="16"/>
  <c r="D837" i="16"/>
  <c r="D826" i="16"/>
  <c r="D933" i="16"/>
  <c r="D906" i="16"/>
  <c r="D854" i="16"/>
  <c r="D817" i="16"/>
  <c r="D855" i="16"/>
  <c r="D702" i="16"/>
  <c r="D677" i="16"/>
  <c r="D527" i="16"/>
  <c r="D513" i="16"/>
  <c r="D638" i="16"/>
  <c r="D478" i="16"/>
  <c r="D612" i="16"/>
  <c r="D559" i="16"/>
  <c r="D635" i="16"/>
  <c r="D675" i="16"/>
  <c r="D572" i="16"/>
  <c r="D540" i="16"/>
  <c r="D316" i="16"/>
  <c r="D636" i="16"/>
  <c r="D481" i="16"/>
  <c r="D393" i="16"/>
  <c r="D479" i="16"/>
  <c r="D385" i="16"/>
  <c r="D358" i="16"/>
  <c r="D323" i="16"/>
  <c r="D256" i="16"/>
  <c r="D340" i="16"/>
  <c r="D1116" i="16"/>
  <c r="D1093" i="16"/>
  <c r="D1030" i="16"/>
  <c r="D974" i="16"/>
  <c r="D1052" i="16"/>
  <c r="D1175" i="16"/>
  <c r="D1125" i="16"/>
  <c r="D1089" i="16"/>
  <c r="D981" i="16"/>
  <c r="D1063" i="16"/>
  <c r="D1176" i="16"/>
  <c r="D1138" i="16"/>
  <c r="D1091" i="16"/>
  <c r="D972" i="16"/>
  <c r="D1002" i="16"/>
  <c r="D977" i="16"/>
  <c r="D878" i="16"/>
  <c r="D852" i="16"/>
  <c r="D778" i="16"/>
  <c r="D739" i="16"/>
  <c r="D930" i="16"/>
  <c r="D879" i="16"/>
  <c r="D865" i="16"/>
  <c r="D836" i="16"/>
  <c r="D800" i="16"/>
  <c r="D789" i="16"/>
  <c r="D752" i="16"/>
  <c r="D740" i="16"/>
  <c r="D924" i="16"/>
  <c r="D900" i="16"/>
  <c r="D862" i="16"/>
  <c r="D812" i="16"/>
  <c r="D746" i="16"/>
  <c r="D919" i="16"/>
  <c r="D780" i="16"/>
  <c r="D769" i="16"/>
  <c r="D886" i="16"/>
  <c r="D808" i="16"/>
  <c r="D935" i="16"/>
  <c r="D843" i="16"/>
  <c r="D765" i="16"/>
  <c r="D542" i="16"/>
  <c r="D518" i="16"/>
  <c r="D623" i="16"/>
  <c r="D597" i="16"/>
  <c r="D510" i="16"/>
  <c r="D669" i="16"/>
  <c r="D618" i="16"/>
  <c r="D580" i="16"/>
  <c r="D547" i="16"/>
  <c r="D483" i="16"/>
  <c r="D645" i="16"/>
  <c r="D608" i="16"/>
  <c r="D476" i="16"/>
  <c r="D609" i="16"/>
  <c r="D560" i="16"/>
  <c r="D516" i="16"/>
  <c r="D407" i="16"/>
  <c r="D311" i="16"/>
  <c r="D646" i="16"/>
  <c r="D374" i="16"/>
  <c r="D464" i="16"/>
  <c r="D427" i="16"/>
  <c r="D398" i="16"/>
  <c r="D344" i="16"/>
  <c r="D317" i="16"/>
  <c r="D290" i="16"/>
  <c r="D415" i="16"/>
  <c r="D390" i="16"/>
  <c r="D367" i="16"/>
  <c r="D354" i="16"/>
  <c r="D308" i="16"/>
  <c r="D291" i="16"/>
  <c r="D962" i="16"/>
  <c r="D939" i="16"/>
  <c r="D1174" i="16"/>
  <c r="D1159" i="16"/>
  <c r="D1088" i="16"/>
  <c r="D1051" i="16"/>
  <c r="D970" i="16"/>
  <c r="D1160" i="16"/>
  <c r="D1146" i="16"/>
  <c r="D1113" i="16"/>
  <c r="D956" i="16"/>
  <c r="D1181" i="16"/>
  <c r="D1151" i="16"/>
  <c r="D1074" i="16"/>
  <c r="D1022" i="16"/>
  <c r="D984" i="16"/>
  <c r="D971" i="16"/>
  <c r="D957" i="16"/>
  <c r="D1126" i="16"/>
  <c r="D1059" i="16"/>
  <c r="D944" i="16"/>
  <c r="D1152" i="16"/>
  <c r="D1109" i="16"/>
  <c r="D1070" i="16"/>
  <c r="D1048" i="16"/>
  <c r="D1023" i="16"/>
  <c r="D1012" i="16"/>
  <c r="D788" i="16"/>
  <c r="D904" i="16"/>
  <c r="D734" i="16"/>
  <c r="D698" i="16"/>
  <c r="D923" i="16"/>
  <c r="D857" i="16"/>
  <c r="D699" i="16"/>
  <c r="D885" i="16"/>
  <c r="D758" i="16"/>
  <c r="D918" i="16"/>
  <c r="D876" i="16"/>
  <c r="D827" i="16"/>
  <c r="D801" i="16"/>
  <c r="D791" i="16"/>
  <c r="D926" i="16"/>
  <c r="D896" i="16"/>
  <c r="D818" i="16"/>
  <c r="D792" i="16"/>
  <c r="D737" i="16"/>
  <c r="D877" i="16"/>
  <c r="D828" i="16"/>
  <c r="D787" i="16"/>
  <c r="D777" i="16"/>
  <c r="D685" i="16"/>
  <c r="D662" i="16"/>
  <c r="D648" i="16"/>
  <c r="D622" i="16"/>
  <c r="D596" i="16"/>
  <c r="D562" i="16"/>
  <c r="D530" i="16"/>
  <c r="D686" i="16"/>
  <c r="D673" i="16"/>
  <c r="D523" i="16"/>
  <c r="D629" i="16"/>
  <c r="D567" i="16"/>
  <c r="D535" i="16"/>
  <c r="D494" i="16"/>
  <c r="D619" i="16"/>
  <c r="D507" i="16"/>
  <c r="D594" i="16"/>
  <c r="D581" i="16"/>
  <c r="D548" i="16"/>
  <c r="D683" i="16"/>
  <c r="D620" i="16"/>
  <c r="D490" i="16"/>
  <c r="D447" i="16"/>
  <c r="D277" i="16"/>
  <c r="D442" i="16"/>
  <c r="D414" i="16"/>
  <c r="D376" i="16"/>
  <c r="D265" i="16"/>
  <c r="D1124" i="16"/>
  <c r="D1014" i="16"/>
  <c r="D999" i="16"/>
  <c r="D961" i="16"/>
  <c r="D948" i="16"/>
  <c r="D1145" i="16"/>
  <c r="D1100" i="16"/>
  <c r="D1062" i="16"/>
  <c r="D1021" i="16"/>
  <c r="D955" i="16"/>
  <c r="D1133" i="16"/>
  <c r="D1073" i="16"/>
  <c r="D1031" i="16"/>
  <c r="D990" i="16"/>
  <c r="D1101" i="16"/>
  <c r="D1047" i="16"/>
  <c r="D1006" i="16"/>
  <c r="D983" i="16"/>
  <c r="D942" i="16"/>
  <c r="D1161" i="16"/>
  <c r="D1147" i="16"/>
  <c r="D1114" i="16"/>
  <c r="D1043" i="16"/>
  <c r="D1032" i="16"/>
  <c r="D996" i="16"/>
  <c r="D943" i="16"/>
  <c r="D1081" i="16"/>
  <c r="D888" i="16"/>
  <c r="D824" i="16"/>
  <c r="D799" i="16"/>
  <c r="D889" i="16"/>
  <c r="D811" i="16"/>
  <c r="D784" i="16"/>
  <c r="D745" i="16"/>
  <c r="D722" i="16"/>
  <c r="D710" i="16"/>
  <c r="D870" i="16"/>
  <c r="D845" i="16"/>
  <c r="D932" i="16"/>
  <c r="D910" i="16"/>
  <c r="D821" i="16"/>
  <c r="D901" i="16"/>
  <c r="D850" i="16"/>
  <c r="D753" i="16"/>
  <c r="D725" i="16"/>
  <c r="D712" i="16"/>
  <c r="D700" i="16"/>
  <c r="D859" i="16"/>
  <c r="D776" i="16"/>
  <c r="D902" i="16"/>
  <c r="D851" i="16"/>
  <c r="D749" i="16"/>
  <c r="D684" i="16"/>
  <c r="D632" i="16"/>
  <c r="D522" i="16"/>
  <c r="D672" i="16"/>
  <c r="D633" i="16"/>
  <c r="D583" i="16"/>
  <c r="D550" i="16"/>
  <c r="D658" i="16"/>
  <c r="D607" i="16"/>
  <c r="D602" i="16"/>
  <c r="D589" i="16"/>
  <c r="D555" i="16"/>
  <c r="D519" i="16"/>
  <c r="D493" i="16"/>
  <c r="D268" i="16"/>
  <c r="D654" i="16"/>
  <c r="D576" i="16"/>
  <c r="D670" i="16"/>
  <c r="D568" i="16"/>
  <c r="D536" i="16"/>
  <c r="D525" i="16"/>
  <c r="D499" i="16"/>
  <c r="D484" i="16"/>
  <c r="D440" i="16"/>
  <c r="D389" i="16"/>
  <c r="D631" i="16"/>
  <c r="D502" i="16"/>
  <c r="D353" i="16"/>
  <c r="D328" i="16"/>
  <c r="D300" i="16"/>
  <c r="D375" i="16"/>
  <c r="D318" i="16"/>
  <c r="D475" i="16"/>
  <c r="D848" i="16"/>
  <c r="D835" i="16"/>
  <c r="D810" i="16"/>
  <c r="D874" i="16"/>
  <c r="D795" i="16"/>
  <c r="D931" i="16"/>
  <c r="D895" i="16"/>
  <c r="D831" i="16"/>
  <c r="D730" i="16"/>
  <c r="D797" i="16"/>
  <c r="D760" i="16"/>
  <c r="D514" i="16"/>
  <c r="D644" i="16"/>
  <c r="D613" i="16"/>
  <c r="D543" i="16"/>
  <c r="D664" i="16"/>
  <c r="D503" i="16"/>
  <c r="D604" i="16"/>
  <c r="D501" i="16"/>
  <c r="D458" i="16"/>
  <c r="D339" i="16"/>
  <c r="D386" i="16"/>
  <c r="D286" i="16"/>
  <c r="D273" i="16"/>
  <c r="D257" i="16"/>
  <c r="D382" i="16"/>
  <c r="D331" i="16"/>
  <c r="D467" i="16"/>
  <c r="D373" i="16"/>
  <c r="D325" i="16"/>
  <c r="D293" i="16"/>
  <c r="D232" i="16"/>
  <c r="D168" i="16"/>
  <c r="D156" i="16"/>
  <c r="D67" i="16"/>
  <c r="D122" i="16"/>
  <c r="D238" i="16"/>
  <c r="D123" i="16"/>
  <c r="D239" i="16"/>
  <c r="D138" i="16"/>
  <c r="D60" i="16"/>
  <c r="D32" i="16"/>
  <c r="D193" i="16"/>
  <c r="D86" i="16"/>
  <c r="D55" i="16"/>
  <c r="D14" i="16"/>
  <c r="D466" i="16"/>
  <c r="D405" i="16"/>
  <c r="D381" i="16"/>
  <c r="D330" i="16"/>
  <c r="D292" i="16"/>
  <c r="D266" i="16"/>
  <c r="D351" i="16"/>
  <c r="D279" i="16"/>
  <c r="D418" i="16"/>
  <c r="D406" i="16"/>
  <c r="D347" i="16"/>
  <c r="D314" i="16"/>
  <c r="D267" i="16"/>
  <c r="D194" i="16"/>
  <c r="D126" i="16"/>
  <c r="D158" i="16"/>
  <c r="D252" i="16"/>
  <c r="D218" i="16"/>
  <c r="D164" i="16"/>
  <c r="D151" i="16"/>
  <c r="D108" i="16"/>
  <c r="D219" i="16"/>
  <c r="D206" i="16"/>
  <c r="D100" i="16"/>
  <c r="D64" i="16"/>
  <c r="D172" i="16"/>
  <c r="D43" i="16"/>
  <c r="D179" i="16"/>
  <c r="D125" i="16"/>
  <c r="D97" i="16"/>
  <c r="D40" i="16"/>
  <c r="B713" i="16"/>
  <c r="B644" i="16"/>
  <c r="B497" i="16"/>
  <c r="B424" i="16"/>
  <c r="B351" i="16"/>
  <c r="B674" i="16"/>
  <c r="B546" i="16"/>
  <c r="B482" i="16"/>
  <c r="B418" i="16"/>
  <c r="B226" i="16"/>
  <c r="B98" i="16"/>
  <c r="D287" i="16"/>
  <c r="D391" i="16"/>
  <c r="D368" i="16"/>
  <c r="D355" i="16"/>
  <c r="D445" i="16"/>
  <c r="D303" i="16"/>
  <c r="D392" i="16"/>
  <c r="D241" i="16"/>
  <c r="D33" i="16"/>
  <c r="D181" i="16"/>
  <c r="D157" i="16"/>
  <c r="D132" i="16"/>
  <c r="D227" i="16"/>
  <c r="D68" i="16"/>
  <c r="D31" i="16"/>
  <c r="D248" i="16"/>
  <c r="D159" i="16"/>
  <c r="D133" i="16"/>
  <c r="D95" i="16"/>
  <c r="D69" i="16"/>
  <c r="D10" i="16"/>
  <c r="D229" i="16"/>
  <c r="D192" i="16"/>
  <c r="D85" i="16"/>
  <c r="D74" i="16"/>
  <c r="D249" i="16"/>
  <c r="D171" i="16"/>
  <c r="D111" i="16"/>
  <c r="D96" i="16"/>
  <c r="D70" i="16"/>
  <c r="D57" i="16"/>
  <c r="D17" i="16"/>
  <c r="D23" i="16"/>
  <c r="D24" i="16"/>
  <c r="B705" i="16"/>
  <c r="B635" i="16"/>
  <c r="B561" i="16"/>
  <c r="B488" i="16"/>
  <c r="B415" i="16"/>
  <c r="B666" i="16"/>
  <c r="B602" i="16"/>
  <c r="B474" i="16"/>
  <c r="B410" i="16"/>
  <c r="B282" i="16"/>
  <c r="D437" i="16"/>
  <c r="D302" i="16"/>
  <c r="D274" i="16"/>
  <c r="D455" i="16"/>
  <c r="D444" i="16"/>
  <c r="D430" i="16"/>
  <c r="D360" i="16"/>
  <c r="D337" i="16"/>
  <c r="D369" i="16"/>
  <c r="D356" i="16"/>
  <c r="D275" i="16"/>
  <c r="D217" i="16"/>
  <c r="D204" i="16"/>
  <c r="D117" i="16"/>
  <c r="D94" i="16"/>
  <c r="D118" i="16"/>
  <c r="D50" i="16"/>
  <c r="D124" i="16"/>
  <c r="D225" i="16"/>
  <c r="D51" i="16"/>
  <c r="D3" i="16"/>
  <c r="B479" i="16"/>
  <c r="B333" i="16"/>
  <c r="B658" i="16"/>
  <c r="B530" i="16"/>
  <c r="B402" i="16"/>
  <c r="D449" i="16"/>
  <c r="D436" i="16"/>
  <c r="D423" i="16"/>
  <c r="D400" i="16"/>
  <c r="D377" i="16"/>
  <c r="D313" i="16"/>
  <c r="D262" i="16"/>
  <c r="D417" i="16"/>
  <c r="D288" i="16"/>
  <c r="D401" i="16"/>
  <c r="D378" i="16"/>
  <c r="D320" i="16"/>
  <c r="D310" i="16"/>
  <c r="D263" i="16"/>
  <c r="D251" i="16"/>
  <c r="D226" i="16"/>
  <c r="D149" i="16"/>
  <c r="D98" i="16"/>
  <c r="D190" i="16"/>
  <c r="D140" i="16"/>
  <c r="D200" i="16"/>
  <c r="D145" i="16"/>
  <c r="D78" i="16"/>
  <c r="D205" i="16"/>
  <c r="D141" i="16"/>
  <c r="D104" i="16"/>
  <c r="D49" i="16"/>
  <c r="D201" i="16"/>
  <c r="D46" i="16"/>
  <c r="D178" i="16"/>
  <c r="D81" i="16"/>
  <c r="D54" i="16"/>
  <c r="D250" i="16"/>
  <c r="D211" i="16"/>
  <c r="D147" i="16"/>
  <c r="D120" i="16"/>
  <c r="D106" i="16"/>
  <c r="D92" i="16"/>
  <c r="D66" i="16"/>
  <c r="D47" i="16"/>
  <c r="D35" i="16"/>
  <c r="D5" i="16"/>
  <c r="B522" i="16"/>
  <c r="B394" i="16"/>
  <c r="D363" i="16"/>
  <c r="D350" i="16"/>
  <c r="D296" i="16"/>
  <c r="D282" i="16"/>
  <c r="D460" i="16"/>
  <c r="D387" i="16"/>
  <c r="D364" i="16"/>
  <c r="D324" i="16"/>
  <c r="D258" i="16"/>
  <c r="D461" i="16"/>
  <c r="D450" i="16"/>
  <c r="D388" i="16"/>
  <c r="D236" i="16"/>
  <c r="D175" i="16"/>
  <c r="D121" i="16"/>
  <c r="D72" i="16"/>
  <c r="D58" i="16"/>
  <c r="D41" i="16"/>
  <c r="D176" i="16"/>
  <c r="D163" i="16"/>
  <c r="D127" i="16"/>
  <c r="D103" i="16"/>
  <c r="D247" i="16"/>
  <c r="D223" i="16"/>
  <c r="D53" i="16"/>
  <c r="D27" i="16"/>
  <c r="D243" i="16"/>
  <c r="D191" i="16"/>
  <c r="D128" i="16"/>
  <c r="D90" i="16"/>
  <c r="D224" i="16"/>
  <c r="D244" i="16"/>
  <c r="D215" i="16"/>
  <c r="D202" i="16"/>
  <c r="D188" i="16"/>
  <c r="D166" i="16"/>
  <c r="D154" i="16"/>
  <c r="D142" i="16"/>
  <c r="D65" i="16"/>
  <c r="D36" i="16"/>
  <c r="D235" i="16"/>
  <c r="D197" i="16"/>
  <c r="D184" i="16"/>
  <c r="D29" i="16"/>
  <c r="D59" i="16"/>
  <c r="D19" i="16"/>
  <c r="D16" i="16"/>
  <c r="B391" i="16"/>
  <c r="B745" i="16"/>
  <c r="B680" i="16"/>
  <c r="B607" i="16"/>
  <c r="B534" i="16"/>
  <c r="B461" i="16"/>
  <c r="B388" i="16"/>
  <c r="B241" i="16"/>
  <c r="B578" i="16"/>
  <c r="B450" i="16"/>
  <c r="B194" i="16"/>
  <c r="D336" i="16"/>
  <c r="D409" i="16"/>
  <c r="D283" i="16"/>
  <c r="D270" i="16"/>
  <c r="D297" i="16"/>
  <c r="D365" i="16"/>
  <c r="D284" i="16"/>
  <c r="D271" i="16"/>
  <c r="D131" i="16"/>
  <c r="D107" i="16"/>
  <c r="D83" i="16"/>
  <c r="D209" i="16"/>
  <c r="D63" i="16"/>
  <c r="D38" i="16"/>
  <c r="D214" i="16"/>
  <c r="D177" i="16"/>
  <c r="D152" i="16"/>
  <c r="D114" i="16"/>
  <c r="D234" i="16"/>
  <c r="D119" i="16"/>
  <c r="D105" i="16"/>
  <c r="D80" i="16"/>
  <c r="D230" i="16"/>
  <c r="D153" i="16"/>
  <c r="D221" i="16"/>
  <c r="D45" i="16"/>
  <c r="D4" i="16"/>
  <c r="B548" i="16"/>
  <c r="B464" i="16"/>
  <c r="B737" i="16"/>
  <c r="B671" i="16"/>
  <c r="B598" i="16"/>
  <c r="B525" i="16"/>
  <c r="B452" i="16"/>
  <c r="B379" i="16"/>
  <c r="B570" i="16"/>
  <c r="B506" i="16"/>
  <c r="B378" i="16"/>
  <c r="B314" i="16"/>
  <c r="B58" i="16"/>
  <c r="D395" i="16"/>
  <c r="D372" i="16"/>
  <c r="D346" i="16"/>
  <c r="D309" i="16"/>
  <c r="D438" i="16"/>
  <c r="D424" i="16"/>
  <c r="D396" i="16"/>
  <c r="D246" i="16"/>
  <c r="D222" i="16"/>
  <c r="D185" i="16"/>
  <c r="D144" i="16"/>
  <c r="D93" i="16"/>
  <c r="D199" i="16"/>
  <c r="D186" i="16"/>
  <c r="D150" i="16"/>
  <c r="D136" i="16"/>
  <c r="D88" i="16"/>
  <c r="D99" i="16"/>
  <c r="D253" i="16"/>
  <c r="D137" i="16"/>
  <c r="D79" i="16"/>
  <c r="D129" i="16"/>
  <c r="D115" i="16"/>
  <c r="D101" i="16"/>
  <c r="D75" i="16"/>
  <c r="D155" i="16"/>
  <c r="D61" i="16"/>
  <c r="D26" i="16"/>
  <c r="D7" i="16"/>
  <c r="B702" i="16"/>
  <c r="B454" i="16"/>
  <c r="B286" i="16"/>
  <c r="B729" i="16"/>
  <c r="B589" i="16"/>
  <c r="B443" i="16"/>
  <c r="B296" i="16"/>
  <c r="B223" i="16"/>
  <c r="B626" i="16"/>
  <c r="B562" i="16"/>
  <c r="B498" i="16"/>
  <c r="B242" i="16"/>
  <c r="A1325" i="16"/>
  <c r="A229" i="16"/>
  <c r="A1006" i="16"/>
  <c r="A686" i="16"/>
  <c r="A382" i="16"/>
  <c r="A166" i="16"/>
  <c r="A38" i="16"/>
  <c r="A920" i="16"/>
  <c r="A1194" i="16"/>
  <c r="A1170" i="16"/>
  <c r="A698" i="16"/>
  <c r="A1273" i="16"/>
  <c r="A969" i="16"/>
  <c r="F1505" i="16"/>
  <c r="C1473" i="16"/>
  <c r="C1302" i="16"/>
  <c r="F1443" i="16"/>
  <c r="C1412" i="16"/>
  <c r="C1260" i="16"/>
  <c r="C1362" i="16"/>
  <c r="C1499" i="16"/>
  <c r="F1289" i="16"/>
  <c r="C1372" i="16"/>
  <c r="C1475" i="16"/>
  <c r="C1208" i="16"/>
  <c r="F1457" i="16"/>
  <c r="C1316" i="16"/>
  <c r="F1512" i="16"/>
  <c r="A1474" i="16"/>
  <c r="A1234" i="16"/>
  <c r="A1106" i="16"/>
  <c r="A978" i="16"/>
  <c r="A914" i="16"/>
  <c r="A1209" i="16"/>
  <c r="A1121" i="16"/>
  <c r="A865" i="16"/>
  <c r="A521" i="16"/>
  <c r="A1528" i="16"/>
  <c r="A1224" i="16"/>
  <c r="A752" i="16"/>
  <c r="A1429" i="16"/>
  <c r="A1053" i="16"/>
  <c r="A437" i="16"/>
  <c r="A245" i="16"/>
  <c r="A1372" i="16"/>
  <c r="A292" i="16"/>
  <c r="A427" i="16"/>
  <c r="A1485" i="16"/>
  <c r="A1421" i="16"/>
  <c r="A1117" i="16"/>
  <c r="A237" i="16"/>
  <c r="A1132" i="16"/>
  <c r="A1068" i="16"/>
  <c r="A1438" i="16"/>
  <c r="A1390" i="16"/>
  <c r="A1070" i="16"/>
  <c r="A966" i="16"/>
  <c r="A1005" i="16"/>
  <c r="A429" i="16"/>
  <c r="A1476" i="16"/>
  <c r="A1276" i="16"/>
  <c r="A1139" i="16"/>
  <c r="A1494" i="16"/>
  <c r="A1302" i="16"/>
  <c r="A1238" i="16"/>
  <c r="A1094" i="16"/>
  <c r="A1046" i="16"/>
  <c r="A982" i="16"/>
  <c r="A854" i="16"/>
  <c r="A790" i="16"/>
  <c r="A78" i="16"/>
  <c r="A941" i="16"/>
  <c r="A253" i="16"/>
  <c r="A1355" i="16"/>
  <c r="A1203" i="16"/>
  <c r="A1311" i="16"/>
  <c r="A511" i="16"/>
  <c r="A335" i="16"/>
  <c r="A15" i="16"/>
  <c r="A1470" i="16"/>
  <c r="A1406" i="16"/>
  <c r="A1342" i="16"/>
  <c r="A1134" i="16"/>
  <c r="A1110" i="16"/>
  <c r="A1086" i="16"/>
  <c r="A814" i="16"/>
  <c r="A766" i="16"/>
  <c r="A1291" i="16"/>
  <c r="A915" i="16"/>
  <c r="A827" i="16"/>
  <c r="A1457" i="16"/>
  <c r="A1065" i="16"/>
  <c r="A1001" i="16"/>
  <c r="A873" i="16"/>
  <c r="A377" i="16"/>
  <c r="A1472" i="16"/>
  <c r="A1448" i="16"/>
  <c r="A1032" i="16"/>
  <c r="A520" i="16"/>
  <c r="A480" i="16"/>
  <c r="A1503" i="16"/>
  <c r="A1479" i="16"/>
  <c r="A1151" i="16"/>
  <c r="A695" i="16"/>
  <c r="A527" i="16"/>
  <c r="A503" i="16"/>
  <c r="A39" i="16"/>
  <c r="A1510" i="16"/>
  <c r="A1318" i="16"/>
  <c r="A1190" i="16"/>
  <c r="A1062" i="16"/>
  <c r="A870" i="16"/>
  <c r="A1131" i="16"/>
  <c r="A1458" i="16"/>
  <c r="A1090" i="16"/>
  <c r="A1050" i="16"/>
  <c r="A898" i="16"/>
  <c r="A834" i="16"/>
  <c r="A770" i="16"/>
  <c r="A1521" i="16"/>
  <c r="A1193" i="16"/>
  <c r="A1105" i="16"/>
  <c r="A825" i="16"/>
  <c r="A697" i="16"/>
  <c r="A113" i="16"/>
  <c r="A1512" i="16"/>
  <c r="A1336" i="16"/>
  <c r="A1072" i="16"/>
  <c r="A968" i="16"/>
  <c r="A1063" i="16"/>
  <c r="A999" i="16"/>
  <c r="A735" i="16"/>
  <c r="A1179" i="16"/>
  <c r="A1514" i="16"/>
  <c r="A1450" i="16"/>
  <c r="A1114" i="16"/>
  <c r="A490" i="16"/>
  <c r="A1145" i="16"/>
  <c r="A1376" i="16"/>
  <c r="A296" i="16"/>
  <c r="A1407" i="16"/>
  <c r="A951" i="16"/>
  <c r="A327" i="16"/>
  <c r="A7" i="16"/>
  <c r="A1460" i="16"/>
  <c r="A1436" i="16"/>
  <c r="A1396" i="16"/>
  <c r="A1284" i="16"/>
  <c r="A1116" i="16"/>
  <c r="A1052" i="16"/>
  <c r="A1499" i="16"/>
  <c r="A1435" i="16"/>
  <c r="A1419" i="16"/>
  <c r="C1490" i="16"/>
  <c r="F1222" i="16"/>
  <c r="F1208" i="16"/>
  <c r="F1310" i="16"/>
  <c r="F1507" i="16"/>
  <c r="C1367" i="16"/>
  <c r="F1181" i="16"/>
  <c r="C1518" i="16"/>
  <c r="F1446" i="16"/>
  <c r="F1424" i="16"/>
  <c r="C1389" i="16"/>
  <c r="F1295" i="16"/>
  <c r="C1219" i="16"/>
  <c r="F1206" i="16"/>
  <c r="C1181" i="16"/>
  <c r="F1454" i="16"/>
  <c r="F1442" i="16"/>
  <c r="C1417" i="16"/>
  <c r="C1391" i="16"/>
  <c r="C1295" i="16"/>
  <c r="F1268" i="16"/>
  <c r="F1010" i="16"/>
  <c r="F935" i="16"/>
  <c r="F1079" i="16"/>
  <c r="F942" i="16"/>
  <c r="F1016" i="16"/>
  <c r="C963" i="16"/>
  <c r="F1102" i="16"/>
  <c r="F1064" i="16"/>
  <c r="C983" i="16"/>
  <c r="C1075" i="16"/>
  <c r="C1023" i="16"/>
  <c r="C985" i="16"/>
  <c r="C959" i="16"/>
  <c r="C945" i="16"/>
  <c r="C1153" i="16"/>
  <c r="C1099" i="16"/>
  <c r="C1071" i="16"/>
  <c r="C1013" i="16"/>
  <c r="F831" i="16"/>
  <c r="F774" i="16"/>
  <c r="F724" i="16"/>
  <c r="C698" i="16"/>
  <c r="F925" i="16"/>
  <c r="C789" i="16"/>
  <c r="F712" i="16"/>
  <c r="C724" i="16"/>
  <c r="F912" i="16"/>
  <c r="C858" i="16"/>
  <c r="C886" i="16"/>
  <c r="F798" i="16"/>
  <c r="C759" i="16"/>
  <c r="C828" i="16"/>
  <c r="C702" i="16"/>
  <c r="F689" i="16"/>
  <c r="C834" i="16"/>
  <c r="F722" i="16"/>
  <c r="F915" i="16"/>
  <c r="C878" i="16"/>
  <c r="C686" i="16"/>
  <c r="F524" i="16"/>
  <c r="F409" i="16"/>
  <c r="C674" i="16"/>
  <c r="F495" i="16"/>
  <c r="C630" i="16"/>
  <c r="F292" i="16"/>
  <c r="C620" i="16"/>
  <c r="C491" i="16"/>
  <c r="C344" i="16"/>
  <c r="C322" i="16"/>
  <c r="F490" i="16"/>
  <c r="F320" i="16"/>
  <c r="F441" i="16"/>
  <c r="C259" i="16"/>
  <c r="F286" i="16"/>
  <c r="C9" i="16"/>
  <c r="F160" i="16"/>
  <c r="C122" i="16"/>
  <c r="C228" i="16"/>
  <c r="C104" i="16"/>
  <c r="F28" i="16"/>
  <c r="C65" i="16"/>
  <c r="C167" i="16"/>
  <c r="C143" i="16"/>
  <c r="C236" i="16"/>
  <c r="C185" i="16"/>
  <c r="C20" i="16"/>
  <c r="C6" i="16"/>
  <c r="B967" i="16"/>
  <c r="B1408" i="16"/>
  <c r="B1152" i="16"/>
  <c r="B1061" i="16"/>
  <c r="C1132" i="16"/>
  <c r="C1140" i="16"/>
  <c r="C1014" i="16"/>
  <c r="C1046" i="16"/>
  <c r="C1012" i="16"/>
  <c r="C1398" i="16"/>
  <c r="C1440" i="16"/>
  <c r="C1160" i="16"/>
  <c r="C1184" i="16"/>
  <c r="C1230" i="16"/>
  <c r="C1322" i="16"/>
  <c r="C1444" i="16"/>
  <c r="C1485" i="16"/>
  <c r="A1161" i="16"/>
  <c r="A856" i="16"/>
  <c r="A687" i="16"/>
  <c r="A1486" i="16"/>
  <c r="A1166" i="16"/>
  <c r="A934" i="16"/>
  <c r="A908" i="16"/>
  <c r="F701" i="16"/>
  <c r="F1026" i="16"/>
  <c r="F709" i="16"/>
  <c r="C1004" i="16"/>
  <c r="C1106" i="16"/>
  <c r="C1076" i="16"/>
  <c r="C762" i="16"/>
  <c r="F1023" i="16"/>
  <c r="F1447" i="16"/>
  <c r="C1238" i="16"/>
  <c r="C1358" i="16"/>
  <c r="C1194" i="16"/>
  <c r="C1262" i="16"/>
  <c r="C1298" i="16"/>
  <c r="A1225" i="16"/>
  <c r="A1137" i="16"/>
  <c r="A881" i="16"/>
  <c r="A1319" i="16"/>
  <c r="A1119" i="16"/>
  <c r="A1103" i="16"/>
  <c r="A957" i="16"/>
  <c r="A1387" i="16"/>
  <c r="A1107" i="16"/>
  <c r="C1068" i="16"/>
  <c r="C1034" i="16"/>
  <c r="C909" i="16"/>
  <c r="C1527" i="16"/>
  <c r="C1210" i="16"/>
  <c r="C1326" i="16"/>
  <c r="F1395" i="16"/>
  <c r="F1219" i="16"/>
  <c r="C1452" i="16"/>
  <c r="C1364" i="16"/>
  <c r="F1515" i="16"/>
  <c r="F1163" i="16"/>
  <c r="C1420" i="16"/>
  <c r="F1503" i="16"/>
  <c r="A1394" i="16"/>
  <c r="A1330" i="16"/>
  <c r="A1280" i="16"/>
  <c r="A1078" i="16"/>
  <c r="A950" i="16"/>
  <c r="A1253" i="16"/>
  <c r="A1125" i="16"/>
  <c r="A829" i="16"/>
  <c r="A1268" i="16"/>
  <c r="A1339" i="16"/>
  <c r="A1123" i="16"/>
  <c r="F1060" i="16"/>
  <c r="F1006" i="16"/>
  <c r="C1202" i="16"/>
  <c r="A1178" i="16"/>
  <c r="A1135" i="16"/>
  <c r="A1158" i="16"/>
  <c r="A1030" i="16"/>
  <c r="A413" i="16"/>
  <c r="A836" i="16"/>
  <c r="A492" i="16"/>
  <c r="F1516" i="16"/>
  <c r="F1492" i="16"/>
  <c r="C1313" i="16"/>
  <c r="F1340" i="16"/>
  <c r="F1422" i="16"/>
  <c r="C1273" i="16"/>
  <c r="F1326" i="16"/>
  <c r="C1474" i="16"/>
  <c r="F1374" i="16"/>
  <c r="C1223" i="16"/>
  <c r="C1462" i="16"/>
  <c r="C1451" i="16"/>
  <c r="C1405" i="16"/>
  <c r="C1261" i="16"/>
  <c r="F1234" i="16"/>
  <c r="F1348" i="16"/>
  <c r="F1298" i="16"/>
  <c r="C1183" i="16"/>
  <c r="F1510" i="16"/>
  <c r="F1497" i="16"/>
  <c r="C1285" i="16"/>
  <c r="C1111" i="16"/>
  <c r="F950" i="16"/>
  <c r="C939" i="16"/>
  <c r="F983" i="16"/>
  <c r="F971" i="16"/>
  <c r="C1129" i="16"/>
  <c r="C1095" i="16"/>
  <c r="F1032" i="16"/>
  <c r="C1079" i="16"/>
  <c r="F985" i="16"/>
  <c r="C1091" i="16"/>
  <c r="F959" i="16"/>
  <c r="F987" i="16"/>
  <c r="F1093" i="16"/>
  <c r="C1049" i="16"/>
  <c r="F1014" i="16"/>
  <c r="F974" i="16"/>
  <c r="F947" i="16"/>
  <c r="F934" i="16"/>
  <c r="C993" i="16"/>
  <c r="F924" i="16"/>
  <c r="C874" i="16"/>
  <c r="C894" i="16"/>
  <c r="C805" i="16"/>
  <c r="C763" i="16"/>
  <c r="C791" i="16"/>
  <c r="C718" i="16"/>
  <c r="C838" i="16"/>
  <c r="F704" i="16"/>
  <c r="C864" i="16"/>
  <c r="C755" i="16"/>
  <c r="C714" i="16"/>
  <c r="F729" i="16"/>
  <c r="C678" i="16"/>
  <c r="C554" i="16"/>
  <c r="F493" i="16"/>
  <c r="C478" i="16"/>
  <c r="C434" i="16"/>
  <c r="C612" i="16"/>
  <c r="C493" i="16"/>
  <c r="F423" i="16"/>
  <c r="C664" i="16"/>
  <c r="F485" i="16"/>
  <c r="C525" i="16"/>
  <c r="C636" i="16"/>
  <c r="F673" i="16"/>
  <c r="C257" i="16"/>
  <c r="F411" i="16"/>
  <c r="F383" i="16"/>
  <c r="F413" i="16"/>
  <c r="F402" i="16"/>
  <c r="F327" i="16"/>
  <c r="C275" i="16"/>
  <c r="C456" i="16"/>
  <c r="C315" i="16"/>
  <c r="F290" i="16"/>
  <c r="C357" i="16"/>
  <c r="C163" i="16"/>
  <c r="F49" i="16"/>
  <c r="C151" i="16"/>
  <c r="C205" i="16"/>
  <c r="C118" i="16"/>
  <c r="F147" i="16"/>
  <c r="C80" i="16"/>
  <c r="C171" i="16"/>
  <c r="F157" i="16"/>
  <c r="F41" i="16"/>
  <c r="C149" i="16"/>
  <c r="F11" i="16"/>
  <c r="B4" i="16"/>
  <c r="A1371" i="16"/>
  <c r="F1524" i="16"/>
  <c r="C1464" i="16"/>
  <c r="C1297" i="16"/>
  <c r="F1180" i="16"/>
  <c r="C1484" i="16"/>
  <c r="F1388" i="16"/>
  <c r="C1329" i="16"/>
  <c r="C1427" i="16"/>
  <c r="C1403" i="16"/>
  <c r="C1377" i="16"/>
  <c r="F1204" i="16"/>
  <c r="C1506" i="16"/>
  <c r="F1468" i="16"/>
  <c r="C1359" i="16"/>
  <c r="F1332" i="16"/>
  <c r="C1457" i="16"/>
  <c r="F1400" i="16"/>
  <c r="C1500" i="16"/>
  <c r="C1435" i="16"/>
  <c r="C1205" i="16"/>
  <c r="C1361" i="16"/>
  <c r="F1178" i="16"/>
  <c r="C1149" i="16"/>
  <c r="C1035" i="16"/>
  <c r="F982" i="16"/>
  <c r="C947" i="16"/>
  <c r="C1145" i="16"/>
  <c r="C1067" i="16"/>
  <c r="C955" i="16"/>
  <c r="F1098" i="16"/>
  <c r="F1086" i="16"/>
  <c r="C991" i="16"/>
  <c r="C943" i="16"/>
  <c r="C1007" i="16"/>
  <c r="F1173" i="16"/>
  <c r="F1020" i="16"/>
  <c r="C997" i="16"/>
  <c r="F969" i="16"/>
  <c r="F736" i="16"/>
  <c r="F926" i="16"/>
  <c r="C916" i="16"/>
  <c r="C746" i="16"/>
  <c r="F833" i="16"/>
  <c r="C775" i="16"/>
  <c r="C682" i="16"/>
  <c r="F782" i="16"/>
  <c r="F696" i="16"/>
  <c r="C902" i="16"/>
  <c r="F723" i="16"/>
  <c r="C662" i="16"/>
  <c r="C622" i="16"/>
  <c r="C596" i="16"/>
  <c r="F507" i="16"/>
  <c r="C634" i="16"/>
  <c r="C584" i="16"/>
  <c r="C608" i="16"/>
  <c r="F508" i="16"/>
  <c r="C474" i="16"/>
  <c r="C375" i="16"/>
  <c r="C632" i="16"/>
  <c r="C458" i="16"/>
  <c r="C307" i="16"/>
  <c r="C503" i="16"/>
  <c r="F334" i="16"/>
  <c r="C298" i="16"/>
  <c r="C412" i="16"/>
  <c r="C108" i="16"/>
  <c r="C64" i="16"/>
  <c r="C153" i="16"/>
  <c r="C211" i="16"/>
  <c r="F93" i="16"/>
  <c r="F247" i="16"/>
  <c r="C131" i="16"/>
  <c r="C11" i="16"/>
  <c r="C46" i="16"/>
  <c r="C1343" i="16"/>
  <c r="C1207" i="16"/>
  <c r="C1443" i="16"/>
  <c r="F1428" i="16"/>
  <c r="F1414" i="16"/>
  <c r="C1213" i="16"/>
  <c r="C1480" i="16"/>
  <c r="F1416" i="16"/>
  <c r="F1307" i="16"/>
  <c r="C1526" i="16"/>
  <c r="C1445" i="16"/>
  <c r="F1190" i="16"/>
  <c r="C1093" i="16"/>
  <c r="C1045" i="16"/>
  <c r="F981" i="16"/>
  <c r="F956" i="16"/>
  <c r="C989" i="16"/>
  <c r="F965" i="16"/>
  <c r="F1048" i="16"/>
  <c r="C1033" i="16"/>
  <c r="F968" i="16"/>
  <c r="C987" i="16"/>
  <c r="F932" i="16"/>
  <c r="F917" i="16"/>
  <c r="C815" i="16"/>
  <c r="F746" i="16"/>
  <c r="C722" i="16"/>
  <c r="C923" i="16"/>
  <c r="C836" i="16"/>
  <c r="C821" i="16"/>
  <c r="C807" i="16"/>
  <c r="C896" i="16"/>
  <c r="C927" i="16"/>
  <c r="F810" i="16"/>
  <c r="C765" i="16"/>
  <c r="F734" i="16"/>
  <c r="C696" i="16"/>
  <c r="C929" i="16"/>
  <c r="C888" i="16"/>
  <c r="F825" i="16"/>
  <c r="C761" i="16"/>
  <c r="C672" i="16"/>
  <c r="C501" i="16"/>
  <c r="C487" i="16"/>
  <c r="F484" i="16"/>
  <c r="C442" i="16"/>
  <c r="C614" i="16"/>
  <c r="C604" i="16"/>
  <c r="C656" i="16"/>
  <c r="F488" i="16"/>
  <c r="C353" i="16"/>
  <c r="C306" i="16"/>
  <c r="F282" i="16"/>
  <c r="C255" i="16"/>
  <c r="C302" i="16"/>
  <c r="C462" i="16"/>
  <c r="C397" i="16"/>
  <c r="C181" i="16"/>
  <c r="C157" i="16"/>
  <c r="F39" i="16"/>
  <c r="C50" i="16"/>
  <c r="C100" i="16"/>
  <c r="C74" i="16"/>
  <c r="C197" i="16"/>
  <c r="C28" i="16"/>
  <c r="C1522" i="16"/>
  <c r="F1484" i="16"/>
  <c r="F1460" i="16"/>
  <c r="C1419" i="16"/>
  <c r="C1281" i="16"/>
  <c r="C1510" i="16"/>
  <c r="F1292" i="16"/>
  <c r="C1191" i="16"/>
  <c r="C1516" i="16"/>
  <c r="F1398" i="16"/>
  <c r="C1303" i="16"/>
  <c r="C1197" i="16"/>
  <c r="C1387" i="16"/>
  <c r="C1345" i="16"/>
  <c r="C1293" i="16"/>
  <c r="C1255" i="16"/>
  <c r="C1241" i="16"/>
  <c r="C1193" i="16"/>
  <c r="F1384" i="16"/>
  <c r="C1229" i="16"/>
  <c r="F1412" i="16"/>
  <c r="C1225" i="16"/>
  <c r="F1212" i="16"/>
  <c r="C1019" i="16"/>
  <c r="C1179" i="16"/>
  <c r="C1051" i="16"/>
  <c r="F951" i="16"/>
  <c r="C1155" i="16"/>
  <c r="C1089" i="16"/>
  <c r="F1082" i="16"/>
  <c r="C1017" i="16"/>
  <c r="C1055" i="16"/>
  <c r="C953" i="16"/>
  <c r="F1174" i="16"/>
  <c r="F931" i="16"/>
  <c r="F916" i="16"/>
  <c r="C904" i="16"/>
  <c r="C773" i="16"/>
  <c r="C900" i="16"/>
  <c r="F808" i="16"/>
  <c r="C730" i="16"/>
  <c r="F719" i="16"/>
  <c r="F708" i="16"/>
  <c r="C842" i="16"/>
  <c r="C742" i="16"/>
  <c r="C694" i="16"/>
  <c r="C872" i="16"/>
  <c r="F676" i="16"/>
  <c r="C921" i="16"/>
  <c r="C892" i="16"/>
  <c r="C868" i="16"/>
  <c r="C606" i="16"/>
  <c r="C618" i="16"/>
  <c r="C483" i="16"/>
  <c r="F437" i="16"/>
  <c r="C650" i="16"/>
  <c r="F527" i="16"/>
  <c r="C485" i="16"/>
  <c r="C642" i="16"/>
  <c r="C616" i="16"/>
  <c r="C317" i="16"/>
  <c r="C363" i="16"/>
  <c r="C330" i="16"/>
  <c r="F333" i="16"/>
  <c r="F304" i="16"/>
  <c r="F294" i="16"/>
  <c r="C383" i="16"/>
  <c r="C342" i="16"/>
  <c r="C332" i="16"/>
  <c r="F306" i="16"/>
  <c r="C468" i="16"/>
  <c r="C420" i="16"/>
  <c r="C316" i="16"/>
  <c r="C68" i="16"/>
  <c r="C123" i="16"/>
  <c r="C49" i="16"/>
  <c r="C110" i="16"/>
  <c r="F5" i="16"/>
  <c r="C239" i="16"/>
  <c r="F174" i="16"/>
  <c r="F148" i="16"/>
  <c r="C60" i="16"/>
  <c r="C21" i="16"/>
  <c r="F150" i="16"/>
  <c r="C14" i="16"/>
  <c r="C4" i="16"/>
  <c r="C1496" i="16"/>
  <c r="C1470" i="16"/>
  <c r="F1402" i="16"/>
  <c r="C1375" i="16"/>
  <c r="F1202" i="16"/>
  <c r="C1253" i="16"/>
  <c r="F1500" i="16"/>
  <c r="F1476" i="16"/>
  <c r="F1452" i="16"/>
  <c r="F1440" i="16"/>
  <c r="C1305" i="16"/>
  <c r="C1265" i="16"/>
  <c r="C1494" i="16"/>
  <c r="F1418" i="16"/>
  <c r="C1369" i="16"/>
  <c r="C1351" i="16"/>
  <c r="F964" i="16"/>
  <c r="F941" i="16"/>
  <c r="C981" i="16"/>
  <c r="F1172" i="16"/>
  <c r="C937" i="16"/>
  <c r="C1039" i="16"/>
  <c r="F940" i="16"/>
  <c r="F919" i="16"/>
  <c r="F792" i="16"/>
  <c r="C706" i="16"/>
  <c r="C918" i="16"/>
  <c r="C817" i="16"/>
  <c r="F732" i="16"/>
  <c r="F720" i="16"/>
  <c r="F703" i="16"/>
  <c r="C797" i="16"/>
  <c r="C749" i="16"/>
  <c r="F784" i="16"/>
  <c r="C771" i="16"/>
  <c r="F716" i="16"/>
  <c r="C898" i="16"/>
  <c r="C783" i="16"/>
  <c r="F680" i="16"/>
  <c r="C668" i="16"/>
  <c r="C628" i="16"/>
  <c r="C680" i="16"/>
  <c r="C654" i="16"/>
  <c r="C576" i="16"/>
  <c r="F500" i="16"/>
  <c r="C690" i="16"/>
  <c r="C666" i="16"/>
  <c r="C521" i="16"/>
  <c r="F404" i="16"/>
  <c r="C328" i="16"/>
  <c r="F498" i="16"/>
  <c r="F482" i="16"/>
  <c r="F417" i="16"/>
  <c r="C436" i="16"/>
  <c r="C418" i="16"/>
  <c r="F447" i="16"/>
  <c r="F433" i="16"/>
  <c r="C432" i="16"/>
  <c r="C348" i="16"/>
  <c r="C217" i="16"/>
  <c r="C159" i="16"/>
  <c r="C219" i="16"/>
  <c r="C165" i="16"/>
  <c r="F173" i="16"/>
  <c r="C173" i="16"/>
  <c r="C126" i="16"/>
  <c r="F3" i="16"/>
  <c r="F1386" i="16"/>
  <c r="C1478" i="16"/>
  <c r="F1438" i="16"/>
  <c r="F1315" i="16"/>
  <c r="C1277" i="16"/>
  <c r="F1382" i="16"/>
  <c r="C1421" i="16"/>
  <c r="C1512" i="16"/>
  <c r="C1486" i="16"/>
  <c r="C1429" i="16"/>
  <c r="C1199" i="16"/>
  <c r="F1323" i="16"/>
  <c r="C1289" i="16"/>
  <c r="C1251" i="16"/>
  <c r="C1247" i="16"/>
  <c r="F1185" i="16"/>
  <c r="C1167" i="16"/>
  <c r="C1077" i="16"/>
  <c r="F963" i="16"/>
  <c r="C1073" i="16"/>
  <c r="F966" i="16"/>
  <c r="F943" i="16"/>
  <c r="C1107" i="16"/>
  <c r="C1109" i="16"/>
  <c r="C977" i="16"/>
  <c r="C1065" i="16"/>
  <c r="F948" i="16"/>
  <c r="F1088" i="16"/>
  <c r="C1029" i="16"/>
  <c r="F980" i="16"/>
  <c r="C914" i="16"/>
  <c r="C767" i="16"/>
  <c r="F918" i="16"/>
  <c r="C757" i="16"/>
  <c r="C910" i="16"/>
  <c r="F776" i="16"/>
  <c r="F927" i="16"/>
  <c r="C769" i="16"/>
  <c r="F743" i="16"/>
  <c r="F738" i="16"/>
  <c r="C882" i="16"/>
  <c r="F728" i="16"/>
  <c r="F692" i="16"/>
  <c r="C908" i="16"/>
  <c r="F510" i="16"/>
  <c r="C588" i="16"/>
  <c r="C529" i="16"/>
  <c r="C602" i="16"/>
  <c r="F480" i="16"/>
  <c r="C640" i="16"/>
  <c r="C572" i="16"/>
  <c r="C660" i="16"/>
  <c r="C626" i="16"/>
  <c r="C600" i="16"/>
  <c r="C527" i="16"/>
  <c r="C513" i="16"/>
  <c r="F497" i="16"/>
  <c r="C464" i="16"/>
  <c r="F461" i="16"/>
  <c r="C381" i="16"/>
  <c r="F325" i="16"/>
  <c r="C444" i="16"/>
  <c r="F342" i="16"/>
  <c r="C304" i="16"/>
  <c r="C77" i="16"/>
  <c r="C242" i="16"/>
  <c r="F229" i="16"/>
  <c r="C249" i="16"/>
  <c r="C96" i="16"/>
  <c r="C179" i="16"/>
  <c r="C86" i="16"/>
  <c r="C71" i="16"/>
  <c r="C24" i="16"/>
  <c r="C22" i="16"/>
  <c r="C1528" i="16"/>
  <c r="C1502" i="16"/>
  <c r="F1426" i="16"/>
  <c r="F1473" i="16"/>
  <c r="C1353" i="16"/>
  <c r="C1235" i="16"/>
  <c r="C1185" i="16"/>
  <c r="C1449" i="16"/>
  <c r="F1404" i="16"/>
  <c r="C1259" i="16"/>
  <c r="C1455" i="16"/>
  <c r="C1269" i="16"/>
  <c r="F1194" i="16"/>
  <c r="F1182" i="16"/>
  <c r="F1508" i="16"/>
  <c r="C1415" i="16"/>
  <c r="F1296" i="16"/>
  <c r="C1468" i="16"/>
  <c r="C1321" i="16"/>
  <c r="F1297" i="16"/>
  <c r="C1431" i="16"/>
  <c r="C1337" i="16"/>
  <c r="C1257" i="16"/>
  <c r="C1061" i="16"/>
  <c r="C999" i="16"/>
  <c r="C961" i="16"/>
  <c r="C1159" i="16"/>
  <c r="C1105" i="16"/>
  <c r="C975" i="16"/>
  <c r="F958" i="16"/>
  <c r="F933" i="16"/>
  <c r="F1104" i="16"/>
  <c r="F1072" i="16"/>
  <c r="C1003" i="16"/>
  <c r="F949" i="16"/>
  <c r="F806" i="16"/>
  <c r="F790" i="16"/>
  <c r="C751" i="16"/>
  <c r="F700" i="16"/>
  <c r="C931" i="16"/>
  <c r="C880" i="16"/>
  <c r="C826" i="16"/>
  <c r="F802" i="16"/>
  <c r="C801" i="16"/>
  <c r="C753" i="16"/>
  <c r="F688" i="16"/>
  <c r="C781" i="16"/>
  <c r="F740" i="16"/>
  <c r="F687" i="16"/>
  <c r="C638" i="16"/>
  <c r="C414" i="16"/>
  <c r="C688" i="16"/>
  <c r="C624" i="16"/>
  <c r="C511" i="16"/>
  <c r="F684" i="16"/>
  <c r="C646" i="16"/>
  <c r="C495" i="16"/>
  <c r="C610" i="16"/>
  <c r="F487" i="16"/>
  <c r="F492" i="16"/>
  <c r="C385" i="16"/>
  <c r="F505" i="16"/>
  <c r="C428" i="16"/>
  <c r="C399" i="16"/>
  <c r="F439" i="16"/>
  <c r="F425" i="16"/>
  <c r="F326" i="16"/>
  <c r="F298" i="16"/>
  <c r="C450" i="16"/>
  <c r="C314" i="16"/>
  <c r="F300" i="16"/>
  <c r="C452" i="16"/>
  <c r="C440" i="16"/>
  <c r="C426" i="16"/>
  <c r="C199" i="16"/>
  <c r="C88" i="16"/>
  <c r="C34" i="16"/>
  <c r="C252" i="16"/>
  <c r="C227" i="16"/>
  <c r="C191" i="16"/>
  <c r="F178" i="16"/>
  <c r="F154" i="16"/>
  <c r="F43" i="16"/>
  <c r="C201" i="16"/>
  <c r="C79" i="16"/>
  <c r="F245" i="16"/>
  <c r="F231" i="16"/>
  <c r="F130" i="16"/>
  <c r="F33" i="16"/>
  <c r="C82" i="16"/>
  <c r="C175" i="16"/>
  <c r="C36" i="16"/>
  <c r="F18" i="16"/>
  <c r="A274" i="16"/>
  <c r="A210" i="16"/>
  <c r="A329" i="16"/>
  <c r="A265" i="16"/>
  <c r="A73" i="16"/>
  <c r="A352" i="16"/>
  <c r="A224" i="16"/>
  <c r="A160" i="16"/>
  <c r="A223" i="16"/>
  <c r="A95" i="16"/>
  <c r="A326" i="16"/>
  <c r="A262" i="16"/>
  <c r="A198" i="16"/>
  <c r="A349" i="16"/>
  <c r="A221" i="16"/>
  <c r="A316" i="16"/>
  <c r="A188" i="16"/>
  <c r="A124" i="16"/>
  <c r="A60" i="16"/>
  <c r="A315" i="16"/>
  <c r="A250" i="16"/>
  <c r="A186" i="16"/>
  <c r="A58" i="16"/>
  <c r="A369" i="16"/>
  <c r="A305" i="16"/>
  <c r="A241" i="16"/>
  <c r="A137" i="16"/>
  <c r="A9" i="16"/>
  <c r="A264" i="16"/>
  <c r="A96" i="16"/>
  <c r="A8" i="16"/>
  <c r="A135" i="16"/>
  <c r="A366" i="16"/>
  <c r="A302" i="16"/>
  <c r="A261" i="16"/>
  <c r="A5" i="16"/>
  <c r="A252" i="16"/>
  <c r="A148" i="16"/>
  <c r="A331" i="16"/>
  <c r="A281" i="16"/>
  <c r="A89" i="16"/>
  <c r="A25" i="16"/>
  <c r="A176" i="16"/>
  <c r="A48" i="16"/>
  <c r="A303" i="16"/>
  <c r="A263" i="16"/>
  <c r="A159" i="16"/>
  <c r="A111" i="16"/>
  <c r="A278" i="16"/>
  <c r="A46" i="16"/>
  <c r="A157" i="16"/>
  <c r="A93" i="16"/>
  <c r="A45" i="16"/>
  <c r="A12" i="16"/>
  <c r="A243" i="16"/>
  <c r="A163" i="16"/>
  <c r="A266" i="16"/>
  <c r="A162" i="16"/>
  <c r="A138" i="16"/>
  <c r="A10" i="16"/>
  <c r="A345" i="16"/>
  <c r="A321" i="16"/>
  <c r="A257" i="16"/>
  <c r="A177" i="16"/>
  <c r="A129" i="16"/>
  <c r="A280" i="16"/>
  <c r="A216" i="16"/>
  <c r="A112" i="16"/>
  <c r="A279" i="16"/>
  <c r="A215" i="16"/>
  <c r="A175" i="16"/>
  <c r="A87" i="16"/>
  <c r="A254" i="16"/>
  <c r="A174" i="16"/>
  <c r="A62" i="16"/>
  <c r="A325" i="16"/>
  <c r="A277" i="16"/>
  <c r="A308" i="16"/>
  <c r="A268" i="16"/>
  <c r="A180" i="16"/>
  <c r="A115" i="16"/>
  <c r="A91" i="16"/>
  <c r="A306" i="16"/>
  <c r="A178" i="16"/>
  <c r="A114" i="16"/>
  <c r="A74" i="16"/>
  <c r="A361" i="16"/>
  <c r="A297" i="16"/>
  <c r="A233" i="16"/>
  <c r="A105" i="16"/>
  <c r="A41" i="16"/>
  <c r="A320" i="16"/>
  <c r="A304" i="16"/>
  <c r="A192" i="16"/>
  <c r="A319" i="16"/>
  <c r="A358" i="16"/>
  <c r="A318" i="16"/>
  <c r="A294" i="16"/>
  <c r="A230" i="16"/>
  <c r="A317" i="16"/>
  <c r="A301" i="16"/>
  <c r="A149" i="16"/>
  <c r="A125" i="16"/>
  <c r="A220" i="16"/>
  <c r="A156" i="16"/>
  <c r="A92" i="16"/>
  <c r="A195" i="16"/>
  <c r="A155" i="16"/>
  <c r="A3" i="16"/>
  <c r="A282" i="16"/>
  <c r="A218" i="16"/>
  <c r="A154" i="16"/>
  <c r="A90" i="16"/>
  <c r="A26" i="16"/>
  <c r="A273" i="16"/>
  <c r="A209" i="16"/>
  <c r="A145" i="16"/>
  <c r="A81" i="16"/>
  <c r="A17" i="16"/>
  <c r="A232" i="16"/>
  <c r="A295" i="16"/>
  <c r="A231" i="16"/>
  <c r="A151" i="16"/>
  <c r="A270" i="16"/>
  <c r="A37" i="16"/>
  <c r="A324" i="16"/>
  <c r="A260" i="16"/>
  <c r="A196" i="16"/>
  <c r="A4" i="16"/>
  <c r="A363" i="16"/>
  <c r="A347" i="16"/>
  <c r="A323" i="16"/>
  <c r="A299" i="16"/>
  <c r="A235" i="16"/>
  <c r="A322" i="16"/>
  <c r="A337" i="16"/>
  <c r="A313" i="16"/>
  <c r="A185" i="16"/>
  <c r="A208" i="16"/>
  <c r="A144" i="16"/>
  <c r="A80" i="16"/>
  <c r="A64" i="16"/>
  <c r="A271" i="16"/>
  <c r="A207" i="16"/>
  <c r="A191" i="16"/>
  <c r="A310" i="16"/>
  <c r="A14" i="16"/>
  <c r="A269" i="16"/>
  <c r="A205" i="16"/>
  <c r="A77" i="16"/>
  <c r="A300" i="16"/>
  <c r="A44" i="16"/>
  <c r="A28" i="16"/>
  <c r="A259" i="16"/>
  <c r="A171" i="16"/>
  <c r="A362" i="16"/>
  <c r="A194" i="16"/>
  <c r="A42" i="16"/>
  <c r="A353" i="16"/>
  <c r="A249" i="16"/>
  <c r="A121" i="16"/>
  <c r="A97" i="16"/>
  <c r="A376" i="16"/>
  <c r="A360" i="16"/>
  <c r="A312" i="16"/>
  <c r="A272" i="16"/>
  <c r="A248" i="16"/>
  <c r="A375" i="16"/>
  <c r="A103" i="16"/>
  <c r="A158" i="16"/>
  <c r="A118" i="16"/>
  <c r="A309" i="16"/>
  <c r="A117" i="16"/>
  <c r="A236" i="16"/>
  <c r="A84" i="16"/>
  <c r="A275" i="16"/>
  <c r="A187" i="16"/>
  <c r="A147" i="16"/>
  <c r="A59" i="16"/>
  <c r="H3" i="12"/>
  <c r="J3" i="12" s="1"/>
  <c r="I3" i="12"/>
  <c r="K3" i="12"/>
  <c r="H4" i="12"/>
  <c r="J4" i="12" s="1"/>
  <c r="I4" i="12"/>
  <c r="K4" i="12"/>
  <c r="H5" i="12"/>
  <c r="I5" i="12"/>
  <c r="J5" i="12"/>
  <c r="K5" i="12"/>
  <c r="H6" i="12"/>
  <c r="J6" i="12" s="1"/>
  <c r="I6" i="12"/>
  <c r="K6" i="12"/>
  <c r="H7" i="12"/>
  <c r="J7" i="12" s="1"/>
  <c r="I7" i="12"/>
  <c r="K7" i="12"/>
  <c r="H8" i="12"/>
  <c r="J8" i="12" s="1"/>
  <c r="I8" i="12"/>
  <c r="K8" i="12"/>
  <c r="H9" i="12"/>
  <c r="J9" i="12" s="1"/>
  <c r="I9" i="12"/>
  <c r="K9" i="12"/>
  <c r="H10" i="12"/>
  <c r="J10" i="12" s="1"/>
  <c r="I10" i="12"/>
  <c r="K10" i="12"/>
  <c r="H11" i="12"/>
  <c r="I11" i="12"/>
  <c r="J11" i="12"/>
  <c r="K11" i="12"/>
  <c r="H12" i="12"/>
  <c r="J12" i="12" s="1"/>
  <c r="I12" i="12"/>
  <c r="K12" i="12"/>
  <c r="H13" i="12"/>
  <c r="J13" i="12" s="1"/>
  <c r="I13" i="12"/>
  <c r="K13" i="12"/>
  <c r="H14" i="12"/>
  <c r="J14" i="12" s="1"/>
  <c r="I14" i="12"/>
  <c r="K14" i="12"/>
  <c r="H15" i="12"/>
  <c r="J15" i="12" s="1"/>
  <c r="I15" i="12"/>
  <c r="K15" i="12"/>
  <c r="H16" i="12"/>
  <c r="J16" i="12" s="1"/>
  <c r="I16" i="12"/>
  <c r="K16" i="12"/>
  <c r="H17" i="12"/>
  <c r="J17" i="12" s="1"/>
  <c r="I17" i="12"/>
  <c r="K17" i="12"/>
  <c r="H18" i="12"/>
  <c r="J18" i="12" s="1"/>
  <c r="I18" i="12"/>
  <c r="K18" i="12"/>
  <c r="H19" i="12"/>
  <c r="I19" i="12"/>
  <c r="J19" i="12"/>
  <c r="K19" i="12"/>
  <c r="H20" i="12"/>
  <c r="J20" i="12" s="1"/>
  <c r="I20" i="12"/>
  <c r="K20" i="12"/>
  <c r="H21" i="12"/>
  <c r="I21" i="12"/>
  <c r="J21" i="12"/>
  <c r="K21" i="12"/>
  <c r="H22" i="12"/>
  <c r="J22" i="12" s="1"/>
  <c r="I22" i="12"/>
  <c r="K22" i="12"/>
  <c r="H23" i="12"/>
  <c r="J23" i="12" s="1"/>
  <c r="I23" i="12"/>
  <c r="K23" i="12"/>
  <c r="H24" i="12"/>
  <c r="J24" i="12" s="1"/>
  <c r="I24" i="12"/>
  <c r="K24" i="12"/>
  <c r="H25" i="12"/>
  <c r="J25" i="12" s="1"/>
  <c r="I25" i="12"/>
  <c r="K25" i="12"/>
  <c r="H26" i="12"/>
  <c r="J26" i="12" s="1"/>
  <c r="I26" i="12"/>
  <c r="K26" i="12"/>
  <c r="H27" i="12"/>
  <c r="I27" i="12"/>
  <c r="J27" i="12"/>
  <c r="K27" i="12"/>
  <c r="H28" i="12"/>
  <c r="J28" i="12" s="1"/>
  <c r="I28" i="12"/>
  <c r="K28" i="12"/>
  <c r="H29" i="12"/>
  <c r="I29" i="12"/>
  <c r="J29" i="12"/>
  <c r="K29" i="12"/>
  <c r="H30" i="12"/>
  <c r="J30" i="12" s="1"/>
  <c r="I30" i="12"/>
  <c r="K30" i="12"/>
  <c r="H31" i="12"/>
  <c r="J31" i="12" s="1"/>
  <c r="I31" i="12"/>
  <c r="K31" i="12"/>
  <c r="H32" i="12"/>
  <c r="J32" i="12" s="1"/>
  <c r="I32" i="12"/>
  <c r="K32" i="12"/>
  <c r="H33" i="12"/>
  <c r="J33" i="12" s="1"/>
  <c r="I33" i="12"/>
  <c r="K33" i="12"/>
  <c r="H34" i="12"/>
  <c r="J34" i="12" s="1"/>
  <c r="I34" i="12"/>
  <c r="K34" i="12"/>
  <c r="H35" i="12"/>
  <c r="I35" i="12"/>
  <c r="J35" i="12"/>
  <c r="K35" i="12"/>
  <c r="H36" i="12"/>
  <c r="J36" i="12" s="1"/>
  <c r="I36" i="12"/>
  <c r="K36" i="12"/>
  <c r="H37" i="12"/>
  <c r="I37" i="12"/>
  <c r="J37" i="12"/>
  <c r="K37" i="12"/>
  <c r="H38" i="12"/>
  <c r="J38" i="12" s="1"/>
  <c r="I38" i="12"/>
  <c r="K38" i="12"/>
  <c r="H39" i="12"/>
  <c r="J39" i="12" s="1"/>
  <c r="I39" i="12"/>
  <c r="K39" i="12"/>
  <c r="H40" i="12"/>
  <c r="J40" i="12" s="1"/>
  <c r="I40" i="12"/>
  <c r="K40" i="12"/>
  <c r="H41" i="12"/>
  <c r="J41" i="12" s="1"/>
  <c r="I41" i="12"/>
  <c r="K41" i="12"/>
  <c r="H42" i="12"/>
  <c r="J42" i="12" s="1"/>
  <c r="I42" i="12"/>
  <c r="K42" i="12"/>
  <c r="H43" i="12"/>
  <c r="I43" i="12"/>
  <c r="J43" i="12"/>
  <c r="K43" i="12"/>
  <c r="H44" i="12"/>
  <c r="J44" i="12" s="1"/>
  <c r="I44" i="12"/>
  <c r="K44" i="12"/>
  <c r="H45" i="12"/>
  <c r="J45" i="12" s="1"/>
  <c r="I45" i="12"/>
  <c r="K45" i="12"/>
  <c r="H46" i="12"/>
  <c r="J46" i="12" s="1"/>
  <c r="I46" i="12"/>
  <c r="K46" i="12"/>
  <c r="H47" i="12"/>
  <c r="J47" i="12" s="1"/>
  <c r="I47" i="12"/>
  <c r="K47" i="12"/>
  <c r="H48" i="12"/>
  <c r="J48" i="12" s="1"/>
  <c r="I48" i="12"/>
  <c r="K48" i="12"/>
  <c r="H49" i="12"/>
  <c r="J49" i="12" s="1"/>
  <c r="I49" i="12"/>
  <c r="K49" i="12"/>
  <c r="H50" i="12"/>
  <c r="J50" i="12" s="1"/>
  <c r="I50" i="12"/>
  <c r="K50" i="12"/>
  <c r="H51" i="12"/>
  <c r="I51" i="12"/>
  <c r="J51" i="12"/>
  <c r="K51" i="12"/>
  <c r="H52" i="12"/>
  <c r="J52" i="12" s="1"/>
  <c r="I52" i="12"/>
  <c r="K52" i="12"/>
  <c r="H53" i="12"/>
  <c r="I53" i="12"/>
  <c r="J53" i="12"/>
  <c r="K53" i="12"/>
  <c r="H54" i="12"/>
  <c r="J54" i="12" s="1"/>
  <c r="I54" i="12"/>
  <c r="K54" i="12"/>
  <c r="H55" i="12"/>
  <c r="J55" i="12" s="1"/>
  <c r="I55" i="12"/>
  <c r="K55" i="12"/>
  <c r="H56" i="12"/>
  <c r="J56" i="12" s="1"/>
  <c r="I56" i="12"/>
  <c r="K56" i="12"/>
  <c r="H57" i="12"/>
  <c r="J57" i="12" s="1"/>
  <c r="I57" i="12"/>
  <c r="K57" i="12"/>
  <c r="K2" i="12"/>
  <c r="H2" i="12"/>
  <c r="J2" i="12" s="1"/>
  <c r="I2" i="12"/>
  <c r="F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B631" i="16" l="1"/>
  <c r="B154" i="16"/>
  <c r="B571" i="16"/>
  <c r="B114" i="16"/>
  <c r="B634" i="16"/>
  <c r="B386" i="16"/>
  <c r="B406" i="16"/>
  <c r="B1223" i="16"/>
  <c r="C17" i="16"/>
  <c r="B1519" i="16"/>
  <c r="B500" i="16"/>
  <c r="B1521" i="16"/>
  <c r="B1509" i="16"/>
  <c r="B986" i="16"/>
  <c r="B1151" i="16"/>
  <c r="B616" i="16"/>
  <c r="B407" i="16"/>
  <c r="B925" i="16"/>
  <c r="B1418" i="16"/>
  <c r="B655" i="16"/>
  <c r="B795" i="16"/>
  <c r="B48" i="16"/>
  <c r="B1100" i="16"/>
  <c r="B1174" i="16"/>
  <c r="B1355" i="16"/>
  <c r="B840" i="16"/>
  <c r="B456" i="16"/>
  <c r="B694" i="16"/>
  <c r="B1246" i="16"/>
  <c r="B512" i="16"/>
  <c r="B449" i="16"/>
  <c r="B698" i="16"/>
  <c r="B1528" i="16"/>
  <c r="B1363" i="16"/>
  <c r="B765" i="16"/>
  <c r="B439" i="16"/>
  <c r="B37" i="16"/>
  <c r="C10" i="16"/>
  <c r="B26" i="16"/>
  <c r="B17" i="16"/>
  <c r="B10" i="16"/>
  <c r="B9" i="16"/>
  <c r="B8" i="16"/>
  <c r="B32" i="16"/>
  <c r="B15" i="16"/>
  <c r="B14" i="16"/>
  <c r="B6" i="16"/>
  <c r="B42" i="16"/>
  <c r="B47" i="16"/>
  <c r="F12" i="16"/>
  <c r="C198" i="16"/>
  <c r="B12" i="16"/>
  <c r="B38" i="16"/>
  <c r="C212" i="16"/>
  <c r="B20" i="16"/>
  <c r="C194" i="16"/>
  <c r="B16" i="16"/>
  <c r="B27" i="16"/>
  <c r="B36" i="16"/>
  <c r="B31" i="16"/>
  <c r="B23" i="16"/>
  <c r="F8" i="16"/>
  <c r="F218" i="16"/>
  <c r="B11" i="16"/>
  <c r="B21" i="16"/>
  <c r="B44" i="16"/>
  <c r="B43" i="16"/>
  <c r="B45" i="16"/>
  <c r="B34" i="16"/>
  <c r="C232" i="16"/>
  <c r="B30" i="16"/>
  <c r="B19" i="16"/>
  <c r="B13" i="16"/>
  <c r="B22" i="16"/>
  <c r="B250" i="16"/>
  <c r="B552" i="16"/>
  <c r="B130" i="16"/>
  <c r="B290" i="16"/>
  <c r="B381" i="16"/>
  <c r="B642" i="16"/>
  <c r="B594" i="16"/>
  <c r="B278" i="16"/>
  <c r="B203" i="16"/>
  <c r="B442" i="16"/>
  <c r="B168" i="16"/>
  <c r="B146" i="16"/>
  <c r="B538" i="16"/>
  <c r="B354" i="16"/>
  <c r="B50" i="16"/>
  <c r="B258" i="16"/>
  <c r="B224" i="16"/>
  <c r="B210" i="16"/>
  <c r="B260" i="16"/>
  <c r="B90" i="16"/>
  <c r="B77" i="16"/>
  <c r="B371" i="16"/>
  <c r="B322" i="16"/>
  <c r="B315" i="16"/>
  <c r="B308" i="16"/>
  <c r="B274" i="16"/>
  <c r="B178" i="16"/>
  <c r="B122" i="16"/>
  <c r="B266" i="16"/>
  <c r="B338" i="16"/>
  <c r="B218" i="16"/>
  <c r="B269" i="16"/>
  <c r="B186" i="16"/>
  <c r="B159" i="16"/>
  <c r="B475" i="16"/>
  <c r="B330" i="16"/>
  <c r="B342" i="16"/>
  <c r="B610" i="16"/>
  <c r="B306" i="16"/>
  <c r="B232" i="16"/>
  <c r="B213" i="16"/>
  <c r="B514" i="16"/>
  <c r="B466" i="16"/>
  <c r="B346" i="16"/>
  <c r="B162" i="16"/>
  <c r="B370" i="16"/>
  <c r="B305" i="16"/>
  <c r="B297" i="16"/>
  <c r="B66" i="16"/>
  <c r="B458" i="16"/>
  <c r="B205" i="16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A4141" i="7" l="1"/>
  <c r="G2" i="16" l="1"/>
  <c r="G1506" i="16"/>
  <c r="H761" i="16"/>
  <c r="H1428" i="16"/>
  <c r="G20" i="16"/>
  <c r="G242" i="16"/>
  <c r="G1336" i="16"/>
  <c r="G791" i="16"/>
  <c r="G619" i="16"/>
  <c r="G1512" i="16"/>
  <c r="H1195" i="16"/>
  <c r="G76" i="16"/>
  <c r="G582" i="16"/>
  <c r="G499" i="16"/>
  <c r="G425" i="16"/>
  <c r="G809" i="16"/>
  <c r="G352" i="16"/>
  <c r="G107" i="16"/>
  <c r="H1434" i="16"/>
  <c r="H923" i="16"/>
  <c r="G1362" i="16"/>
  <c r="G168" i="16"/>
  <c r="H122" i="16"/>
  <c r="G1178" i="16"/>
  <c r="G663" i="16"/>
  <c r="H813" i="16"/>
  <c r="G1292" i="16"/>
  <c r="G610" i="16"/>
  <c r="G1448" i="16"/>
  <c r="H240" i="16"/>
  <c r="G1422" i="16"/>
  <c r="G944" i="16"/>
  <c r="H824" i="16"/>
  <c r="H1101" i="16"/>
  <c r="H1001" i="16"/>
  <c r="H846" i="16"/>
  <c r="H1521" i="16"/>
  <c r="H120" i="16"/>
  <c r="H1348" i="16"/>
  <c r="H335" i="16"/>
  <c r="G1444" i="16"/>
  <c r="G1098" i="16"/>
  <c r="G823" i="16"/>
  <c r="G1158" i="16"/>
  <c r="G986" i="16"/>
  <c r="G1411" i="16"/>
  <c r="G39" i="16"/>
  <c r="G1363" i="16"/>
  <c r="G917" i="16"/>
  <c r="H1510" i="16"/>
  <c r="G1032" i="16"/>
  <c r="H943" i="16"/>
  <c r="G462" i="16"/>
  <c r="H530" i="16"/>
  <c r="H593" i="16"/>
  <c r="H365" i="16"/>
  <c r="H528" i="16"/>
  <c r="H643" i="16"/>
  <c r="G590" i="16"/>
  <c r="G53" i="16"/>
  <c r="G16" i="16"/>
  <c r="H1084" i="16"/>
  <c r="G679" i="16"/>
  <c r="G1391" i="16"/>
  <c r="G328" i="16"/>
  <c r="G387" i="16"/>
  <c r="G1299" i="16"/>
  <c r="H934" i="16"/>
  <c r="G1162" i="16"/>
  <c r="G285" i="16"/>
  <c r="G1011" i="16"/>
  <c r="G1184" i="16"/>
  <c r="G105" i="16"/>
  <c r="G510" i="16"/>
  <c r="G996" i="16"/>
  <c r="G655" i="16"/>
  <c r="G611" i="16"/>
  <c r="H989" i="16"/>
  <c r="G159" i="16"/>
  <c r="G12" i="16"/>
  <c r="H1126" i="16"/>
  <c r="H435" i="16"/>
  <c r="G1159" i="16"/>
  <c r="G124" i="16"/>
  <c r="H436" i="16"/>
  <c r="G1212" i="16"/>
  <c r="H1405" i="16"/>
  <c r="G1461" i="16"/>
  <c r="H785" i="16"/>
  <c r="H491" i="16"/>
  <c r="H1033" i="16"/>
  <c r="H857" i="16"/>
  <c r="G756" i="16"/>
  <c r="H908" i="16"/>
  <c r="H1162" i="16"/>
  <c r="H285" i="16"/>
  <c r="H1011" i="16"/>
  <c r="G42" i="16"/>
  <c r="H1376" i="16"/>
  <c r="H668" i="16"/>
  <c r="H987" i="16"/>
  <c r="H544" i="16"/>
  <c r="H424" i="16"/>
  <c r="G62" i="16"/>
  <c r="H1038" i="16"/>
  <c r="H1432" i="16"/>
  <c r="H146" i="16"/>
  <c r="H34" i="16"/>
  <c r="H746" i="16"/>
  <c r="H1524" i="16"/>
  <c r="G95" i="16"/>
  <c r="G204" i="16"/>
  <c r="G1074" i="16"/>
  <c r="G1358" i="16"/>
  <c r="G1005" i="16"/>
  <c r="G1021" i="16"/>
  <c r="H1443" i="16"/>
  <c r="H765" i="16"/>
  <c r="H1223" i="16"/>
  <c r="G262" i="16"/>
  <c r="G588" i="16"/>
  <c r="H919" i="16"/>
  <c r="H915" i="16"/>
  <c r="G1172" i="16"/>
  <c r="G658" i="16"/>
  <c r="G371" i="16"/>
  <c r="G969" i="16"/>
  <c r="G1077" i="16"/>
  <c r="G307" i="16"/>
  <c r="H1129" i="16"/>
  <c r="H940" i="16"/>
  <c r="G35" i="16"/>
  <c r="G205" i="16"/>
  <c r="G622" i="16"/>
  <c r="G702" i="16"/>
  <c r="H1513" i="16"/>
  <c r="H971" i="16"/>
  <c r="G1091" i="16"/>
  <c r="G861" i="16"/>
  <c r="H640" i="16"/>
  <c r="H283" i="16"/>
  <c r="H950" i="16"/>
  <c r="G497" i="16"/>
  <c r="H116" i="16"/>
  <c r="H639" i="16"/>
  <c r="H1397" i="16"/>
  <c r="H1116" i="16"/>
  <c r="H372" i="16"/>
  <c r="H910" i="16"/>
  <c r="G1086" i="16"/>
  <c r="G972" i="16"/>
  <c r="G597" i="16"/>
  <c r="G383" i="16"/>
  <c r="G930" i="16"/>
  <c r="G715" i="16"/>
  <c r="H1259" i="16"/>
  <c r="H1399" i="16"/>
  <c r="H777" i="16"/>
  <c r="G576" i="16"/>
  <c r="H1269" i="16"/>
  <c r="H430" i="16"/>
  <c r="H575" i="16"/>
  <c r="G127" i="16"/>
  <c r="G294" i="16"/>
  <c r="G513" i="16"/>
  <c r="G1234" i="16"/>
  <c r="G800" i="16"/>
  <c r="H839" i="16"/>
  <c r="G469" i="16"/>
  <c r="G564" i="16"/>
  <c r="H102" i="16"/>
  <c r="H775" i="16"/>
  <c r="H465" i="16"/>
  <c r="H1207" i="16"/>
  <c r="H1058" i="16"/>
  <c r="H1243" i="16"/>
  <c r="H1072" i="16"/>
  <c r="H1035" i="16"/>
  <c r="G767" i="16"/>
  <c r="G393" i="16"/>
  <c r="G1125" i="16"/>
  <c r="H511" i="16"/>
  <c r="G1343" i="16"/>
  <c r="G1333" i="16"/>
  <c r="H51" i="16"/>
  <c r="H1099" i="16"/>
  <c r="H1488" i="16"/>
  <c r="H327" i="16"/>
  <c r="G578" i="16"/>
  <c r="G461" i="16"/>
  <c r="H1027" i="16"/>
  <c r="G720" i="16"/>
  <c r="G879" i="16"/>
  <c r="G1096" i="16"/>
  <c r="G1068" i="16"/>
  <c r="G1194" i="16"/>
  <c r="G734" i="16"/>
  <c r="G437" i="16"/>
  <c r="G1337" i="16"/>
  <c r="G740" i="16"/>
  <c r="G1094" i="16"/>
  <c r="G586" i="16"/>
  <c r="G1400" i="16"/>
  <c r="G1057" i="16"/>
  <c r="G764" i="16"/>
  <c r="G949" i="16"/>
  <c r="G1287" i="16"/>
  <c r="G1069" i="16"/>
  <c r="G1315" i="16"/>
  <c r="G616" i="16"/>
  <c r="G421" i="16"/>
  <c r="G613" i="16"/>
  <c r="G1395" i="16"/>
  <c r="G1384" i="16"/>
  <c r="G370" i="16"/>
  <c r="G570" i="16"/>
  <c r="G1492" i="16"/>
  <c r="G1020" i="16"/>
  <c r="G59" i="16"/>
  <c r="G566" i="16"/>
  <c r="G1016" i="16"/>
  <c r="G609" i="16"/>
  <c r="G885" i="16"/>
  <c r="G1124" i="16"/>
  <c r="G1051" i="16"/>
  <c r="G684" i="16"/>
  <c r="G212" i="16"/>
  <c r="G1220" i="16"/>
  <c r="G913" i="16"/>
  <c r="G1240" i="16"/>
  <c r="G1470" i="16"/>
  <c r="G1277" i="16"/>
  <c r="G310" i="16"/>
  <c r="G625" i="16"/>
  <c r="G366" i="16"/>
  <c r="G341" i="16"/>
  <c r="G864" i="16"/>
  <c r="G1285" i="16"/>
  <c r="G176" i="16"/>
  <c r="G260" i="16"/>
  <c r="G501" i="16"/>
  <c r="G1137" i="16"/>
  <c r="G321" i="16"/>
  <c r="G837" i="16"/>
  <c r="G1457" i="16"/>
  <c r="G213" i="16"/>
  <c r="G1270" i="16"/>
  <c r="G63" i="16"/>
  <c r="G308" i="16"/>
  <c r="G416" i="16"/>
  <c r="G1282" i="16"/>
  <c r="G353" i="16"/>
  <c r="G99" i="16"/>
  <c r="G1147" i="16"/>
  <c r="G908" i="16"/>
  <c r="G788" i="16"/>
  <c r="G96" i="16"/>
  <c r="G558" i="16"/>
  <c r="G533" i="16"/>
  <c r="G1385" i="16"/>
  <c r="G925" i="16"/>
  <c r="G180" i="16"/>
  <c r="G667" i="16"/>
  <c r="G411" i="16"/>
  <c r="G32" i="16"/>
  <c r="G494" i="16"/>
  <c r="G483" i="16"/>
  <c r="G1089" i="16"/>
  <c r="G1100" i="16"/>
  <c r="G844" i="16"/>
  <c r="G1449" i="16"/>
  <c r="G13" i="16"/>
  <c r="G1219" i="16"/>
  <c r="G1502" i="16"/>
  <c r="G193" i="16"/>
  <c r="G431" i="16"/>
  <c r="G228" i="16"/>
  <c r="G1042" i="16"/>
  <c r="G1377" i="16"/>
  <c r="G1325" i="16"/>
  <c r="G83" i="16"/>
  <c r="G1076" i="16"/>
  <c r="G551" i="16"/>
  <c r="G1392" i="16"/>
  <c r="G1430" i="16"/>
  <c r="G832" i="16"/>
  <c r="G115" i="16"/>
  <c r="G284" i="16"/>
  <c r="G1491" i="16"/>
  <c r="G106" i="16"/>
  <c r="G272" i="16"/>
  <c r="G819" i="16"/>
  <c r="G623" i="16"/>
  <c r="G939" i="16"/>
  <c r="G57" i="16"/>
  <c r="G61" i="16"/>
  <c r="G523" i="16"/>
  <c r="G378" i="16"/>
  <c r="G560" i="16"/>
  <c r="G670" i="16"/>
  <c r="G278" i="16"/>
  <c r="G1374" i="16"/>
  <c r="G276" i="16"/>
  <c r="G507" i="16"/>
  <c r="G742" i="16"/>
  <c r="G239" i="16"/>
  <c r="G253" i="16"/>
  <c r="G484" i="16"/>
  <c r="G348" i="16"/>
  <c r="G1442" i="16"/>
  <c r="G112" i="16"/>
  <c r="G1476" i="16"/>
  <c r="G232" i="16"/>
  <c r="G221" i="16"/>
  <c r="G713" i="16"/>
  <c r="G282" i="16"/>
  <c r="G1143" i="16"/>
  <c r="G234" i="16"/>
  <c r="G1195" i="16"/>
  <c r="G399" i="16"/>
  <c r="G207" i="16"/>
  <c r="G139" i="16"/>
  <c r="G270" i="16"/>
  <c r="G759" i="16"/>
  <c r="G220" i="16"/>
  <c r="G434" i="16"/>
  <c r="G1127" i="16"/>
  <c r="G392" i="16"/>
  <c r="G1247" i="16"/>
  <c r="G1012" i="16"/>
  <c r="G1024" i="16"/>
  <c r="G894" i="16"/>
  <c r="G724" i="16"/>
  <c r="G30" i="16"/>
  <c r="G312" i="16"/>
  <c r="G955" i="16"/>
  <c r="G567" i="16"/>
  <c r="G735" i="16"/>
  <c r="H577" i="16"/>
  <c r="H434" i="16"/>
  <c r="H1249" i="16"/>
  <c r="H392" i="16"/>
  <c r="H1024" i="16"/>
  <c r="H1075" i="16"/>
  <c r="H937" i="16"/>
  <c r="H1110" i="16"/>
  <c r="H571" i="16"/>
  <c r="H1156" i="16"/>
  <c r="H183" i="16"/>
  <c r="H1316" i="16"/>
  <c r="H206" i="16"/>
  <c r="H1170" i="16"/>
  <c r="H1252" i="16"/>
  <c r="H1105" i="16"/>
  <c r="H1306" i="16"/>
  <c r="H952" i="16"/>
  <c r="H1060" i="16"/>
  <c r="H1010" i="16"/>
  <c r="H1497" i="16"/>
  <c r="H1253" i="16"/>
  <c r="H945" i="16"/>
  <c r="H242" i="16"/>
  <c r="H781" i="16"/>
  <c r="H330" i="16"/>
  <c r="G72" i="16"/>
  <c r="H534" i="16"/>
  <c r="H1347" i="16"/>
  <c r="H1336" i="16"/>
  <c r="G862" i="16"/>
  <c r="H604" i="16"/>
  <c r="H1264" i="16"/>
  <c r="H808" i="16"/>
  <c r="H894" i="16"/>
  <c r="H724" i="16"/>
  <c r="H416" i="16"/>
  <c r="H1282" i="16"/>
  <c r="H1473" i="16"/>
  <c r="H1230" i="16"/>
  <c r="H791" i="16"/>
  <c r="H757" i="16"/>
  <c r="H849" i="16"/>
  <c r="H417" i="16"/>
  <c r="G521" i="16"/>
  <c r="H619" i="16"/>
  <c r="G1379" i="16"/>
  <c r="H1187" i="16"/>
  <c r="H1368" i="16"/>
  <c r="H1407" i="16"/>
  <c r="H1144" i="16"/>
  <c r="H1468" i="16"/>
  <c r="G594" i="16"/>
  <c r="H1175" i="16"/>
  <c r="H962" i="16"/>
  <c r="H632" i="16"/>
  <c r="G1149" i="16"/>
  <c r="H184" i="16"/>
  <c r="G173" i="16"/>
  <c r="H1512" i="16"/>
  <c r="H1293" i="16"/>
  <c r="H1356" i="16"/>
  <c r="H793" i="16"/>
  <c r="H535" i="16"/>
  <c r="H293" i="16"/>
  <c r="H1169" i="16"/>
  <c r="H153" i="16"/>
  <c r="H669" i="16"/>
  <c r="H1498" i="16"/>
  <c r="H826" i="16"/>
  <c r="H441" i="16"/>
  <c r="H524" i="16"/>
  <c r="G1136" i="16"/>
  <c r="H975" i="16"/>
  <c r="H710" i="16"/>
  <c r="H1214" i="16"/>
  <c r="H1523" i="16"/>
  <c r="H1256" i="16"/>
  <c r="H554" i="16"/>
  <c r="G1047" i="16"/>
  <c r="H782" i="16"/>
  <c r="G279" i="16"/>
  <c r="H76" i="16"/>
  <c r="H946" i="16"/>
  <c r="H617" i="16"/>
  <c r="H719" i="16"/>
  <c r="H630" i="16"/>
  <c r="H171" i="16"/>
  <c r="H1418" i="16"/>
  <c r="H1213" i="16"/>
  <c r="H1281" i="16"/>
  <c r="H888" i="16"/>
  <c r="H1013" i="16"/>
  <c r="H996" i="16"/>
  <c r="H731" i="16"/>
  <c r="G304" i="16"/>
  <c r="H1114" i="16"/>
  <c r="H1219" i="16"/>
  <c r="H722" i="16"/>
  <c r="H1367" i="16"/>
  <c r="H1267" i="16"/>
  <c r="H1050" i="16"/>
  <c r="G817" i="16"/>
  <c r="H901" i="16"/>
  <c r="H708" i="16"/>
  <c r="H33" i="16"/>
  <c r="H820" i="16"/>
  <c r="H565" i="16"/>
  <c r="H1274" i="16"/>
  <c r="H1455" i="16"/>
  <c r="H772" i="16"/>
  <c r="H763" i="16"/>
  <c r="H1272" i="16"/>
  <c r="H804" i="16"/>
  <c r="H549" i="16"/>
  <c r="H15" i="16"/>
  <c r="G1199" i="16"/>
  <c r="H720" i="16"/>
  <c r="H879" i="16"/>
  <c r="G806" i="16"/>
  <c r="G498" i="16"/>
  <c r="H1194" i="16"/>
  <c r="G1425" i="16"/>
  <c r="H1096" i="16"/>
  <c r="G577" i="16"/>
  <c r="H1068" i="16"/>
  <c r="G1313" i="16"/>
  <c r="G858" i="16"/>
  <c r="G1441" i="16"/>
  <c r="G1249" i="16"/>
  <c r="G1224" i="16"/>
  <c r="G1454" i="16"/>
  <c r="G1517" i="16"/>
  <c r="G1516" i="16"/>
  <c r="G313" i="16"/>
  <c r="G964" i="16"/>
  <c r="H30" i="16"/>
  <c r="G467" i="16"/>
  <c r="G914" i="16"/>
  <c r="G722" i="16"/>
  <c r="G976" i="16"/>
  <c r="H139" i="16"/>
  <c r="G1439" i="16"/>
  <c r="H1502" i="16"/>
  <c r="G14" i="16"/>
  <c r="H284" i="16"/>
  <c r="H1339" i="16"/>
  <c r="G1328" i="16"/>
  <c r="G1367" i="16"/>
  <c r="G898" i="16"/>
  <c r="G854" i="16"/>
  <c r="G1267" i="16"/>
  <c r="G1486" i="16"/>
  <c r="H193" i="16"/>
  <c r="H740" i="16"/>
  <c r="G254" i="16"/>
  <c r="G1351" i="16"/>
  <c r="G1412" i="16"/>
  <c r="H1094" i="16"/>
  <c r="H586" i="16"/>
  <c r="G157" i="16"/>
  <c r="H1491" i="16"/>
  <c r="G1050" i="16"/>
  <c r="H806" i="16"/>
  <c r="H1441" i="16"/>
  <c r="H313" i="16"/>
  <c r="H467" i="16"/>
  <c r="H1247" i="16"/>
  <c r="H1337" i="16"/>
  <c r="H1351" i="16"/>
  <c r="G478" i="16"/>
  <c r="H892" i="16"/>
  <c r="H1173" i="16"/>
  <c r="H865" i="16"/>
  <c r="H1083" i="16"/>
  <c r="H1103" i="16"/>
  <c r="G654" i="16"/>
  <c r="H912" i="16"/>
  <c r="H359" i="16"/>
  <c r="H673" i="16"/>
  <c r="H608" i="16"/>
  <c r="H189" i="16"/>
  <c r="G1233" i="16"/>
  <c r="H867" i="16"/>
  <c r="H490" i="16"/>
  <c r="H463" i="16"/>
  <c r="H595" i="16"/>
  <c r="H1377" i="16"/>
  <c r="G1155" i="16"/>
  <c r="H1109" i="16"/>
  <c r="H645" i="16"/>
  <c r="H1458" i="16"/>
  <c r="H1266" i="16"/>
  <c r="H1255" i="16"/>
  <c r="H418" i="16"/>
  <c r="H616" i="16"/>
  <c r="H998" i="16"/>
  <c r="H1020" i="16"/>
  <c r="H764" i="16"/>
  <c r="H1135" i="16"/>
  <c r="H514" i="16"/>
  <c r="H384" i="16"/>
  <c r="H1225" i="16"/>
  <c r="H704" i="16"/>
  <c r="H794" i="16"/>
  <c r="H953" i="16"/>
  <c r="H789" i="16"/>
  <c r="H955" i="16"/>
  <c r="H1198" i="16"/>
  <c r="H1197" i="16"/>
  <c r="H942" i="16"/>
  <c r="H414" i="16"/>
  <c r="H850" i="16"/>
  <c r="H1062" i="16"/>
  <c r="G401" i="16"/>
  <c r="H342" i="16"/>
  <c r="H548" i="16"/>
  <c r="H1183" i="16"/>
  <c r="H970" i="16"/>
  <c r="H743" i="16"/>
  <c r="H1520" i="16"/>
  <c r="H1303" i="16"/>
  <c r="H1090" i="16"/>
  <c r="G863" i="16"/>
  <c r="H829" i="16"/>
  <c r="H739" i="16"/>
  <c r="G233" i="16"/>
  <c r="H1395" i="16"/>
  <c r="H1384" i="16"/>
  <c r="H949" i="16"/>
  <c r="G49" i="16"/>
  <c r="H421" i="16"/>
  <c r="H1287" i="16"/>
  <c r="H370" i="16"/>
  <c r="H1069" i="16"/>
  <c r="H566" i="16"/>
  <c r="H1315" i="16"/>
  <c r="H734" i="16"/>
  <c r="H1313" i="16"/>
  <c r="H858" i="16"/>
  <c r="H1517" i="16"/>
  <c r="H854" i="16"/>
  <c r="G503" i="16"/>
  <c r="H451" i="16"/>
  <c r="H768" i="16"/>
  <c r="H889" i="16"/>
  <c r="H289" i="16"/>
  <c r="H433" i="16"/>
  <c r="H1467" i="16"/>
  <c r="H1079" i="16"/>
  <c r="H814" i="16"/>
  <c r="H542" i="16"/>
  <c r="G517" i="16"/>
  <c r="H1155" i="16"/>
  <c r="G1109" i="16"/>
  <c r="G645" i="16"/>
  <c r="G1458" i="16"/>
  <c r="G1266" i="16"/>
  <c r="G1255" i="16"/>
  <c r="G418" i="16"/>
  <c r="G998" i="16"/>
  <c r="G1135" i="16"/>
  <c r="G514" i="16"/>
  <c r="G384" i="16"/>
  <c r="G1225" i="16"/>
  <c r="G704" i="16"/>
  <c r="G794" i="16"/>
  <c r="G953" i="16"/>
  <c r="G789" i="16"/>
  <c r="G177" i="16"/>
  <c r="G1198" i="16"/>
  <c r="G1197" i="16"/>
  <c r="G942" i="16"/>
  <c r="G414" i="16"/>
  <c r="G850" i="16"/>
  <c r="G1062" i="16"/>
  <c r="H401" i="16"/>
  <c r="G342" i="16"/>
  <c r="G548" i="16"/>
  <c r="G1183" i="16"/>
  <c r="G970" i="16"/>
  <c r="G743" i="16"/>
  <c r="G1520" i="16"/>
  <c r="G1303" i="16"/>
  <c r="G1090" i="16"/>
  <c r="H863" i="16"/>
  <c r="G829" i="16"/>
  <c r="G739" i="16"/>
  <c r="H49" i="16"/>
  <c r="G1427" i="16"/>
  <c r="G1390" i="16"/>
  <c r="G1452" i="16"/>
  <c r="G442" i="16"/>
  <c r="H18" i="16"/>
  <c r="G891" i="16"/>
  <c r="G172" i="16"/>
  <c r="H403" i="16"/>
  <c r="G1522" i="16"/>
  <c r="G1317" i="16"/>
  <c r="G1071" i="16"/>
  <c r="H759" i="16"/>
  <c r="H1057" i="16"/>
  <c r="H1127" i="16"/>
  <c r="H1439" i="16"/>
  <c r="G1339" i="16"/>
  <c r="H1486" i="16"/>
  <c r="H1412" i="16"/>
  <c r="H778" i="16"/>
  <c r="H621" i="16"/>
  <c r="H1402" i="16"/>
  <c r="H428" i="16"/>
  <c r="H400" i="16"/>
  <c r="H1386" i="16"/>
  <c r="H167" i="16"/>
  <c r="H1239" i="16"/>
  <c r="H1302" i="16"/>
  <c r="H812" i="16"/>
  <c r="H584" i="16"/>
  <c r="H848" i="16"/>
  <c r="H1007" i="16"/>
  <c r="H1088" i="16"/>
  <c r="H178" i="16"/>
  <c r="H1227" i="16"/>
  <c r="H1076" i="16"/>
  <c r="H1392" i="16"/>
  <c r="H1430" i="16"/>
  <c r="H1236" i="16"/>
  <c r="H832" i="16"/>
  <c r="H991" i="16"/>
  <c r="G217" i="16"/>
  <c r="G1453" i="16"/>
  <c r="H439" i="16"/>
  <c r="G144" i="16"/>
  <c r="H1472" i="16"/>
  <c r="H1254" i="16"/>
  <c r="H1509" i="16"/>
  <c r="H786" i="16"/>
  <c r="H947" i="16"/>
  <c r="G264" i="16"/>
  <c r="G470" i="16"/>
  <c r="G509" i="16"/>
  <c r="G292" i="16"/>
  <c r="G1113" i="16"/>
  <c r="H1181" i="16"/>
  <c r="H906" i="16"/>
  <c r="H1118" i="16"/>
  <c r="H1093" i="16"/>
  <c r="H1067" i="16"/>
  <c r="H1250" i="16"/>
  <c r="H1300" i="16"/>
  <c r="H354" i="16"/>
  <c r="H737" i="16"/>
  <c r="H748" i="16"/>
  <c r="H56" i="16"/>
  <c r="H518" i="16"/>
  <c r="H1016" i="16"/>
  <c r="H609" i="16"/>
  <c r="H885" i="16"/>
  <c r="H1124" i="16"/>
  <c r="H1051" i="16"/>
  <c r="H1285" i="16"/>
  <c r="H688" i="16"/>
  <c r="G246" i="16"/>
  <c r="G1121" i="16"/>
  <c r="H951" i="16"/>
  <c r="H631" i="16"/>
  <c r="H364" i="16"/>
  <c r="H1433" i="16"/>
  <c r="H1241" i="16"/>
  <c r="H1447" i="16"/>
  <c r="H753" i="16"/>
  <c r="G281" i="16"/>
  <c r="G36" i="16"/>
  <c r="H11" i="16"/>
  <c r="H1361" i="16"/>
  <c r="G1373" i="16"/>
  <c r="H1180" i="16"/>
  <c r="H968" i="16"/>
  <c r="H776" i="16"/>
  <c r="H142" i="16"/>
  <c r="H579" i="16"/>
  <c r="H1481" i="16"/>
  <c r="H1456" i="16"/>
  <c r="H929" i="16"/>
  <c r="H896" i="16"/>
  <c r="H982" i="16"/>
  <c r="H6" i="16"/>
  <c r="H493" i="16"/>
  <c r="H1519" i="16"/>
  <c r="H1518" i="16"/>
  <c r="H450" i="16"/>
  <c r="H1045" i="16"/>
  <c r="G73" i="16"/>
  <c r="G336" i="16"/>
  <c r="H94" i="16"/>
  <c r="G300" i="16"/>
  <c r="H1177" i="16"/>
  <c r="H1382" i="16"/>
  <c r="H1190" i="16"/>
  <c r="H1444" i="16"/>
  <c r="H410" i="16"/>
  <c r="H420" i="16"/>
  <c r="H164" i="16"/>
  <c r="H1098" i="16"/>
  <c r="H798" i="16"/>
  <c r="H526" i="16"/>
  <c r="G334" i="16"/>
  <c r="H1186" i="16"/>
  <c r="H1123" i="16"/>
  <c r="H1454" i="16"/>
  <c r="H1516" i="16"/>
  <c r="H914" i="16"/>
  <c r="H1012" i="16"/>
  <c r="H725" i="16"/>
  <c r="G286" i="16"/>
  <c r="G136" i="16"/>
  <c r="H626" i="16"/>
  <c r="H1511" i="16"/>
  <c r="H1318" i="16"/>
  <c r="H1140" i="16"/>
  <c r="G1157" i="16"/>
  <c r="H1275" i="16"/>
  <c r="H581" i="16"/>
  <c r="H1327" i="16"/>
  <c r="G1120" i="16"/>
  <c r="H567" i="16"/>
  <c r="H1200" i="16"/>
  <c r="H1492" i="16"/>
  <c r="G464" i="16"/>
  <c r="H922" i="16"/>
  <c r="G1327" i="16"/>
  <c r="H1120" i="16"/>
  <c r="G1388" i="16"/>
  <c r="G522" i="16"/>
  <c r="G1227" i="16"/>
  <c r="H431" i="16"/>
  <c r="H22" i="16"/>
  <c r="H228" i="16"/>
  <c r="H203" i="16"/>
  <c r="G1283" i="16"/>
  <c r="G1310" i="16"/>
  <c r="G1200" i="16"/>
  <c r="G1236" i="16"/>
  <c r="H570" i="16"/>
  <c r="G991" i="16"/>
  <c r="H217" i="16"/>
  <c r="H1453" i="16"/>
  <c r="H464" i="16"/>
  <c r="G208" i="16"/>
  <c r="G439" i="16"/>
  <c r="G922" i="16"/>
  <c r="G186" i="16"/>
  <c r="G1472" i="16"/>
  <c r="G1254" i="16"/>
  <c r="G1509" i="16"/>
  <c r="H1042" i="16"/>
  <c r="G786" i="16"/>
  <c r="G947" i="16"/>
  <c r="H470" i="16"/>
  <c r="H509" i="16"/>
  <c r="H292" i="16"/>
  <c r="H1113" i="16"/>
  <c r="G1181" i="16"/>
  <c r="G906" i="16"/>
  <c r="G1118" i="16"/>
  <c r="G1093" i="16"/>
  <c r="G1067" i="16"/>
  <c r="G192" i="16"/>
  <c r="G1250" i="16"/>
  <c r="G1300" i="16"/>
  <c r="G354" i="16"/>
  <c r="G737" i="16"/>
  <c r="G748" i="16"/>
  <c r="G56" i="16"/>
  <c r="G518" i="16"/>
  <c r="G45" i="16"/>
  <c r="H613" i="16"/>
  <c r="G688" i="16"/>
  <c r="H246" i="16"/>
  <c r="H1425" i="16"/>
  <c r="H437" i="16"/>
  <c r="H1328" i="16"/>
  <c r="H750" i="16"/>
  <c r="G656" i="16"/>
  <c r="H551" i="16"/>
  <c r="H1480" i="16"/>
  <c r="H1355" i="16"/>
  <c r="G598" i="16"/>
  <c r="H587" i="16"/>
  <c r="G807" i="16"/>
  <c r="H1353" i="16"/>
  <c r="H1132" i="16"/>
  <c r="H684" i="16"/>
  <c r="H730" i="16"/>
  <c r="H984" i="16"/>
  <c r="H686" i="16"/>
  <c r="H1019" i="16"/>
  <c r="H329" i="16"/>
  <c r="G339" i="16"/>
  <c r="H459" i="16"/>
  <c r="H1372" i="16"/>
  <c r="H871" i="16"/>
  <c r="H466" i="16"/>
  <c r="H212" i="16"/>
  <c r="H101" i="16"/>
  <c r="H1154" i="16"/>
  <c r="H1220" i="16"/>
  <c r="H913" i="16"/>
  <c r="H902" i="16"/>
  <c r="H732" i="16"/>
  <c r="H1240" i="16"/>
  <c r="H1471" i="16"/>
  <c r="H1470" i="16"/>
  <c r="H1277" i="16"/>
  <c r="H1017" i="16"/>
  <c r="G728" i="16"/>
  <c r="H887" i="16"/>
  <c r="G325" i="16"/>
  <c r="H531" i="16"/>
  <c r="H1394" i="16"/>
  <c r="H978" i="16"/>
  <c r="H881" i="16"/>
  <c r="H456" i="16"/>
  <c r="H406" i="16"/>
  <c r="H676" i="16"/>
  <c r="H842" i="16"/>
  <c r="G257" i="16"/>
  <c r="H712" i="16"/>
  <c r="H540" i="16"/>
  <c r="G515" i="16"/>
  <c r="H1417" i="16"/>
  <c r="G346" i="16"/>
  <c r="G893" i="16"/>
  <c r="H1260" i="16"/>
  <c r="H697" i="16"/>
  <c r="G856" i="16"/>
  <c r="H1015" i="16"/>
  <c r="G1006" i="16"/>
  <c r="H1199" i="16"/>
  <c r="H498" i="16"/>
  <c r="H1400" i="16"/>
  <c r="H1224" i="16"/>
  <c r="H964" i="16"/>
  <c r="H976" i="16"/>
  <c r="H14" i="16"/>
  <c r="H898" i="16"/>
  <c r="H981" i="16"/>
  <c r="H1464" i="16"/>
  <c r="H487" i="16"/>
  <c r="H481" i="16"/>
  <c r="H926" i="16"/>
  <c r="G755" i="16"/>
  <c r="H1168" i="16"/>
  <c r="H47" i="16"/>
  <c r="H1431" i="16"/>
  <c r="H1325" i="16"/>
  <c r="H1388" i="16"/>
  <c r="H522" i="16"/>
  <c r="H83" i="16"/>
  <c r="G22" i="16"/>
  <c r="G203" i="16"/>
  <c r="H1283" i="16"/>
  <c r="H1310" i="16"/>
  <c r="H1505" i="16"/>
  <c r="H546" i="16"/>
  <c r="H275" i="16"/>
  <c r="G1344" i="16"/>
  <c r="H1188" i="16"/>
  <c r="H784" i="16"/>
  <c r="H637" i="16"/>
  <c r="H745" i="16"/>
  <c r="H1029" i="16"/>
  <c r="G64" i="16"/>
  <c r="H1324" i="16"/>
  <c r="H1119" i="16"/>
  <c r="H641" i="16"/>
  <c r="H825" i="16"/>
  <c r="H1070" i="16"/>
  <c r="H1419" i="16"/>
  <c r="G1445" i="16"/>
  <c r="H883" i="16"/>
  <c r="H214" i="16"/>
  <c r="H1309" i="16"/>
  <c r="H415" i="16"/>
  <c r="G454" i="16"/>
  <c r="H404" i="16"/>
  <c r="H402" i="16"/>
  <c r="G821" i="16"/>
  <c r="H332" i="16"/>
  <c r="H1201" i="16"/>
  <c r="G750" i="16"/>
  <c r="G981" i="16"/>
  <c r="G725" i="16"/>
  <c r="H106" i="16"/>
  <c r="H503" i="16"/>
  <c r="H478" i="16"/>
  <c r="H286" i="16"/>
  <c r="H817" i="16"/>
  <c r="G892" i="16"/>
  <c r="G1075" i="16"/>
  <c r="H819" i="16"/>
  <c r="H136" i="16"/>
  <c r="H623" i="16"/>
  <c r="G1464" i="16"/>
  <c r="G778" i="16"/>
  <c r="G937" i="16"/>
  <c r="H939" i="16"/>
  <c r="G487" i="16"/>
  <c r="G451" i="16"/>
  <c r="G3" i="16"/>
  <c r="G1173" i="16"/>
  <c r="G865" i="16"/>
  <c r="G481" i="16"/>
  <c r="G768" i="16"/>
  <c r="H656" i="16"/>
  <c r="G1110" i="16"/>
  <c r="G621" i="16"/>
  <c r="G148" i="16"/>
  <c r="G571" i="16"/>
  <c r="G1402" i="16"/>
  <c r="H57" i="16"/>
  <c r="G626" i="16"/>
  <c r="G1156" i="16"/>
  <c r="G1083" i="16"/>
  <c r="G183" i="16"/>
  <c r="G428" i="16"/>
  <c r="G1511" i="16"/>
  <c r="G1318" i="16"/>
  <c r="G1316" i="16"/>
  <c r="G1103" i="16"/>
  <c r="G317" i="16"/>
  <c r="H61" i="16"/>
  <c r="H523" i="16"/>
  <c r="H378" i="16"/>
  <c r="G926" i="16"/>
  <c r="G901" i="16"/>
  <c r="G1140" i="16"/>
  <c r="H654" i="16"/>
  <c r="G206" i="16"/>
  <c r="G1170" i="16"/>
  <c r="G194" i="16"/>
  <c r="G889" i="16"/>
  <c r="G708" i="16"/>
  <c r="H560" i="16"/>
  <c r="G400" i="16"/>
  <c r="H670" i="16"/>
  <c r="G289" i="16"/>
  <c r="G912" i="16"/>
  <c r="H755" i="16"/>
  <c r="G1386" i="16"/>
  <c r="G1168" i="16"/>
  <c r="H1374" i="16"/>
  <c r="H1157" i="16"/>
  <c r="G167" i="16"/>
  <c r="G1275" i="16"/>
  <c r="H1506" i="16"/>
  <c r="G1239" i="16"/>
  <c r="G1302" i="16"/>
  <c r="G812" i="16"/>
  <c r="H276" i="16"/>
  <c r="H507" i="16"/>
  <c r="G433" i="16"/>
  <c r="G584" i="16"/>
  <c r="G581" i="16"/>
  <c r="G1252" i="16"/>
  <c r="G162" i="16"/>
  <c r="G33" i="16"/>
  <c r="G848" i="16"/>
  <c r="G1007" i="16"/>
  <c r="H742" i="16"/>
  <c r="H239" i="16"/>
  <c r="G47" i="16"/>
  <c r="H253" i="16"/>
  <c r="H484" i="16"/>
  <c r="G820" i="16"/>
  <c r="G359" i="16"/>
  <c r="G565" i="16"/>
  <c r="H348" i="16"/>
  <c r="G1467" i="16"/>
  <c r="H1442" i="16"/>
  <c r="G1431" i="16"/>
  <c r="G1088" i="16"/>
  <c r="G178" i="16"/>
  <c r="G1274" i="16"/>
  <c r="G1455" i="16"/>
  <c r="G761" i="16"/>
  <c r="G1079" i="16"/>
  <c r="G814" i="16"/>
  <c r="G772" i="16"/>
  <c r="G763" i="16"/>
  <c r="G542" i="16"/>
  <c r="H517" i="16"/>
  <c r="G1105" i="16"/>
  <c r="G673" i="16"/>
  <c r="G608" i="16"/>
  <c r="G189" i="16"/>
  <c r="H1233" i="16"/>
  <c r="G1272" i="16"/>
  <c r="G1428" i="16"/>
  <c r="G867" i="16"/>
  <c r="H20" i="16"/>
  <c r="G1306" i="16"/>
  <c r="G952" i="16"/>
  <c r="G1060" i="16"/>
  <c r="G804" i="16"/>
  <c r="G490" i="16"/>
  <c r="G549" i="16"/>
  <c r="H1184" i="16"/>
  <c r="H1476" i="16"/>
  <c r="G1010" i="16"/>
  <c r="G463" i="16"/>
  <c r="G15" i="16"/>
  <c r="H713" i="16"/>
  <c r="G595" i="16"/>
  <c r="G1497" i="16"/>
  <c r="G1253" i="16"/>
  <c r="G945" i="16"/>
  <c r="G781" i="16"/>
  <c r="G330" i="16"/>
  <c r="H72" i="16"/>
  <c r="G303" i="16"/>
  <c r="G534" i="16"/>
  <c r="G1347" i="16"/>
  <c r="H862" i="16"/>
  <c r="G604" i="16"/>
  <c r="G1264" i="16"/>
  <c r="G808" i="16"/>
  <c r="H213" i="16"/>
  <c r="H1270" i="16"/>
  <c r="H63" i="16"/>
  <c r="H308" i="16"/>
  <c r="G1473" i="16"/>
  <c r="G1230" i="16"/>
  <c r="G757" i="16"/>
  <c r="H510" i="16"/>
  <c r="G849" i="16"/>
  <c r="G417" i="16"/>
  <c r="H282" i="16"/>
  <c r="H521" i="16"/>
  <c r="H1379" i="16"/>
  <c r="G1187" i="16"/>
  <c r="G1368" i="16"/>
  <c r="G1407" i="16"/>
  <c r="G1144" i="16"/>
  <c r="H1143" i="16"/>
  <c r="G1468" i="16"/>
  <c r="H594" i="16"/>
  <c r="G1175" i="16"/>
  <c r="G962" i="16"/>
  <c r="G632" i="16"/>
  <c r="H1149" i="16"/>
  <c r="G184" i="16"/>
  <c r="H173" i="16"/>
  <c r="G1293" i="16"/>
  <c r="G1356" i="16"/>
  <c r="G793" i="16"/>
  <c r="H234" i="16"/>
  <c r="G535" i="16"/>
  <c r="G293" i="16"/>
  <c r="G1169" i="16"/>
  <c r="G153" i="16"/>
  <c r="G424" i="16"/>
  <c r="H399" i="16"/>
  <c r="G669" i="16"/>
  <c r="G1498" i="16"/>
  <c r="G826" i="16"/>
  <c r="G441" i="16"/>
  <c r="G524" i="16"/>
  <c r="H1136" i="16"/>
  <c r="G975" i="16"/>
  <c r="G710" i="16"/>
  <c r="G1214" i="16"/>
  <c r="G1523" i="16"/>
  <c r="G1256" i="16"/>
  <c r="G554" i="16"/>
  <c r="H1047" i="16"/>
  <c r="G1038" i="16"/>
  <c r="G782" i="16"/>
  <c r="G305" i="16"/>
  <c r="H279" i="16"/>
  <c r="G318" i="16"/>
  <c r="G946" i="16"/>
  <c r="G617" i="16"/>
  <c r="G719" i="16"/>
  <c r="G630" i="16"/>
  <c r="G171" i="16"/>
  <c r="G1418" i="16"/>
  <c r="G1432" i="16"/>
  <c r="G1213" i="16"/>
  <c r="G1281" i="16"/>
  <c r="G888" i="16"/>
  <c r="G146" i="16"/>
  <c r="G1013" i="16"/>
  <c r="G731" i="16"/>
  <c r="G37" i="16"/>
  <c r="G1114" i="16"/>
  <c r="G34" i="16"/>
  <c r="G1133" i="16"/>
  <c r="G388" i="16"/>
  <c r="G196" i="16"/>
  <c r="H1406" i="16"/>
  <c r="G746" i="16"/>
  <c r="G380" i="16"/>
  <c r="G1499" i="16"/>
  <c r="G1474" i="16"/>
  <c r="G1257" i="16"/>
  <c r="H1427" i="16"/>
  <c r="H1390" i="16"/>
  <c r="H1452" i="16"/>
  <c r="H442" i="16"/>
  <c r="G18" i="16"/>
  <c r="H891" i="16"/>
  <c r="H172" i="16"/>
  <c r="G403" i="16"/>
  <c r="H1522" i="16"/>
  <c r="H1317" i="16"/>
  <c r="H1071" i="16"/>
  <c r="H75" i="16"/>
  <c r="H1244" i="16"/>
  <c r="G650" i="16"/>
  <c r="H875" i="16"/>
  <c r="H1301" i="16"/>
  <c r="H1364" i="16"/>
  <c r="G473" i="16"/>
  <c r="G543" i="16"/>
  <c r="H1338" i="16"/>
  <c r="H1326" i="16"/>
  <c r="H1092" i="16"/>
  <c r="H1483" i="16"/>
  <c r="H1216" i="16"/>
  <c r="H1508" i="16"/>
  <c r="G973" i="16"/>
  <c r="G691" i="16"/>
  <c r="H714" i="16"/>
  <c r="H512" i="16"/>
  <c r="H884" i="16"/>
  <c r="G128" i="16"/>
  <c r="H373" i="16"/>
  <c r="G131" i="16"/>
  <c r="H1389" i="16"/>
  <c r="G836" i="16"/>
  <c r="H827" i="16"/>
  <c r="H375" i="16"/>
  <c r="G350" i="16"/>
  <c r="H689" i="16"/>
  <c r="G1165" i="16"/>
  <c r="H717" i="16"/>
  <c r="H445" i="16"/>
  <c r="G267" i="16"/>
  <c r="H1322" i="16"/>
  <c r="H1297" i="16"/>
  <c r="G600" i="16"/>
  <c r="H935" i="16"/>
  <c r="G811" i="16"/>
  <c r="H615" i="16"/>
  <c r="H1238" i="16"/>
  <c r="G1237" i="16"/>
  <c r="H1026" i="16"/>
  <c r="G468" i="16"/>
  <c r="H1288" i="16"/>
  <c r="H1263" i="16"/>
  <c r="G1262" i="16"/>
  <c r="H634" i="16"/>
  <c r="H1028" i="16"/>
  <c r="G311" i="16"/>
  <c r="G1145" i="16"/>
  <c r="H1383" i="16"/>
  <c r="H1189" i="16"/>
  <c r="H1040" i="16"/>
  <c r="G700" i="16"/>
  <c r="G175" i="16"/>
  <c r="G662" i="16"/>
  <c r="H381" i="16"/>
  <c r="H612" i="16"/>
  <c r="H651" i="16"/>
  <c r="G395" i="16"/>
  <c r="H1503" i="16"/>
  <c r="H1308" i="16"/>
  <c r="H386" i="16"/>
  <c r="G505" i="16"/>
  <c r="H369" i="16"/>
  <c r="G309" i="16"/>
  <c r="G67" i="16"/>
  <c r="H1378" i="16"/>
  <c r="H1366" i="16"/>
  <c r="H1174" i="16"/>
  <c r="H876" i="16"/>
  <c r="H1059" i="16"/>
  <c r="H1235" i="16"/>
  <c r="H1185" i="16"/>
  <c r="G247" i="16"/>
  <c r="H222" i="16"/>
  <c r="G261" i="16"/>
  <c r="G19" i="16"/>
  <c r="G150" i="16"/>
  <c r="H573" i="16"/>
  <c r="H1437" i="16"/>
  <c r="H1245" i="16"/>
  <c r="G130" i="16"/>
  <c r="H965" i="16"/>
  <c r="H683" i="16"/>
  <c r="H448" i="16"/>
  <c r="G256" i="16"/>
  <c r="G231" i="16"/>
  <c r="H245" i="16"/>
  <c r="H1314" i="16"/>
  <c r="H1365" i="16"/>
  <c r="H520" i="16"/>
  <c r="H995" i="16"/>
  <c r="H557" i="16"/>
  <c r="H379" i="16"/>
  <c r="H1242" i="16"/>
  <c r="G729" i="16"/>
  <c r="H974" i="16"/>
  <c r="G48" i="16"/>
  <c r="H1362" i="16"/>
  <c r="H1350" i="16"/>
  <c r="H1153" i="16"/>
  <c r="H1152" i="16"/>
  <c r="H1043" i="16"/>
  <c r="H851" i="16"/>
  <c r="H168" i="16"/>
  <c r="H1469" i="16"/>
  <c r="H1064" i="16"/>
  <c r="G133" i="16"/>
  <c r="H556" i="16"/>
  <c r="H1160" i="16"/>
  <c r="H1191" i="16"/>
  <c r="H751" i="16"/>
  <c r="H1528" i="16"/>
  <c r="H1311" i="16"/>
  <c r="G122" i="16"/>
  <c r="H1054" i="16"/>
  <c r="H1003" i="16"/>
  <c r="H747" i="16"/>
  <c r="H1403" i="16"/>
  <c r="H1211" i="16"/>
  <c r="H625" i="16"/>
  <c r="H366" i="16"/>
  <c r="H341" i="16"/>
  <c r="H864" i="16"/>
  <c r="H1203" i="16"/>
  <c r="H1178" i="16"/>
  <c r="H1409" i="16"/>
  <c r="H1166" i="16"/>
  <c r="H1421" i="16"/>
  <c r="G314" i="16"/>
  <c r="G727" i="16"/>
  <c r="H693" i="16"/>
  <c r="H1115" i="16"/>
  <c r="H663" i="16"/>
  <c r="H407" i="16"/>
  <c r="H229" i="16"/>
  <c r="H396" i="16"/>
  <c r="H1504" i="16"/>
  <c r="G813" i="16"/>
  <c r="H796" i="16"/>
  <c r="H787" i="16"/>
  <c r="H324" i="16"/>
  <c r="G68" i="16"/>
  <c r="H1404" i="16"/>
  <c r="H1171" i="16"/>
  <c r="H960" i="16"/>
  <c r="H376" i="16"/>
  <c r="H1231" i="16"/>
  <c r="H1229" i="16"/>
  <c r="H1292" i="16"/>
  <c r="H471" i="16"/>
  <c r="G23" i="16"/>
  <c r="G268" i="16"/>
  <c r="G243" i="16"/>
  <c r="H882" i="16"/>
  <c r="H1008" i="16"/>
  <c r="H610" i="16"/>
  <c r="H838" i="16"/>
  <c r="H591" i="16"/>
  <c r="H143" i="16"/>
  <c r="G349" i="16"/>
  <c r="G1459" i="16"/>
  <c r="H1448" i="16"/>
  <c r="H762" i="16"/>
  <c r="H921" i="16"/>
  <c r="G718" i="16"/>
  <c r="H642" i="16"/>
  <c r="G496" i="16"/>
  <c r="G240" i="16"/>
  <c r="H446" i="16"/>
  <c r="H752" i="16"/>
  <c r="H605" i="16"/>
  <c r="G351" i="16"/>
  <c r="G134" i="16"/>
  <c r="G596" i="16"/>
  <c r="H1422" i="16"/>
  <c r="H932" i="16"/>
  <c r="H1298" i="16"/>
  <c r="H690" i="16"/>
  <c r="H944" i="16"/>
  <c r="G580" i="16"/>
  <c r="G132" i="16"/>
  <c r="H1393" i="16"/>
  <c r="H1212" i="16"/>
  <c r="H1423" i="16"/>
  <c r="H1485" i="16"/>
  <c r="H1018" i="16"/>
  <c r="H552" i="16"/>
  <c r="G215" i="16"/>
  <c r="G75" i="16"/>
  <c r="G1244" i="16"/>
  <c r="H650" i="16"/>
  <c r="G875" i="16"/>
  <c r="G1301" i="16"/>
  <c r="G1364" i="16"/>
  <c r="H473" i="16"/>
  <c r="H543" i="16"/>
  <c r="G1338" i="16"/>
  <c r="G1326" i="16"/>
  <c r="G1092" i="16"/>
  <c r="G1483" i="16"/>
  <c r="G1216" i="16"/>
  <c r="G1508" i="16"/>
  <c r="H973" i="16"/>
  <c r="H691" i="16"/>
  <c r="G8" i="16"/>
  <c r="G714" i="16"/>
  <c r="G512" i="16"/>
  <c r="G884" i="16"/>
  <c r="H128" i="16"/>
  <c r="G373" i="16"/>
  <c r="H131" i="16"/>
  <c r="G1389" i="16"/>
  <c r="H836" i="16"/>
  <c r="G827" i="16"/>
  <c r="G375" i="16"/>
  <c r="H350" i="16"/>
  <c r="G689" i="16"/>
  <c r="H1165" i="16"/>
  <c r="G717" i="16"/>
  <c r="G445" i="16"/>
  <c r="H267" i="16"/>
  <c r="G1322" i="16"/>
  <c r="G1297" i="16"/>
  <c r="H600" i="16"/>
  <c r="G935" i="16"/>
  <c r="H811" i="16"/>
  <c r="G615" i="16"/>
  <c r="G1238" i="16"/>
  <c r="H1237" i="16"/>
  <c r="G1026" i="16"/>
  <c r="H468" i="16"/>
  <c r="G1288" i="16"/>
  <c r="G1263" i="16"/>
  <c r="H1262" i="16"/>
  <c r="G634" i="16"/>
  <c r="G1028" i="16"/>
  <c r="G80" i="16"/>
  <c r="H311" i="16"/>
  <c r="H1145" i="16"/>
  <c r="G1383" i="16"/>
  <c r="G1189" i="16"/>
  <c r="G1040" i="16"/>
  <c r="H700" i="16"/>
  <c r="H662" i="16"/>
  <c r="G381" i="16"/>
  <c r="G612" i="16"/>
  <c r="G651" i="16"/>
  <c r="H395" i="16"/>
  <c r="G1503" i="16"/>
  <c r="G1308" i="16"/>
  <c r="G386" i="16"/>
  <c r="H505" i="16"/>
  <c r="G369" i="16"/>
  <c r="G320" i="16"/>
  <c r="H67" i="16"/>
  <c r="G1378" i="16"/>
  <c r="G1366" i="16"/>
  <c r="G1174" i="16"/>
  <c r="G876" i="16"/>
  <c r="G1059" i="16"/>
  <c r="G1235" i="16"/>
  <c r="G1185" i="16"/>
  <c r="H247" i="16"/>
  <c r="G222" i="16"/>
  <c r="H19" i="16"/>
  <c r="H150" i="16"/>
  <c r="G573" i="16"/>
  <c r="G1437" i="16"/>
  <c r="G1245" i="16"/>
  <c r="H130" i="16"/>
  <c r="G965" i="16"/>
  <c r="G683" i="16"/>
  <c r="G448" i="16"/>
  <c r="H256" i="16"/>
  <c r="G245" i="16"/>
  <c r="G1314" i="16"/>
  <c r="G1365" i="16"/>
  <c r="G520" i="16"/>
  <c r="G995" i="16"/>
  <c r="H582" i="16"/>
  <c r="G557" i="16"/>
  <c r="G379" i="16"/>
  <c r="G1242" i="16"/>
  <c r="H729" i="16"/>
  <c r="G974" i="16"/>
  <c r="H48" i="16"/>
  <c r="H499" i="16"/>
  <c r="G1350" i="16"/>
  <c r="G1153" i="16"/>
  <c r="G1152" i="16"/>
  <c r="G1043" i="16"/>
  <c r="G851" i="16"/>
  <c r="H425" i="16"/>
  <c r="G1469" i="16"/>
  <c r="G1064" i="16"/>
  <c r="H133" i="16"/>
  <c r="G556" i="16"/>
  <c r="G1160" i="16"/>
  <c r="G1191" i="16"/>
  <c r="G751" i="16"/>
  <c r="G1528" i="16"/>
  <c r="G1311" i="16"/>
  <c r="H809" i="16"/>
  <c r="G1054" i="16"/>
  <c r="G1003" i="16"/>
  <c r="G747" i="16"/>
  <c r="G1403" i="16"/>
  <c r="G1211" i="16"/>
  <c r="H1449" i="16"/>
  <c r="H13" i="16"/>
  <c r="G1203" i="16"/>
  <c r="G1409" i="16"/>
  <c r="G1166" i="16"/>
  <c r="G1421" i="16"/>
  <c r="H314" i="16"/>
  <c r="H727" i="16"/>
  <c r="G693" i="16"/>
  <c r="G1115" i="16"/>
  <c r="G407" i="16"/>
  <c r="G229" i="16"/>
  <c r="G396" i="16"/>
  <c r="G1504" i="16"/>
  <c r="G796" i="16"/>
  <c r="G787" i="16"/>
  <c r="G324" i="16"/>
  <c r="H68" i="16"/>
  <c r="H107" i="16"/>
  <c r="G1404" i="16"/>
  <c r="G1171" i="16"/>
  <c r="G960" i="16"/>
  <c r="G376" i="16"/>
  <c r="G1434" i="16"/>
  <c r="G1231" i="16"/>
  <c r="G1229" i="16"/>
  <c r="G471" i="16"/>
  <c r="H23" i="16"/>
  <c r="G882" i="16"/>
  <c r="G1008" i="16"/>
  <c r="G838" i="16"/>
  <c r="G591" i="16"/>
  <c r="G143" i="16"/>
  <c r="H1459" i="16"/>
  <c r="G762" i="16"/>
  <c r="G921" i="16"/>
  <c r="G185" i="16"/>
  <c r="H718" i="16"/>
  <c r="G923" i="16"/>
  <c r="G642" i="16"/>
  <c r="H496" i="16"/>
  <c r="G446" i="16"/>
  <c r="G752" i="16"/>
  <c r="G360" i="16"/>
  <c r="G605" i="16"/>
  <c r="G250" i="16"/>
  <c r="H351" i="16"/>
  <c r="H134" i="16"/>
  <c r="H596" i="16"/>
  <c r="G322" i="16"/>
  <c r="G932" i="16"/>
  <c r="G1298" i="16"/>
  <c r="G690" i="16"/>
  <c r="H580" i="16"/>
  <c r="H132" i="16"/>
  <c r="G363" i="16"/>
  <c r="G1393" i="16"/>
  <c r="G1126" i="16"/>
  <c r="G1423" i="16"/>
  <c r="G1485" i="16"/>
  <c r="G1018" i="16"/>
  <c r="G552" i="16"/>
  <c r="H460" i="16"/>
  <c r="G435" i="16"/>
  <c r="G1323" i="16"/>
  <c r="G1312" i="16"/>
  <c r="H1041" i="16"/>
  <c r="H911" i="16"/>
  <c r="H920" i="16"/>
  <c r="H823" i="16"/>
  <c r="G274" i="16"/>
  <c r="H55" i="16"/>
  <c r="G69" i="16"/>
  <c r="H909" i="16"/>
  <c r="H1148" i="16"/>
  <c r="H537" i="16"/>
  <c r="H1514" i="16"/>
  <c r="G904" i="16"/>
  <c r="H1063" i="16"/>
  <c r="G78" i="16"/>
  <c r="H1158" i="16"/>
  <c r="G98" i="16"/>
  <c r="H489" i="16"/>
  <c r="G646" i="16"/>
  <c r="G198" i="16"/>
  <c r="H1210" i="16"/>
  <c r="G1261" i="16"/>
  <c r="H986" i="16"/>
  <c r="H492" i="16"/>
  <c r="H1305" i="16"/>
  <c r="H1319" i="16"/>
  <c r="H828" i="16"/>
  <c r="G100" i="16"/>
  <c r="H1411" i="16"/>
  <c r="H1208" i="16"/>
  <c r="H1438" i="16"/>
  <c r="H681" i="16"/>
  <c r="H840" i="16"/>
  <c r="H990" i="16"/>
  <c r="H113" i="16"/>
  <c r="H39" i="16"/>
  <c r="G476" i="16"/>
  <c r="G259" i="16"/>
  <c r="H1289" i="16"/>
  <c r="H927" i="16"/>
  <c r="H1085" i="16"/>
  <c r="H562" i="16"/>
  <c r="H1363" i="16"/>
  <c r="H1352" i="16"/>
  <c r="H1196" i="16"/>
  <c r="G1081" i="16"/>
  <c r="H553" i="16"/>
  <c r="H792" i="16"/>
  <c r="H695" i="16"/>
  <c r="H917" i="16"/>
  <c r="H900" i="16"/>
  <c r="H606" i="16"/>
  <c r="H389" i="16"/>
  <c r="H620" i="16"/>
  <c r="G1510" i="16"/>
  <c r="H1037" i="16"/>
  <c r="G495" i="16"/>
  <c r="H86" i="16"/>
  <c r="H1375" i="16"/>
  <c r="H1182" i="16"/>
  <c r="H873" i="16"/>
  <c r="H1032" i="16"/>
  <c r="H692" i="16"/>
  <c r="G629" i="16"/>
  <c r="G195" i="16"/>
  <c r="H1494" i="16"/>
  <c r="G993" i="16"/>
  <c r="G337" i="16"/>
  <c r="G266" i="16"/>
  <c r="H287" i="16"/>
  <c r="H70" i="16"/>
  <c r="H84" i="16"/>
  <c r="G315" i="16"/>
  <c r="H1192" i="16"/>
  <c r="H1484" i="16"/>
  <c r="H1080" i="16"/>
  <c r="H677" i="16"/>
  <c r="G1151" i="16"/>
  <c r="H541" i="16"/>
  <c r="H555" i="16"/>
  <c r="H1354" i="16"/>
  <c r="G1342" i="16"/>
  <c r="H1369" i="16"/>
  <c r="H1106" i="16"/>
  <c r="H1381" i="16"/>
  <c r="H870" i="16"/>
  <c r="H561" i="16"/>
  <c r="H200" i="16"/>
  <c r="H1450" i="16"/>
  <c r="H1258" i="16"/>
  <c r="H1489" i="16"/>
  <c r="G1246" i="16"/>
  <c r="H773" i="16"/>
  <c r="H756" i="16"/>
  <c r="G298" i="16"/>
  <c r="H1138" i="16"/>
  <c r="H788" i="16"/>
  <c r="H558" i="16"/>
  <c r="H533" i="16"/>
  <c r="H1385" i="16"/>
  <c r="H226" i="16"/>
  <c r="H925" i="16"/>
  <c r="H667" i="16"/>
  <c r="H411" i="16"/>
  <c r="H1331" i="16"/>
  <c r="H1111" i="16"/>
  <c r="H1359" i="16"/>
  <c r="H890" i="16"/>
  <c r="H457" i="16"/>
  <c r="H1209" i="16"/>
  <c r="H1284" i="16"/>
  <c r="H529" i="16"/>
  <c r="H452" i="16"/>
  <c r="H1496" i="16"/>
  <c r="G129" i="16"/>
  <c r="H834" i="16"/>
  <c r="G225" i="16"/>
  <c r="G790" i="16"/>
  <c r="H532" i="16"/>
  <c r="H1146" i="16"/>
  <c r="H638" i="16"/>
  <c r="H204" i="16"/>
  <c r="G1529" i="16"/>
  <c r="G1286" i="16"/>
  <c r="H458" i="16"/>
  <c r="H104" i="16"/>
  <c r="H516" i="16"/>
  <c r="H954" i="16"/>
  <c r="H983" i="16"/>
  <c r="H165" i="16"/>
  <c r="H652" i="16"/>
  <c r="H1074" i="16"/>
  <c r="H818" i="16"/>
  <c r="H536" i="16"/>
  <c r="H977" i="16"/>
  <c r="G26" i="16"/>
  <c r="H1030" i="16"/>
  <c r="H979" i="16"/>
  <c r="H502" i="16"/>
  <c r="H54" i="16"/>
  <c r="H903" i="16"/>
  <c r="H326" i="16"/>
  <c r="G1128" i="16"/>
  <c r="H859" i="16"/>
  <c r="H1370" i="16"/>
  <c r="H1358" i="16"/>
  <c r="H1141" i="16"/>
  <c r="G140" i="16"/>
  <c r="H1515" i="16"/>
  <c r="H1490" i="16"/>
  <c r="H161" i="16"/>
  <c r="G409" i="16"/>
  <c r="H1005" i="16"/>
  <c r="H988" i="16"/>
  <c r="H723" i="16"/>
  <c r="G29" i="16"/>
  <c r="H1329" i="16"/>
  <c r="H1304" i="16"/>
  <c r="G1341" i="16"/>
  <c r="G288" i="16"/>
  <c r="G252" i="16"/>
  <c r="H1112" i="16"/>
  <c r="H1131" i="16"/>
  <c r="H1121" i="16"/>
  <c r="G951" i="16"/>
  <c r="G631" i="16"/>
  <c r="G158" i="16"/>
  <c r="G364" i="16"/>
  <c r="G1433" i="16"/>
  <c r="G1241" i="16"/>
  <c r="G1447" i="16"/>
  <c r="G753" i="16"/>
  <c r="H281" i="16"/>
  <c r="G145" i="16"/>
  <c r="G41" i="16"/>
  <c r="H36" i="16"/>
  <c r="G11" i="16"/>
  <c r="G1361" i="16"/>
  <c r="H1373" i="16"/>
  <c r="G1180" i="16"/>
  <c r="G968" i="16"/>
  <c r="G776" i="16"/>
  <c r="G142" i="16"/>
  <c r="G579" i="16"/>
  <c r="G1481" i="16"/>
  <c r="G1456" i="16"/>
  <c r="G929" i="16"/>
  <c r="G896" i="16"/>
  <c r="G982" i="16"/>
  <c r="G6" i="16"/>
  <c r="G493" i="16"/>
  <c r="G1519" i="16"/>
  <c r="G1518" i="16"/>
  <c r="G450" i="16"/>
  <c r="G1045" i="16"/>
  <c r="H336" i="16"/>
  <c r="G94" i="16"/>
  <c r="G1177" i="16"/>
  <c r="G1382" i="16"/>
  <c r="G1190" i="16"/>
  <c r="G410" i="16"/>
  <c r="G420" i="16"/>
  <c r="G164" i="16"/>
  <c r="G798" i="16"/>
  <c r="G526" i="16"/>
  <c r="H334" i="16"/>
  <c r="G1186" i="16"/>
  <c r="G1123" i="16"/>
  <c r="G920" i="16"/>
  <c r="G55" i="16"/>
  <c r="H69" i="16"/>
  <c r="G909" i="16"/>
  <c r="G1148" i="16"/>
  <c r="G537" i="16"/>
  <c r="G1514" i="16"/>
  <c r="H904" i="16"/>
  <c r="G1063" i="16"/>
  <c r="G9" i="16"/>
  <c r="G103" i="16"/>
  <c r="H78" i="16"/>
  <c r="H98" i="16"/>
  <c r="G489" i="16"/>
  <c r="H646" i="16"/>
  <c r="G1210" i="16"/>
  <c r="H1261" i="16"/>
  <c r="G492" i="16"/>
  <c r="G1305" i="16"/>
  <c r="G1319" i="16"/>
  <c r="G154" i="16"/>
  <c r="G828" i="16"/>
  <c r="H100" i="16"/>
  <c r="G1208" i="16"/>
  <c r="G1438" i="16"/>
  <c r="G681" i="16"/>
  <c r="G840" i="16"/>
  <c r="G990" i="16"/>
  <c r="G113" i="16"/>
  <c r="H476" i="16"/>
  <c r="G1289" i="16"/>
  <c r="G927" i="16"/>
  <c r="G1085" i="16"/>
  <c r="G562" i="16"/>
  <c r="G1352" i="16"/>
  <c r="G1196" i="16"/>
  <c r="H1081" i="16"/>
  <c r="G553" i="16"/>
  <c r="G792" i="16"/>
  <c r="G695" i="16"/>
  <c r="G900" i="16"/>
  <c r="G606" i="16"/>
  <c r="G389" i="16"/>
  <c r="G620" i="16"/>
  <c r="G147" i="16"/>
  <c r="G1037" i="16"/>
  <c r="H495" i="16"/>
  <c r="G86" i="16"/>
  <c r="G1375" i="16"/>
  <c r="G1182" i="16"/>
  <c r="G873" i="16"/>
  <c r="G692" i="16"/>
  <c r="H629" i="16"/>
  <c r="G156" i="16"/>
  <c r="G1494" i="16"/>
  <c r="H993" i="16"/>
  <c r="H266" i="16"/>
  <c r="G287" i="16"/>
  <c r="G70" i="16"/>
  <c r="G84" i="16"/>
  <c r="H315" i="16"/>
  <c r="G1192" i="16"/>
  <c r="G1484" i="16"/>
  <c r="G1080" i="16"/>
  <c r="G824" i="16"/>
  <c r="G677" i="16"/>
  <c r="H1151" i="16"/>
  <c r="G118" i="16"/>
  <c r="G541" i="16"/>
  <c r="G555" i="16"/>
  <c r="G1354" i="16"/>
  <c r="H1342" i="16"/>
  <c r="G1369" i="16"/>
  <c r="G1106" i="16"/>
  <c r="G1381" i="16"/>
  <c r="G25" i="16"/>
  <c r="G870" i="16"/>
  <c r="G1101" i="16"/>
  <c r="G561" i="16"/>
  <c r="G200" i="16"/>
  <c r="G1450" i="16"/>
  <c r="G1258" i="16"/>
  <c r="G1489" i="16"/>
  <c r="H1246" i="16"/>
  <c r="G1001" i="16"/>
  <c r="G210" i="16"/>
  <c r="G773" i="16"/>
  <c r="H298" i="16"/>
  <c r="G295" i="16"/>
  <c r="G1138" i="16"/>
  <c r="H99" i="16"/>
  <c r="H1147" i="16"/>
  <c r="G226" i="16"/>
  <c r="G1331" i="16"/>
  <c r="G1111" i="16"/>
  <c r="G1359" i="16"/>
  <c r="G890" i="16"/>
  <c r="G846" i="16"/>
  <c r="G457" i="16"/>
  <c r="G151" i="16"/>
  <c r="G1209" i="16"/>
  <c r="G1284" i="16"/>
  <c r="G529" i="16"/>
  <c r="G452" i="16"/>
  <c r="G1521" i="16"/>
  <c r="G1496" i="16"/>
  <c r="H129" i="16"/>
  <c r="G834" i="16"/>
  <c r="H225" i="16"/>
  <c r="H790" i="16"/>
  <c r="G120" i="16"/>
  <c r="G301" i="16"/>
  <c r="G532" i="16"/>
  <c r="G1146" i="16"/>
  <c r="G638" i="16"/>
  <c r="H1529" i="16"/>
  <c r="H1286" i="16"/>
  <c r="G458" i="16"/>
  <c r="G104" i="16"/>
  <c r="G516" i="16"/>
  <c r="G954" i="16"/>
  <c r="G983" i="16"/>
  <c r="G165" i="16"/>
  <c r="G652" i="16"/>
  <c r="G1348" i="16"/>
  <c r="G818" i="16"/>
  <c r="G536" i="16"/>
  <c r="G977" i="16"/>
  <c r="G1030" i="16"/>
  <c r="G979" i="16"/>
  <c r="G335" i="16"/>
  <c r="G502" i="16"/>
  <c r="G54" i="16"/>
  <c r="G903" i="16"/>
  <c r="G326" i="16"/>
  <c r="H1128" i="16"/>
  <c r="G859" i="16"/>
  <c r="G1370" i="16"/>
  <c r="G1141" i="16"/>
  <c r="H140" i="16"/>
  <c r="G1515" i="16"/>
  <c r="G1490" i="16"/>
  <c r="G785" i="16"/>
  <c r="G161" i="16"/>
  <c r="G5" i="16"/>
  <c r="G236" i="16"/>
  <c r="G44" i="16"/>
  <c r="H1073" i="16"/>
  <c r="H687" i="16"/>
  <c r="H356" i="16"/>
  <c r="G249" i="16"/>
  <c r="H948" i="16"/>
  <c r="H53" i="16"/>
  <c r="H1466" i="16"/>
  <c r="H1416" i="16"/>
  <c r="G65" i="16"/>
  <c r="H699" i="16"/>
  <c r="H16" i="16"/>
  <c r="G211" i="16"/>
  <c r="H1330" i="16"/>
  <c r="H1104" i="16"/>
  <c r="H618" i="16"/>
  <c r="G1084" i="16"/>
  <c r="H1475" i="16"/>
  <c r="H1501" i="16"/>
  <c r="H1500" i="16"/>
  <c r="H1034" i="16"/>
  <c r="H679" i="16"/>
  <c r="H706" i="16"/>
  <c r="G801" i="16"/>
  <c r="H607" i="16"/>
  <c r="H1391" i="16"/>
  <c r="H1122" i="16"/>
  <c r="H1048" i="16"/>
  <c r="G878" i="16"/>
  <c r="H1280" i="16"/>
  <c r="H1009" i="16"/>
  <c r="H815" i="16"/>
  <c r="H328" i="16"/>
  <c r="H1150" i="16"/>
  <c r="H585" i="16"/>
  <c r="H398" i="16"/>
  <c r="H181" i="16"/>
  <c r="H412" i="16"/>
  <c r="H387" i="16"/>
  <c r="H1495" i="16"/>
  <c r="H1046" i="16"/>
  <c r="H1004" i="16"/>
  <c r="H1299" i="16"/>
  <c r="H853" i="16"/>
  <c r="H119" i="16"/>
  <c r="G108" i="16"/>
  <c r="H1202" i="16"/>
  <c r="G1408" i="16"/>
  <c r="H1446" i="16"/>
  <c r="G934" i="16"/>
  <c r="H956" i="16"/>
  <c r="G74" i="16"/>
  <c r="H1065" i="16"/>
  <c r="G674" i="16"/>
  <c r="H538" i="16"/>
  <c r="G265" i="16"/>
  <c r="H957" i="16"/>
  <c r="H701" i="16"/>
  <c r="H479" i="16"/>
  <c r="G223" i="16"/>
  <c r="H429" i="16"/>
  <c r="H1163" i="16"/>
  <c r="H1420" i="16"/>
  <c r="G66" i="16"/>
  <c r="H1273" i="16"/>
  <c r="H1248" i="16"/>
  <c r="H1479" i="16"/>
  <c r="H721" i="16"/>
  <c r="G880" i="16"/>
  <c r="H774" i="16"/>
  <c r="G202" i="16"/>
  <c r="H527" i="16"/>
  <c r="H79" i="16"/>
  <c r="H453" i="16"/>
  <c r="G197" i="16"/>
  <c r="H659" i="16"/>
  <c r="G1291" i="16"/>
  <c r="H1380" i="16"/>
  <c r="H845" i="16"/>
  <c r="H559" i="16"/>
  <c r="H367" i="16"/>
  <c r="H1436" i="16"/>
  <c r="G999" i="16"/>
  <c r="H709" i="16"/>
  <c r="H423" i="16"/>
  <c r="G668" i="16"/>
  <c r="H32" i="16"/>
  <c r="H494" i="16"/>
  <c r="H483" i="16"/>
  <c r="H1089" i="16"/>
  <c r="H1100" i="16"/>
  <c r="H844" i="16"/>
  <c r="H1295" i="16"/>
  <c r="H1294" i="16"/>
  <c r="H1082" i="16"/>
  <c r="H985" i="16"/>
  <c r="H855" i="16"/>
  <c r="G987" i="16"/>
  <c r="H1387" i="16"/>
  <c r="H816" i="16"/>
  <c r="H924" i="16"/>
  <c r="G648" i="16"/>
  <c r="H182" i="16"/>
  <c r="H1215" i="16"/>
  <c r="G1276" i="16"/>
  <c r="H810" i="16"/>
  <c r="H1493" i="16"/>
  <c r="H770" i="16"/>
  <c r="H1055" i="16"/>
  <c r="H799" i="16"/>
  <c r="H931" i="16"/>
  <c r="H504" i="16"/>
  <c r="G237" i="16"/>
  <c r="H1345" i="16"/>
  <c r="H1102" i="16"/>
  <c r="G544" i="16"/>
  <c r="G1451" i="16"/>
  <c r="H1478" i="16"/>
  <c r="H40" i="16"/>
  <c r="G271" i="16"/>
  <c r="H760" i="16"/>
  <c r="H368" i="16"/>
  <c r="G563" i="16"/>
  <c r="H371" i="16"/>
  <c r="G1465" i="16"/>
  <c r="G1440" i="16"/>
  <c r="G1415" i="16"/>
  <c r="H783" i="16"/>
  <c r="H966" i="16"/>
  <c r="H749" i="16"/>
  <c r="H488" i="16"/>
  <c r="H1251" i="16"/>
  <c r="H1265" i="16"/>
  <c r="H1278" i="16"/>
  <c r="H1340" i="16"/>
  <c r="H969" i="16"/>
  <c r="H671" i="16"/>
  <c r="H31" i="16"/>
  <c r="H443" i="16"/>
  <c r="H1320" i="16"/>
  <c r="H698" i="16"/>
  <c r="H1077" i="16"/>
  <c r="H343" i="16"/>
  <c r="H126" i="16"/>
  <c r="G357" i="16"/>
  <c r="H1426" i="16"/>
  <c r="H1477" i="16"/>
  <c r="H754" i="16"/>
  <c r="H1039" i="16"/>
  <c r="H438" i="16"/>
  <c r="H1507" i="16"/>
  <c r="G660" i="16"/>
  <c r="H251" i="16"/>
  <c r="H1049" i="16"/>
  <c r="G449" i="16"/>
  <c r="H633" i="16"/>
  <c r="G201" i="16"/>
  <c r="G1505" i="16"/>
  <c r="G1480" i="16"/>
  <c r="G546" i="16"/>
  <c r="G275" i="16"/>
  <c r="G1355" i="16"/>
  <c r="H1344" i="16"/>
  <c r="G1188" i="16"/>
  <c r="G784" i="16"/>
  <c r="H598" i="16"/>
  <c r="G637" i="16"/>
  <c r="G587" i="16"/>
  <c r="G745" i="16"/>
  <c r="H807" i="16"/>
  <c r="G1029" i="16"/>
  <c r="H64" i="16"/>
  <c r="H501" i="16"/>
  <c r="G28" i="16"/>
  <c r="G1353" i="16"/>
  <c r="G1132" i="16"/>
  <c r="H1137" i="16"/>
  <c r="G730" i="16"/>
  <c r="G984" i="16"/>
  <c r="G686" i="16"/>
  <c r="G1324" i="16"/>
  <c r="G1119" i="16"/>
  <c r="G641" i="16"/>
  <c r="G825" i="16"/>
  <c r="G1070" i="16"/>
  <c r="G1019" i="16"/>
  <c r="G329" i="16"/>
  <c r="H339" i="16"/>
  <c r="G1419" i="16"/>
  <c r="H1445" i="16"/>
  <c r="G883" i="16"/>
  <c r="G214" i="16"/>
  <c r="G459" i="16"/>
  <c r="G1309" i="16"/>
  <c r="G1372" i="16"/>
  <c r="G871" i="16"/>
  <c r="G466" i="16"/>
  <c r="H837" i="16"/>
  <c r="G117" i="16"/>
  <c r="G92" i="16"/>
  <c r="H735" i="16"/>
  <c r="G415" i="16"/>
  <c r="H454" i="16"/>
  <c r="G404" i="16"/>
  <c r="G187" i="16"/>
  <c r="G402" i="16"/>
  <c r="H821" i="16"/>
  <c r="G101" i="16"/>
  <c r="G332" i="16"/>
  <c r="G1154" i="16"/>
  <c r="G902" i="16"/>
  <c r="G732" i="16"/>
  <c r="H1457" i="16"/>
  <c r="G1201" i="16"/>
  <c r="G1471" i="16"/>
  <c r="G1017" i="16"/>
  <c r="H728" i="16"/>
  <c r="G887" i="16"/>
  <c r="G362" i="16"/>
  <c r="H325" i="16"/>
  <c r="G531" i="16"/>
  <c r="G1394" i="16"/>
  <c r="G978" i="16"/>
  <c r="G881" i="16"/>
  <c r="G456" i="16"/>
  <c r="G406" i="16"/>
  <c r="G676" i="16"/>
  <c r="G842" i="16"/>
  <c r="G712" i="16"/>
  <c r="G540" i="16"/>
  <c r="H515" i="16"/>
  <c r="G323" i="16"/>
  <c r="G1417" i="16"/>
  <c r="H346" i="16"/>
  <c r="H893" i="16"/>
  <c r="G1260" i="16"/>
  <c r="G697" i="16"/>
  <c r="H856" i="16"/>
  <c r="G1015" i="16"/>
  <c r="H1006" i="16"/>
  <c r="G1073" i="16"/>
  <c r="G943" i="16"/>
  <c r="G687" i="16"/>
  <c r="G297" i="16"/>
  <c r="G356" i="16"/>
  <c r="G948" i="16"/>
  <c r="H462" i="16"/>
  <c r="G1466" i="16"/>
  <c r="G1416" i="16"/>
  <c r="H65" i="16"/>
  <c r="G699" i="16"/>
  <c r="H211" i="16"/>
  <c r="G1330" i="16"/>
  <c r="G1104" i="16"/>
  <c r="G618" i="16"/>
  <c r="G530" i="16"/>
  <c r="G125" i="16"/>
  <c r="G1475" i="16"/>
  <c r="G1501" i="16"/>
  <c r="G1500" i="16"/>
  <c r="G1034" i="16"/>
  <c r="G593" i="16"/>
  <c r="G706" i="16"/>
  <c r="H801" i="16"/>
  <c r="G90" i="16"/>
  <c r="G607" i="16"/>
  <c r="G365" i="16"/>
  <c r="G1122" i="16"/>
  <c r="G1048" i="16"/>
  <c r="H878" i="16"/>
  <c r="G1280" i="16"/>
  <c r="G1009" i="16"/>
  <c r="G815" i="16"/>
  <c r="G528" i="16"/>
  <c r="G1150" i="16"/>
  <c r="G585" i="16"/>
  <c r="G398" i="16"/>
  <c r="G181" i="16"/>
  <c r="G412" i="16"/>
  <c r="G643" i="16"/>
  <c r="G1495" i="16"/>
  <c r="G1046" i="16"/>
  <c r="G1004" i="16"/>
  <c r="G853" i="16"/>
  <c r="G119" i="16"/>
  <c r="H108" i="16"/>
  <c r="G1202" i="16"/>
  <c r="H1408" i="16"/>
  <c r="G1446" i="16"/>
  <c r="G956" i="16"/>
  <c r="G1065" i="16"/>
  <c r="H674" i="16"/>
  <c r="G538" i="16"/>
  <c r="H590" i="16"/>
  <c r="G957" i="16"/>
  <c r="G701" i="16"/>
  <c r="G10" i="16"/>
  <c r="G479" i="16"/>
  <c r="H223" i="16"/>
  <c r="G429" i="16"/>
  <c r="G1163" i="16"/>
  <c r="G1420" i="16"/>
  <c r="H66" i="16"/>
  <c r="G1273" i="16"/>
  <c r="G1248" i="16"/>
  <c r="G1479" i="16"/>
  <c r="G721" i="16"/>
  <c r="H880" i="16"/>
  <c r="G774" i="16"/>
  <c r="H202" i="16"/>
  <c r="G527" i="16"/>
  <c r="G79" i="16"/>
  <c r="G453" i="16"/>
  <c r="H197" i="16"/>
  <c r="G659" i="16"/>
  <c r="H1291" i="16"/>
  <c r="G1380" i="16"/>
  <c r="G845" i="16"/>
  <c r="G559" i="16"/>
  <c r="G367" i="16"/>
  <c r="G111" i="16"/>
  <c r="G331" i="16"/>
  <c r="G1436" i="16"/>
  <c r="H999" i="16"/>
  <c r="G709" i="16"/>
  <c r="G423" i="16"/>
  <c r="G1295" i="16"/>
  <c r="G1294" i="16"/>
  <c r="G1082" i="16"/>
  <c r="G985" i="16"/>
  <c r="G58" i="16"/>
  <c r="G855" i="16"/>
  <c r="G87" i="16"/>
  <c r="G1387" i="16"/>
  <c r="G1376" i="16"/>
  <c r="G816" i="16"/>
  <c r="G924" i="16"/>
  <c r="H648" i="16"/>
  <c r="G182" i="16"/>
  <c r="G1443" i="16"/>
  <c r="G1215" i="16"/>
  <c r="H1276" i="16"/>
  <c r="G810" i="16"/>
  <c r="G1493" i="16"/>
  <c r="G770" i="16"/>
  <c r="G1055" i="16"/>
  <c r="G799" i="16"/>
  <c r="G765" i="16"/>
  <c r="G931" i="16"/>
  <c r="G504" i="16"/>
  <c r="H237" i="16"/>
  <c r="G1345" i="16"/>
  <c r="G1102" i="16"/>
  <c r="H1451" i="16"/>
  <c r="G1478" i="16"/>
  <c r="G40" i="16"/>
  <c r="G760" i="16"/>
  <c r="G368" i="16"/>
  <c r="H563" i="16"/>
  <c r="H1465" i="16"/>
  <c r="H1440" i="16"/>
  <c r="H1415" i="16"/>
  <c r="G1223" i="16"/>
  <c r="G783" i="16"/>
  <c r="G966" i="16"/>
  <c r="G114" i="16"/>
  <c r="G749" i="16"/>
  <c r="G488" i="16"/>
  <c r="G4" i="16"/>
  <c r="G1251" i="16"/>
  <c r="G1265" i="16"/>
  <c r="G1278" i="16"/>
  <c r="G1340" i="16"/>
  <c r="G248" i="16"/>
  <c r="G671" i="16"/>
  <c r="G31" i="16"/>
  <c r="G443" i="16"/>
  <c r="G1320" i="16"/>
  <c r="G698" i="16"/>
  <c r="G343" i="16"/>
  <c r="G126" i="16"/>
  <c r="H357" i="16"/>
  <c r="H588" i="16"/>
  <c r="G1426" i="16"/>
  <c r="G1477" i="16"/>
  <c r="G754" i="16"/>
  <c r="G1039" i="16"/>
  <c r="G17" i="16"/>
  <c r="G438" i="16"/>
  <c r="G1507" i="16"/>
  <c r="H660" i="16"/>
  <c r="G251" i="16"/>
  <c r="G1049" i="16"/>
  <c r="H449" i="16"/>
  <c r="G919" i="16"/>
  <c r="G633" i="16"/>
  <c r="H201" i="16"/>
  <c r="G599" i="16"/>
  <c r="H1133" i="16"/>
  <c r="H655" i="16"/>
  <c r="H388" i="16"/>
  <c r="G1406" i="16"/>
  <c r="H380" i="16"/>
  <c r="H611" i="16"/>
  <c r="H1499" i="16"/>
  <c r="H1474" i="16"/>
  <c r="H1257" i="16"/>
  <c r="H1014" i="16"/>
  <c r="G989" i="16"/>
  <c r="H733" i="16"/>
  <c r="G138" i="16"/>
  <c r="H707" i="16"/>
  <c r="G280" i="16"/>
  <c r="H27" i="16"/>
  <c r="G803" i="16"/>
  <c r="H390" i="16"/>
  <c r="H635" i="16"/>
  <c r="H123" i="16"/>
  <c r="H1217" i="16"/>
  <c r="H1487" i="16"/>
  <c r="H696" i="16"/>
  <c r="H485" i="16"/>
  <c r="G1413" i="16"/>
  <c r="G269" i="16"/>
  <c r="H603" i="16"/>
  <c r="H711" i="16"/>
  <c r="H933" i="16"/>
  <c r="G199" i="16"/>
  <c r="H622" i="16"/>
  <c r="H1526" i="16"/>
  <c r="G822" i="16"/>
  <c r="H716" i="16"/>
  <c r="H905" i="16"/>
  <c r="H702" i="16"/>
  <c r="H391" i="16"/>
  <c r="H636" i="16"/>
  <c r="G1513" i="16"/>
  <c r="H1036" i="16"/>
  <c r="H780" i="16"/>
  <c r="G191" i="16"/>
  <c r="G397" i="16"/>
  <c r="H628" i="16"/>
  <c r="H997" i="16"/>
  <c r="G971" i="16"/>
  <c r="G277" i="16"/>
  <c r="H508" i="16"/>
  <c r="H1205" i="16"/>
  <c r="G1056" i="16"/>
  <c r="H694" i="16"/>
  <c r="H602" i="16"/>
  <c r="H1091" i="16"/>
  <c r="H408" i="16"/>
  <c r="H874" i="16"/>
  <c r="G682" i="16"/>
  <c r="H1061" i="16"/>
  <c r="G805" i="16"/>
  <c r="H85" i="16"/>
  <c r="H547" i="16"/>
  <c r="H216" i="16"/>
  <c r="H355" i="16"/>
  <c r="H1410" i="16"/>
  <c r="G738" i="16"/>
  <c r="G472" i="16"/>
  <c r="H422" i="16"/>
  <c r="H847" i="16"/>
  <c r="H941" i="16"/>
  <c r="G296" i="16"/>
  <c r="H936" i="16"/>
  <c r="H82" i="16"/>
  <c r="H744" i="16"/>
  <c r="H861" i="16"/>
  <c r="H344" i="16"/>
  <c r="G333" i="16"/>
  <c r="H500" i="16"/>
  <c r="H475" i="16"/>
  <c r="H877" i="16"/>
  <c r="H1232" i="16"/>
  <c r="G235" i="16"/>
  <c r="H1176" i="16"/>
  <c r="G1044" i="16"/>
  <c r="H1463" i="16"/>
  <c r="G1524" i="16"/>
  <c r="G1014" i="16"/>
  <c r="G733" i="16"/>
  <c r="H138" i="16"/>
  <c r="G707" i="16"/>
  <c r="H280" i="16"/>
  <c r="G27" i="16"/>
  <c r="H803" i="16"/>
  <c r="G390" i="16"/>
  <c r="G635" i="16"/>
  <c r="G123" i="16"/>
  <c r="G1217" i="16"/>
  <c r="G1487" i="16"/>
  <c r="G696" i="16"/>
  <c r="G485" i="16"/>
  <c r="G51" i="16"/>
  <c r="H1413" i="16"/>
  <c r="H269" i="16"/>
  <c r="G603" i="16"/>
  <c r="G711" i="16"/>
  <c r="G933" i="16"/>
  <c r="H199" i="16"/>
  <c r="G1526" i="16"/>
  <c r="H822" i="16"/>
  <c r="G716" i="16"/>
  <c r="G905" i="16"/>
  <c r="G1099" i="16"/>
  <c r="G391" i="16"/>
  <c r="G174" i="16"/>
  <c r="G636" i="16"/>
  <c r="G188" i="16"/>
  <c r="G163" i="16"/>
  <c r="G1488" i="16"/>
  <c r="G1036" i="16"/>
  <c r="G780" i="16"/>
  <c r="H397" i="16"/>
  <c r="G628" i="16"/>
  <c r="G997" i="16"/>
  <c r="G327" i="16"/>
  <c r="G508" i="16"/>
  <c r="G1205" i="16"/>
  <c r="H1056" i="16"/>
  <c r="G694" i="16"/>
  <c r="G602" i="16"/>
  <c r="H578" i="16"/>
  <c r="G408" i="16"/>
  <c r="G874" i="16"/>
  <c r="H682" i="16"/>
  <c r="G1061" i="16"/>
  <c r="H805" i="16"/>
  <c r="G85" i="16"/>
  <c r="G547" i="16"/>
  <c r="G216" i="16"/>
  <c r="G355" i="16"/>
  <c r="G1410" i="16"/>
  <c r="H738" i="16"/>
  <c r="H472" i="16"/>
  <c r="G422" i="16"/>
  <c r="H461" i="16"/>
  <c r="G847" i="16"/>
  <c r="G941" i="16"/>
  <c r="H296" i="16"/>
  <c r="G936" i="16"/>
  <c r="G82" i="16"/>
  <c r="G744" i="16"/>
  <c r="G1027" i="16"/>
  <c r="G344" i="16"/>
  <c r="H333" i="16"/>
  <c r="G500" i="16"/>
  <c r="G475" i="16"/>
  <c r="G877" i="16"/>
  <c r="G1232" i="16"/>
  <c r="G1176" i="16"/>
  <c r="H1044" i="16"/>
  <c r="G1463" i="16"/>
  <c r="G460" i="16"/>
  <c r="H1323" i="16"/>
  <c r="H1312" i="16"/>
  <c r="G1041" i="16"/>
  <c r="G911" i="16"/>
  <c r="H169" i="16"/>
  <c r="G1405" i="16"/>
  <c r="H1142" i="16"/>
  <c r="G426" i="16"/>
  <c r="H779" i="16"/>
  <c r="G137" i="16"/>
  <c r="G302" i="16"/>
  <c r="H291" i="16"/>
  <c r="H1206" i="16"/>
  <c r="H1461" i="16"/>
  <c r="H1460" i="16"/>
  <c r="H897" i="16"/>
  <c r="H1164" i="16"/>
  <c r="H899" i="16"/>
  <c r="H109" i="16"/>
  <c r="H340" i="16"/>
  <c r="H1228" i="16"/>
  <c r="G910" i="16"/>
  <c r="H432" i="16"/>
  <c r="H190" i="16"/>
  <c r="H179" i="16"/>
  <c r="H1349" i="16"/>
  <c r="G52" i="16"/>
  <c r="H1086" i="16"/>
  <c r="G568" i="16"/>
  <c r="H869" i="16"/>
  <c r="H583" i="16"/>
  <c r="H1424" i="16"/>
  <c r="H657" i="16"/>
  <c r="H345" i="16"/>
  <c r="H972" i="16"/>
  <c r="H678" i="16"/>
  <c r="G219" i="16"/>
  <c r="H841" i="16"/>
  <c r="H385" i="16"/>
  <c r="G592" i="16"/>
  <c r="H830" i="16"/>
  <c r="H597" i="16"/>
  <c r="H1435" i="16"/>
  <c r="H1193" i="16"/>
  <c r="H994" i="16"/>
  <c r="H97" i="16"/>
  <c r="H480" i="16"/>
  <c r="G263" i="16"/>
  <c r="G238" i="16"/>
  <c r="H675" i="16"/>
  <c r="H1335" i="16"/>
  <c r="H664" i="16"/>
  <c r="H833" i="16"/>
  <c r="G141" i="16"/>
  <c r="H539" i="16"/>
  <c r="H377" i="16"/>
  <c r="H1022" i="16"/>
  <c r="H338" i="16"/>
  <c r="H992" i="16"/>
  <c r="H383" i="16"/>
  <c r="H614" i="16"/>
  <c r="H872" i="16"/>
  <c r="G766" i="16"/>
  <c r="H519" i="16"/>
  <c r="H1134" i="16"/>
  <c r="H930" i="16"/>
  <c r="H959" i="16"/>
  <c r="H152" i="16"/>
  <c r="H1031" i="16"/>
  <c r="H741" i="16"/>
  <c r="H685" i="16"/>
  <c r="H715" i="16"/>
  <c r="H705" i="16"/>
  <c r="H1139" i="16"/>
  <c r="H1296" i="16"/>
  <c r="H680" i="16"/>
  <c r="H758" i="16"/>
  <c r="H1334" i="16"/>
  <c r="H649" i="16"/>
  <c r="G169" i="16"/>
  <c r="H1159" i="16"/>
  <c r="G1142" i="16"/>
  <c r="H426" i="16"/>
  <c r="G779" i="16"/>
  <c r="H137" i="16"/>
  <c r="G291" i="16"/>
  <c r="G1206" i="16"/>
  <c r="G1460" i="16"/>
  <c r="G897" i="16"/>
  <c r="G1164" i="16"/>
  <c r="G899" i="16"/>
  <c r="G436" i="16"/>
  <c r="G109" i="16"/>
  <c r="G340" i="16"/>
  <c r="G1228" i="16"/>
  <c r="G640" i="16"/>
  <c r="G432" i="16"/>
  <c r="G190" i="16"/>
  <c r="G179" i="16"/>
  <c r="G1349" i="16"/>
  <c r="H52" i="16"/>
  <c r="G283" i="16"/>
  <c r="H568" i="16"/>
  <c r="G869" i="16"/>
  <c r="G583" i="16"/>
  <c r="G1424" i="16"/>
  <c r="G657" i="16"/>
  <c r="G345" i="16"/>
  <c r="G950" i="16"/>
  <c r="G678" i="16"/>
  <c r="H219" i="16"/>
  <c r="G841" i="16"/>
  <c r="G385" i="16"/>
  <c r="H592" i="16"/>
  <c r="G830" i="16"/>
  <c r="H497" i="16"/>
  <c r="G1435" i="16"/>
  <c r="G1193" i="16"/>
  <c r="G994" i="16"/>
  <c r="G97" i="16"/>
  <c r="G480" i="16"/>
  <c r="H263" i="16"/>
  <c r="H238" i="16"/>
  <c r="G675" i="16"/>
  <c r="G1335" i="16"/>
  <c r="G664" i="16"/>
  <c r="G833" i="16"/>
  <c r="H141" i="16"/>
  <c r="G116" i="16"/>
  <c r="G539" i="16"/>
  <c r="G377" i="16"/>
  <c r="G1022" i="16"/>
  <c r="G338" i="16"/>
  <c r="G992" i="16"/>
  <c r="G639" i="16"/>
  <c r="G614" i="16"/>
  <c r="G872" i="16"/>
  <c r="H766" i="16"/>
  <c r="G519" i="16"/>
  <c r="G1134" i="16"/>
  <c r="G1397" i="16"/>
  <c r="G959" i="16"/>
  <c r="G152" i="16"/>
  <c r="G1031" i="16"/>
  <c r="G741" i="16"/>
  <c r="G685" i="16"/>
  <c r="G1116" i="16"/>
  <c r="G705" i="16"/>
  <c r="G89" i="16"/>
  <c r="G1139" i="16"/>
  <c r="G1296" i="16"/>
  <c r="G680" i="16"/>
  <c r="G758" i="16"/>
  <c r="G372" i="16"/>
  <c r="G1334" i="16"/>
  <c r="G649" i="16"/>
  <c r="H703" i="16"/>
  <c r="H545" i="16"/>
  <c r="H1117" i="16"/>
  <c r="H1021" i="16"/>
  <c r="G1161" i="16"/>
  <c r="H868" i="16"/>
  <c r="H666" i="16"/>
  <c r="H382" i="16"/>
  <c r="H627" i="16"/>
  <c r="H1234" i="16"/>
  <c r="H525" i="16"/>
  <c r="H1095" i="16"/>
  <c r="H316" i="16"/>
  <c r="G60" i="16"/>
  <c r="H1179" i="16"/>
  <c r="H800" i="16"/>
  <c r="H474" i="16"/>
  <c r="H835" i="16"/>
  <c r="H1290" i="16"/>
  <c r="H1279" i="16"/>
  <c r="G839" i="16"/>
  <c r="G241" i="16"/>
  <c r="G71" i="16"/>
  <c r="H1371" i="16"/>
  <c r="H1360" i="16"/>
  <c r="G1204" i="16"/>
  <c r="H886" i="16"/>
  <c r="H319" i="16"/>
  <c r="H550" i="16"/>
  <c r="G77" i="16"/>
  <c r="H843" i="16"/>
  <c r="H405" i="16"/>
  <c r="H1271" i="16"/>
  <c r="H961" i="16"/>
  <c r="H1087" i="16"/>
  <c r="H963" i="16"/>
  <c r="H1002" i="16"/>
  <c r="G121" i="16"/>
  <c r="H958" i="16"/>
  <c r="H601" i="16"/>
  <c r="H469" i="16"/>
  <c r="H444" i="16"/>
  <c r="G1321" i="16"/>
  <c r="H1130" i="16"/>
  <c r="G866" i="16"/>
  <c r="H564" i="16"/>
  <c r="G506" i="16"/>
  <c r="H916" i="16"/>
  <c r="H661" i="16"/>
  <c r="H928" i="16"/>
  <c r="H569" i="16"/>
  <c r="H1053" i="16"/>
  <c r="G394" i="16"/>
  <c r="G102" i="16"/>
  <c r="H860" i="16"/>
  <c r="H644" i="16"/>
  <c r="H427" i="16"/>
  <c r="H43" i="16"/>
  <c r="G1226" i="16"/>
  <c r="G258" i="16"/>
  <c r="H980" i="16"/>
  <c r="H852" i="16"/>
  <c r="H1346" i="16"/>
  <c r="H413" i="16"/>
  <c r="G135" i="16"/>
  <c r="H409" i="16"/>
  <c r="G273" i="16"/>
  <c r="G988" i="16"/>
  <c r="G723" i="16"/>
  <c r="H29" i="16"/>
  <c r="G491" i="16"/>
  <c r="G299" i="16"/>
  <c r="G1329" i="16"/>
  <c r="G1304" i="16"/>
  <c r="H1341" i="16"/>
  <c r="G1033" i="16"/>
  <c r="H288" i="16"/>
  <c r="G1112" i="16"/>
  <c r="G1131" i="16"/>
  <c r="G218" i="16"/>
  <c r="G703" i="16"/>
  <c r="G545" i="16"/>
  <c r="G1117" i="16"/>
  <c r="H1161" i="16"/>
  <c r="G857" i="16"/>
  <c r="G868" i="16"/>
  <c r="G666" i="16"/>
  <c r="G382" i="16"/>
  <c r="G627" i="16"/>
  <c r="G1259" i="16"/>
  <c r="G525" i="16"/>
  <c r="G1095" i="16"/>
  <c r="G316" i="16"/>
  <c r="G1179" i="16"/>
  <c r="G1399" i="16"/>
  <c r="G474" i="16"/>
  <c r="G835" i="16"/>
  <c r="G155" i="16"/>
  <c r="G1290" i="16"/>
  <c r="G1279" i="16"/>
  <c r="G777" i="16"/>
  <c r="H71" i="16"/>
  <c r="G1371" i="16"/>
  <c r="G1360" i="16"/>
  <c r="H1204" i="16"/>
  <c r="H576" i="16"/>
  <c r="G886" i="16"/>
  <c r="G319" i="16"/>
  <c r="G550" i="16"/>
  <c r="G843" i="16"/>
  <c r="G405" i="16"/>
  <c r="G1271" i="16"/>
  <c r="G1269" i="16"/>
  <c r="G961" i="16"/>
  <c r="G1087" i="16"/>
  <c r="G963" i="16"/>
  <c r="G1002" i="16"/>
  <c r="G958" i="16"/>
  <c r="G601" i="16"/>
  <c r="G430" i="16"/>
  <c r="G444" i="16"/>
  <c r="H1321" i="16"/>
  <c r="G1130" i="16"/>
  <c r="H866" i="16"/>
  <c r="G361" i="16"/>
  <c r="G575" i="16"/>
  <c r="G91" i="16"/>
  <c r="H506" i="16"/>
  <c r="G916" i="16"/>
  <c r="G224" i="16"/>
  <c r="G661" i="16"/>
  <c r="G928" i="16"/>
  <c r="G569" i="16"/>
  <c r="G1053" i="16"/>
  <c r="H394" i="16"/>
  <c r="H127" i="16"/>
  <c r="G860" i="16"/>
  <c r="G644" i="16"/>
  <c r="G427" i="16"/>
  <c r="G43" i="16"/>
  <c r="H294" i="16"/>
  <c r="G347" i="16"/>
  <c r="H1226" i="16"/>
  <c r="H258" i="16"/>
  <c r="G980" i="16"/>
  <c r="G852" i="16"/>
  <c r="G1346" i="16"/>
  <c r="G413" i="16"/>
  <c r="H513" i="16"/>
  <c r="G358" i="16"/>
  <c r="H599" i="16"/>
  <c r="H307" i="16"/>
  <c r="H1414" i="16"/>
  <c r="H1222" i="16"/>
  <c r="H1107" i="16"/>
  <c r="G624" i="16"/>
  <c r="H477" i="16"/>
  <c r="H1482" i="16"/>
  <c r="H1066" i="16"/>
  <c r="G672" i="16"/>
  <c r="H7" i="16"/>
  <c r="H419" i="16"/>
  <c r="H1527" i="16"/>
  <c r="G1129" i="16"/>
  <c r="G306" i="16"/>
  <c r="H88" i="16"/>
  <c r="G1429" i="16"/>
  <c r="G918" i="16"/>
  <c r="H726" i="16"/>
  <c r="G940" i="16"/>
  <c r="H665" i="16"/>
  <c r="H440" i="16"/>
  <c r="H1357" i="16"/>
  <c r="G795" i="16"/>
  <c r="G574" i="16"/>
  <c r="H1401" i="16"/>
  <c r="H1221" i="16"/>
  <c r="H166" i="16"/>
  <c r="H46" i="16"/>
  <c r="G21" i="16"/>
  <c r="G227" i="16"/>
  <c r="H35" i="16"/>
  <c r="H895" i="16"/>
  <c r="G771" i="16"/>
  <c r="H653" i="16"/>
  <c r="G170" i="16"/>
  <c r="H907" i="16"/>
  <c r="H455" i="16"/>
  <c r="H1307" i="16"/>
  <c r="H1396" i="16"/>
  <c r="H1078" i="16"/>
  <c r="G255" i="16"/>
  <c r="H486" i="16"/>
  <c r="G230" i="16"/>
  <c r="G1035" i="16"/>
  <c r="G572" i="16"/>
  <c r="G1218" i="16"/>
  <c r="H1462" i="16"/>
  <c r="H1268" i="16"/>
  <c r="H1023" i="16"/>
  <c r="H767" i="16"/>
  <c r="G50" i="16"/>
  <c r="G24" i="16"/>
  <c r="H447" i="16"/>
  <c r="H938" i="16"/>
  <c r="H1097" i="16"/>
  <c r="H1000" i="16"/>
  <c r="H967" i="16"/>
  <c r="H393" i="16"/>
  <c r="H1525" i="16"/>
  <c r="H1332" i="16"/>
  <c r="H802" i="16"/>
  <c r="G797" i="16"/>
  <c r="G209" i="16"/>
  <c r="H1125" i="16"/>
  <c r="G1108" i="16"/>
  <c r="H647" i="16"/>
  <c r="G482" i="16"/>
  <c r="H769" i="16"/>
  <c r="G511" i="16"/>
  <c r="G38" i="16"/>
  <c r="G244" i="16"/>
  <c r="G290" i="16"/>
  <c r="H1398" i="16"/>
  <c r="H1052" i="16"/>
  <c r="H374" i="16"/>
  <c r="H1343" i="16"/>
  <c r="H1167" i="16"/>
  <c r="H1025" i="16"/>
  <c r="H736" i="16"/>
  <c r="H110" i="16"/>
  <c r="H1333" i="16"/>
  <c r="H589" i="16"/>
  <c r="H831" i="16"/>
  <c r="G1414" i="16"/>
  <c r="G1222" i="16"/>
  <c r="G1107" i="16"/>
  <c r="G915" i="16"/>
  <c r="H624" i="16"/>
  <c r="G477" i="16"/>
  <c r="G1482" i="16"/>
  <c r="G1066" i="16"/>
  <c r="H672" i="16"/>
  <c r="H1172" i="16"/>
  <c r="G7" i="16"/>
  <c r="G419" i="16"/>
  <c r="G1527" i="16"/>
  <c r="G88" i="16"/>
  <c r="H1429" i="16"/>
  <c r="H658" i="16"/>
  <c r="H918" i="16"/>
  <c r="G726" i="16"/>
  <c r="G81" i="16"/>
  <c r="G665" i="16"/>
  <c r="G440" i="16"/>
  <c r="G1357" i="16"/>
  <c r="H795" i="16"/>
  <c r="H574" i="16"/>
  <c r="G1401" i="16"/>
  <c r="G1221" i="16"/>
  <c r="G166" i="16"/>
  <c r="G46" i="16"/>
  <c r="H21" i="16"/>
  <c r="H227" i="16"/>
  <c r="G895" i="16"/>
  <c r="H771" i="16"/>
  <c r="G653" i="16"/>
  <c r="G775" i="16"/>
  <c r="H170" i="16"/>
  <c r="G907" i="16"/>
  <c r="G455" i="16"/>
  <c r="G1307" i="16"/>
  <c r="G1396" i="16"/>
  <c r="G1078" i="16"/>
  <c r="G465" i="16"/>
  <c r="H255" i="16"/>
  <c r="G486" i="16"/>
  <c r="H572" i="16"/>
  <c r="H1218" i="16"/>
  <c r="G1207" i="16"/>
  <c r="G1462" i="16"/>
  <c r="G1268" i="16"/>
  <c r="G1023" i="16"/>
  <c r="H50" i="16"/>
  <c r="H24" i="16"/>
  <c r="G447" i="16"/>
  <c r="G938" i="16"/>
  <c r="G1097" i="16"/>
  <c r="G1000" i="16"/>
  <c r="G967" i="16"/>
  <c r="G149" i="16"/>
  <c r="G1525" i="16"/>
  <c r="G1332" i="16"/>
  <c r="G1058" i="16"/>
  <c r="G802" i="16"/>
  <c r="H797" i="16"/>
  <c r="H1108" i="16"/>
  <c r="G160" i="16"/>
  <c r="G647" i="16"/>
  <c r="G1243" i="16"/>
  <c r="H482" i="16"/>
  <c r="G769" i="16"/>
  <c r="H38" i="16"/>
  <c r="H244" i="16"/>
  <c r="H290" i="16"/>
  <c r="G1072" i="16"/>
  <c r="G1398" i="16"/>
  <c r="G1052" i="16"/>
  <c r="G374" i="16"/>
  <c r="G1167" i="16"/>
  <c r="G1025" i="16"/>
  <c r="G736" i="16"/>
  <c r="G110" i="16"/>
  <c r="G93" i="16"/>
  <c r="G589" i="16"/>
  <c r="G831" i="16"/>
  <c r="C1" i="4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I209" i="16" l="1"/>
  <c r="H209" i="16"/>
  <c r="H149" i="16"/>
  <c r="I149" i="16"/>
  <c r="H81" i="16"/>
  <c r="H347" i="16"/>
  <c r="H277" i="16"/>
  <c r="H191" i="16"/>
  <c r="I151" i="16"/>
  <c r="H151" i="16"/>
  <c r="H96" i="16"/>
  <c r="I96" i="16"/>
  <c r="H118" i="16"/>
  <c r="I118" i="16"/>
  <c r="I154" i="16"/>
  <c r="H154" i="16"/>
  <c r="H349" i="16"/>
  <c r="H363" i="16"/>
  <c r="I185" i="16"/>
  <c r="H185" i="16"/>
  <c r="I323" i="16"/>
  <c r="H323" i="16"/>
  <c r="I186" i="16"/>
  <c r="H186" i="16"/>
  <c r="H306" i="16"/>
  <c r="I306" i="16"/>
  <c r="I93" i="16"/>
  <c r="H93" i="16"/>
  <c r="H205" i="16"/>
  <c r="I205" i="16"/>
  <c r="H60" i="16"/>
  <c r="I174" i="16"/>
  <c r="H174" i="16"/>
  <c r="H262" i="16"/>
  <c r="H271" i="16"/>
  <c r="H44" i="16"/>
  <c r="H321" i="16"/>
  <c r="I90" i="16"/>
  <c r="H90" i="16"/>
  <c r="H300" i="16"/>
  <c r="I210" i="16"/>
  <c r="H210" i="16"/>
  <c r="I103" i="16"/>
  <c r="H103" i="16"/>
  <c r="H215" i="16"/>
  <c r="I215" i="16"/>
  <c r="I232" i="16"/>
  <c r="H232" i="16"/>
  <c r="I112" i="16"/>
  <c r="H112" i="16"/>
  <c r="H92" i="16"/>
  <c r="I92" i="16"/>
  <c r="I187" i="16"/>
  <c r="H187" i="16"/>
  <c r="H162" i="16"/>
  <c r="I162" i="16"/>
  <c r="H233" i="16"/>
  <c r="I233" i="16"/>
  <c r="H37" i="16"/>
  <c r="H353" i="16"/>
  <c r="H252" i="16"/>
  <c r="H224" i="16"/>
  <c r="H155" i="16"/>
  <c r="I155" i="16"/>
  <c r="H114" i="16"/>
  <c r="I114" i="16"/>
  <c r="I58" i="16"/>
  <c r="H58" i="16"/>
  <c r="H297" i="16"/>
  <c r="H73" i="16"/>
  <c r="I73" i="16"/>
  <c r="H295" i="16"/>
  <c r="I243" i="16"/>
  <c r="H243" i="16"/>
  <c r="I80" i="16"/>
  <c r="H80" i="16"/>
  <c r="H207" i="16"/>
  <c r="I158" i="16"/>
  <c r="H158" i="16"/>
  <c r="I312" i="16"/>
  <c r="H312" i="16"/>
  <c r="H305" i="16"/>
  <c r="I305" i="16"/>
  <c r="H121" i="16"/>
  <c r="I121" i="16"/>
  <c r="H241" i="16"/>
  <c r="I241" i="16"/>
  <c r="H159" i="16"/>
  <c r="I196" i="16"/>
  <c r="H196" i="16"/>
  <c r="H74" i="16"/>
  <c r="H331" i="16"/>
  <c r="H26" i="16"/>
  <c r="H337" i="16"/>
  <c r="I195" i="16"/>
  <c r="H195" i="16"/>
  <c r="I198" i="16"/>
  <c r="H198" i="16"/>
  <c r="I9" i="16"/>
  <c r="H9" i="16"/>
  <c r="I8" i="16"/>
  <c r="H8" i="16"/>
  <c r="H317" i="16"/>
  <c r="I41" i="16"/>
  <c r="H41" i="16"/>
  <c r="H303" i="16"/>
  <c r="I124" i="16"/>
  <c r="H124" i="16"/>
  <c r="I89" i="16"/>
  <c r="H89" i="16"/>
  <c r="I188" i="16"/>
  <c r="H188" i="16"/>
  <c r="H236" i="16"/>
  <c r="H4" i="16"/>
  <c r="I4" i="16"/>
  <c r="H10" i="16"/>
  <c r="I10" i="16"/>
  <c r="H301" i="16"/>
  <c r="H268" i="16"/>
  <c r="I250" i="16"/>
  <c r="H250" i="16"/>
  <c r="H360" i="16"/>
  <c r="H320" i="16"/>
  <c r="I221" i="16"/>
  <c r="H221" i="16"/>
  <c r="H272" i="16"/>
  <c r="I144" i="16"/>
  <c r="H144" i="16"/>
  <c r="H145" i="16"/>
  <c r="I145" i="16"/>
  <c r="H115" i="16"/>
  <c r="I115" i="16"/>
  <c r="H45" i="16"/>
  <c r="I208" i="16"/>
  <c r="H208" i="16"/>
  <c r="H157" i="16"/>
  <c r="I157" i="16"/>
  <c r="H177" i="16"/>
  <c r="H160" i="16"/>
  <c r="H361" i="16"/>
  <c r="I12" i="16"/>
  <c r="H12" i="16"/>
  <c r="I42" i="16"/>
  <c r="H42" i="16"/>
  <c r="H5" i="16"/>
  <c r="I5" i="16"/>
  <c r="I257" i="16"/>
  <c r="H257" i="16"/>
  <c r="I87" i="16"/>
  <c r="H87" i="16"/>
  <c r="H111" i="16"/>
  <c r="I111" i="16"/>
  <c r="H274" i="16"/>
  <c r="H25" i="16"/>
  <c r="H147" i="16"/>
  <c r="I304" i="16"/>
  <c r="H304" i="16"/>
  <c r="I105" i="16"/>
  <c r="H105" i="16"/>
  <c r="H362" i="16"/>
  <c r="I117" i="16"/>
  <c r="H117" i="16"/>
  <c r="H264" i="16"/>
  <c r="H260" i="16"/>
  <c r="H310" i="16"/>
  <c r="H148" i="16"/>
  <c r="I148" i="16"/>
  <c r="I254" i="16"/>
  <c r="H254" i="16"/>
  <c r="H270" i="16"/>
  <c r="H77" i="16"/>
  <c r="I358" i="16"/>
  <c r="H358" i="16"/>
  <c r="I218" i="16"/>
  <c r="H218" i="16"/>
  <c r="I235" i="16"/>
  <c r="H235" i="16"/>
  <c r="H265" i="16"/>
  <c r="H249" i="16"/>
  <c r="I249" i="16"/>
  <c r="H17" i="16"/>
  <c r="H125" i="16"/>
  <c r="I125" i="16"/>
  <c r="H259" i="16"/>
  <c r="I259" i="16"/>
  <c r="H299" i="16"/>
  <c r="I95" i="16"/>
  <c r="H95" i="16"/>
  <c r="I180" i="16"/>
  <c r="H180" i="16"/>
  <c r="H156" i="16"/>
  <c r="I156" i="16"/>
  <c r="H352" i="16"/>
  <c r="I231" i="16"/>
  <c r="H231" i="16"/>
  <c r="H309" i="16"/>
  <c r="I175" i="16"/>
  <c r="H175" i="16"/>
  <c r="I322" i="16"/>
  <c r="H322" i="16"/>
  <c r="I62" i="16"/>
  <c r="H62" i="16"/>
  <c r="H278" i="16"/>
  <c r="I194" i="16"/>
  <c r="H194" i="16"/>
  <c r="I28" i="16"/>
  <c r="H28" i="16"/>
  <c r="I192" i="16"/>
  <c r="H192" i="16"/>
  <c r="I3" i="16"/>
  <c r="H3" i="16"/>
  <c r="H318" i="16"/>
  <c r="H230" i="16"/>
  <c r="I230" i="16"/>
  <c r="H135" i="16"/>
  <c r="I91" i="16"/>
  <c r="H91" i="16"/>
  <c r="H302" i="16"/>
  <c r="I163" i="16"/>
  <c r="H163" i="16"/>
  <c r="I248" i="16"/>
  <c r="H248" i="16"/>
  <c r="I273" i="16"/>
  <c r="H273" i="16"/>
  <c r="H261" i="16"/>
  <c r="I176" i="16"/>
  <c r="H176" i="16"/>
  <c r="I220" i="16"/>
  <c r="H220" i="16"/>
  <c r="I59" i="16"/>
  <c r="H59" i="16"/>
  <c r="I2" i="16"/>
  <c r="H2" i="16"/>
  <c r="A3458" i="7"/>
  <c r="A3459" i="7"/>
  <c r="A3460" i="7" s="1"/>
  <c r="A3461" i="7" s="1"/>
  <c r="A3462" i="7" s="1"/>
  <c r="A3463" i="7" s="1"/>
  <c r="A3470" i="7"/>
  <c r="A3471" i="7" s="1"/>
  <c r="A3472" i="7" s="1"/>
  <c r="A3473" i="7" s="1"/>
  <c r="A3474" i="7" s="1"/>
  <c r="A3475" i="7" s="1"/>
  <c r="A3482" i="7"/>
  <c r="A3483" i="7" s="1"/>
  <c r="A3484" i="7" s="1"/>
  <c r="A3485" i="7" s="1"/>
  <c r="A3486" i="7" s="1"/>
  <c r="A3487" i="7" s="1"/>
  <c r="A3494" i="7"/>
  <c r="A3495" i="7" s="1"/>
  <c r="A3496" i="7" s="1"/>
  <c r="A3497" i="7" s="1"/>
  <c r="A3498" i="7" s="1"/>
  <c r="A3499" i="7" s="1"/>
  <c r="A3506" i="7"/>
  <c r="A3507" i="7"/>
  <c r="A3508" i="7" s="1"/>
  <c r="A3509" i="7" s="1"/>
  <c r="A3510" i="7" s="1"/>
  <c r="A3511" i="7" s="1"/>
  <c r="A3518" i="7"/>
  <c r="A3519" i="7" s="1"/>
  <c r="A3520" i="7" s="1"/>
  <c r="A3521" i="7" s="1"/>
  <c r="A3522" i="7" s="1"/>
  <c r="A3523" i="7" s="1"/>
  <c r="A3530" i="7"/>
  <c r="A3531" i="7" s="1"/>
  <c r="A3532" i="7" s="1"/>
  <c r="A3533" i="7" s="1"/>
  <c r="A3534" i="7" s="1"/>
  <c r="A3535" i="7" s="1"/>
  <c r="A3551" i="7"/>
  <c r="A3552" i="7"/>
  <c r="A3553" i="7"/>
  <c r="A3545" i="7"/>
  <c r="A3546" i="7" s="1"/>
  <c r="A3547" i="7" s="1"/>
  <c r="A3539" i="7"/>
  <c r="A3540" i="7" s="1"/>
  <c r="A3541" i="7" s="1"/>
  <c r="A3560" i="7"/>
  <c r="A3561" i="7" s="1"/>
  <c r="A3562" i="7" s="1"/>
  <c r="A3563" i="7" s="1"/>
  <c r="A3564" i="7" s="1"/>
  <c r="A3565" i="7" s="1"/>
  <c r="A3572" i="7"/>
  <c r="A3573" i="7"/>
  <c r="A3574" i="7" s="1"/>
  <c r="A3575" i="7" s="1"/>
  <c r="A3576" i="7" s="1"/>
  <c r="A3577" i="7" s="1"/>
  <c r="A3584" i="7"/>
  <c r="A3585" i="7" s="1"/>
  <c r="A3586" i="7" s="1"/>
  <c r="A3587" i="7" s="1"/>
  <c r="A3588" i="7" s="1"/>
  <c r="A3589" i="7" s="1"/>
  <c r="A3596" i="7"/>
  <c r="A3597" i="7" s="1"/>
  <c r="A3598" i="7" s="1"/>
  <c r="A3599" i="7" s="1"/>
  <c r="A3600" i="7" s="1"/>
  <c r="A3601" i="7" s="1"/>
  <c r="A3608" i="7"/>
  <c r="A3609" i="7" s="1"/>
  <c r="A3610" i="7" s="1"/>
  <c r="A3611" i="7" s="1"/>
  <c r="A3612" i="7" s="1"/>
  <c r="A3613" i="7" s="1"/>
  <c r="A3620" i="7"/>
  <c r="A3621" i="7" s="1"/>
  <c r="A3622" i="7" s="1"/>
  <c r="A3623" i="7" s="1"/>
  <c r="A3624" i="7" s="1"/>
  <c r="A3625" i="7" s="1"/>
  <c r="A3632" i="7"/>
  <c r="A3633" i="7" s="1"/>
  <c r="A3634" i="7" s="1"/>
  <c r="A3635" i="7" s="1"/>
  <c r="A3636" i="7" s="1"/>
  <c r="A3637" i="7" s="1"/>
  <c r="A3644" i="7"/>
  <c r="A3645" i="7" s="1"/>
  <c r="A3646" i="7" s="1"/>
  <c r="A3647" i="7" s="1"/>
  <c r="A3648" i="7" s="1"/>
  <c r="A3649" i="7" s="1"/>
  <c r="A3656" i="7"/>
  <c r="A3657" i="7" s="1"/>
  <c r="A3658" i="7" s="1"/>
  <c r="A3659" i="7" s="1"/>
  <c r="A3660" i="7" s="1"/>
  <c r="A3661" i="7" s="1"/>
  <c r="A3668" i="7"/>
  <c r="A3669" i="7"/>
  <c r="A3670" i="7" s="1"/>
  <c r="A3671" i="7" s="1"/>
  <c r="A3672" i="7" s="1"/>
  <c r="A3673" i="7" s="1"/>
  <c r="A3680" i="7"/>
  <c r="A3681" i="7"/>
  <c r="A3682" i="7" s="1"/>
  <c r="A3683" i="7" s="1"/>
  <c r="A3684" i="7" s="1"/>
  <c r="A3685" i="7" s="1"/>
  <c r="A3692" i="7"/>
  <c r="A3693" i="7" s="1"/>
  <c r="A3694" i="7" s="1"/>
  <c r="A3695" i="7" s="1"/>
  <c r="A3696" i="7" s="1"/>
  <c r="A3697" i="7" s="1"/>
  <c r="A3704" i="7"/>
  <c r="A3705" i="7" s="1"/>
  <c r="A3706" i="7" s="1"/>
  <c r="A3707" i="7" s="1"/>
  <c r="A3708" i="7" s="1"/>
  <c r="A3709" i="7" s="1"/>
  <c r="A3716" i="7"/>
  <c r="A3717" i="7" s="1"/>
  <c r="A3718" i="7" s="1"/>
  <c r="A3719" i="7" s="1"/>
  <c r="A3720" i="7" s="1"/>
  <c r="A3721" i="7" s="1"/>
  <c r="A3728" i="7"/>
  <c r="A3729" i="7" s="1"/>
  <c r="A3730" i="7" s="1"/>
  <c r="A3731" i="7" s="1"/>
  <c r="A3732" i="7" s="1"/>
  <c r="A3733" i="7" s="1"/>
  <c r="A3740" i="7"/>
  <c r="A3741" i="7" s="1"/>
  <c r="A3742" i="7" s="1"/>
  <c r="A3743" i="7" s="1"/>
  <c r="A3744" i="7" s="1"/>
  <c r="A3745" i="7" s="1"/>
  <c r="A3752" i="7"/>
  <c r="A3753" i="7"/>
  <c r="A3754" i="7" s="1"/>
  <c r="A3755" i="7" s="1"/>
  <c r="A3756" i="7" s="1"/>
  <c r="A3757" i="7" s="1"/>
  <c r="A3764" i="7"/>
  <c r="A3765" i="7" s="1"/>
  <c r="A3766" i="7" s="1"/>
  <c r="A3767" i="7" s="1"/>
  <c r="A3768" i="7" s="1"/>
  <c r="A3769" i="7" s="1"/>
  <c r="A3776" i="7"/>
  <c r="A3777" i="7" s="1"/>
  <c r="A3778" i="7" s="1"/>
  <c r="A3779" i="7" s="1"/>
  <c r="A3780" i="7" s="1"/>
  <c r="A3781" i="7" s="1"/>
  <c r="A3788" i="7"/>
  <c r="A3789" i="7" s="1"/>
  <c r="A3790" i="7" s="1"/>
  <c r="A3791" i="7" s="1"/>
  <c r="A3792" i="7" s="1"/>
  <c r="A3793" i="7" s="1"/>
  <c r="A3800" i="7"/>
  <c r="A3801" i="7" s="1"/>
  <c r="A3802" i="7" s="1"/>
  <c r="A3803" i="7" s="1"/>
  <c r="A3804" i="7" s="1"/>
  <c r="A3805" i="7" s="1"/>
  <c r="A3812" i="7"/>
  <c r="A3813" i="7" s="1"/>
  <c r="A3814" i="7" s="1"/>
  <c r="A3815" i="7" s="1"/>
  <c r="A3816" i="7" s="1"/>
  <c r="A3817" i="7" s="1"/>
  <c r="A3824" i="7"/>
  <c r="A3825" i="7" s="1"/>
  <c r="A3826" i="7" s="1"/>
  <c r="A3827" i="7" s="1"/>
  <c r="A3828" i="7" s="1"/>
  <c r="A3829" i="7" s="1"/>
  <c r="A3836" i="7"/>
  <c r="A3837" i="7" s="1"/>
  <c r="A3838" i="7" s="1"/>
  <c r="A3839" i="7" s="1"/>
  <c r="A3840" i="7" s="1"/>
  <c r="A3841" i="7" s="1"/>
  <c r="A3848" i="7"/>
  <c r="A3849" i="7" s="1"/>
  <c r="A3850" i="7" s="1"/>
  <c r="A3851" i="7" s="1"/>
  <c r="A3852" i="7" s="1"/>
  <c r="A3853" i="7" s="1"/>
  <c r="A3860" i="7"/>
  <c r="A3861" i="7" s="1"/>
  <c r="A3862" i="7" s="1"/>
  <c r="A3863" i="7" s="1"/>
  <c r="A3864" i="7" s="1"/>
  <c r="A3865" i="7" s="1"/>
  <c r="A3872" i="7"/>
  <c r="A3873" i="7" s="1"/>
  <c r="A3874" i="7" s="1"/>
  <c r="A3875" i="7" s="1"/>
  <c r="A3876" i="7" s="1"/>
  <c r="A3877" i="7" s="1"/>
  <c r="A3884" i="7"/>
  <c r="A3885" i="7" s="1"/>
  <c r="A3886" i="7" s="1"/>
  <c r="A3887" i="7" s="1"/>
  <c r="A3888" i="7" s="1"/>
  <c r="A3889" i="7" s="1"/>
  <c r="A3896" i="7"/>
  <c r="A3897" i="7" s="1"/>
  <c r="A3898" i="7" s="1"/>
  <c r="A3899" i="7" s="1"/>
  <c r="A3900" i="7" s="1"/>
  <c r="A3901" i="7" s="1"/>
  <c r="A3908" i="7"/>
  <c r="A3909" i="7" s="1"/>
  <c r="A3910" i="7" s="1"/>
  <c r="A3911" i="7" s="1"/>
  <c r="A3912" i="7" s="1"/>
  <c r="A3913" i="7" s="1"/>
  <c r="A3920" i="7"/>
  <c r="A3921" i="7" s="1"/>
  <c r="A3922" i="7" s="1"/>
  <c r="A3923" i="7" s="1"/>
  <c r="A3924" i="7" s="1"/>
  <c r="A3925" i="7" s="1"/>
  <c r="A3932" i="7"/>
  <c r="A3933" i="7" s="1"/>
  <c r="A3934" i="7" s="1"/>
  <c r="A3935" i="7" s="1"/>
  <c r="A3936" i="7" s="1"/>
  <c r="A3937" i="7" s="1"/>
  <c r="A3944" i="7"/>
  <c r="A3945" i="7" s="1"/>
  <c r="A3946" i="7" s="1"/>
  <c r="A3947" i="7" s="1"/>
  <c r="A3948" i="7" s="1"/>
  <c r="A3949" i="7" s="1"/>
  <c r="A3956" i="7"/>
  <c r="A3957" i="7" s="1"/>
  <c r="A3958" i="7" s="1"/>
  <c r="A3959" i="7" s="1"/>
  <c r="A3960" i="7" s="1"/>
  <c r="A3961" i="7" s="1"/>
  <c r="A3968" i="7"/>
  <c r="A3969" i="7" s="1"/>
  <c r="A3970" i="7" s="1"/>
  <c r="A3971" i="7" s="1"/>
  <c r="A3972" i="7" s="1"/>
  <c r="A3973" i="7" s="1"/>
  <c r="A3980" i="7"/>
  <c r="A3981" i="7" s="1"/>
  <c r="A3982" i="7" s="1"/>
  <c r="A3983" i="7" s="1"/>
  <c r="A3984" i="7" s="1"/>
  <c r="A3985" i="7" s="1"/>
  <c r="A3992" i="7"/>
  <c r="A3993" i="7" s="1"/>
  <c r="A3994" i="7" s="1"/>
  <c r="A3995" i="7" s="1"/>
  <c r="A3996" i="7" s="1"/>
  <c r="A3997" i="7" s="1"/>
  <c r="A4004" i="7"/>
  <c r="A4005" i="7" s="1"/>
  <c r="A4006" i="7" s="1"/>
  <c r="A4007" i="7" s="1"/>
  <c r="A4008" i="7" s="1"/>
  <c r="A4009" i="7" s="1"/>
  <c r="A4016" i="7"/>
  <c r="A4017" i="7" s="1"/>
  <c r="A4018" i="7" s="1"/>
  <c r="A4019" i="7" s="1"/>
  <c r="A4020" i="7" s="1"/>
  <c r="A4021" i="7" s="1"/>
  <c r="A4028" i="7"/>
  <c r="A4029" i="7" s="1"/>
  <c r="A4030" i="7" s="1"/>
  <c r="A4031" i="7" s="1"/>
  <c r="A4032" i="7" s="1"/>
  <c r="A4033" i="7" s="1"/>
  <c r="A4040" i="7"/>
  <c r="A4041" i="7"/>
  <c r="A4042" i="7" s="1"/>
  <c r="A4043" i="7" s="1"/>
  <c r="A4044" i="7" s="1"/>
  <c r="A4045" i="7" s="1"/>
  <c r="A4052" i="7"/>
  <c r="A4053" i="7" s="1"/>
  <c r="A4054" i="7" s="1"/>
  <c r="A4055" i="7" s="1"/>
  <c r="A4056" i="7" s="1"/>
  <c r="A4057" i="7" s="1"/>
  <c r="A4064" i="7"/>
  <c r="A4065" i="7" s="1"/>
  <c r="A4066" i="7" s="1"/>
  <c r="A4067" i="7" s="1"/>
  <c r="A4068" i="7" s="1"/>
  <c r="A4069" i="7" s="1"/>
  <c r="A4076" i="7"/>
  <c r="A4077" i="7" s="1"/>
  <c r="A4078" i="7" s="1"/>
  <c r="A4079" i="7" s="1"/>
  <c r="A4080" i="7" s="1"/>
  <c r="A4081" i="7" s="1"/>
  <c r="A4088" i="7"/>
  <c r="A4089" i="7"/>
  <c r="A4090" i="7" s="1"/>
  <c r="A4091" i="7" s="1"/>
  <c r="A4092" i="7" s="1"/>
  <c r="A4093" i="7" s="1"/>
  <c r="A4100" i="7"/>
  <c r="A4101" i="7" s="1"/>
  <c r="A4102" i="7" s="1"/>
  <c r="A4103" i="7" s="1"/>
  <c r="A4104" i="7" s="1"/>
  <c r="A4105" i="7" s="1"/>
  <c r="A4112" i="7"/>
  <c r="A4113" i="7"/>
  <c r="A4114" i="7" s="1"/>
  <c r="A4115" i="7" s="1"/>
  <c r="A4116" i="7" s="1"/>
  <c r="A4117" i="7" s="1"/>
  <c r="A4124" i="7"/>
  <c r="A4125" i="7"/>
  <c r="A4126" i="7" s="1"/>
  <c r="A4127" i="7" s="1"/>
  <c r="A4128" i="7" s="1"/>
  <c r="A4129" i="7" s="1"/>
  <c r="A4136" i="7"/>
  <c r="A4137" i="7" s="1"/>
  <c r="A4138" i="7" s="1"/>
  <c r="A4140" i="7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F145" i="8" l="1"/>
  <c r="I145" i="8"/>
  <c r="I159" i="8"/>
  <c r="F159" i="8"/>
  <c r="I134" i="8"/>
  <c r="F134" i="8"/>
  <c r="F158" i="8"/>
  <c r="H158" i="8"/>
  <c r="I158" i="8"/>
  <c r="F129" i="8"/>
  <c r="I129" i="8"/>
  <c r="H129" i="8"/>
  <c r="I143" i="8"/>
  <c r="F143" i="8"/>
  <c r="I124" i="8"/>
  <c r="F124" i="8"/>
  <c r="I155" i="8"/>
  <c r="F155" i="8"/>
  <c r="F154" i="8"/>
  <c r="I154" i="8"/>
  <c r="I136" i="8"/>
  <c r="F136" i="8"/>
  <c r="I156" i="8"/>
  <c r="F156" i="8"/>
  <c r="F173" i="8"/>
  <c r="I173" i="8"/>
  <c r="I140" i="8"/>
  <c r="F140" i="8"/>
  <c r="I166" i="8"/>
  <c r="F166" i="8"/>
  <c r="F148" i="8"/>
  <c r="I148" i="8"/>
  <c r="I126" i="8"/>
  <c r="F126" i="8"/>
  <c r="I131" i="8"/>
  <c r="F131" i="8"/>
  <c r="I163" i="8"/>
  <c r="F163" i="8"/>
  <c r="F128" i="8"/>
  <c r="I128" i="8"/>
  <c r="I147" i="8"/>
  <c r="F147" i="8"/>
  <c r="F141" i="8"/>
  <c r="H141" i="8"/>
  <c r="I141" i="8"/>
  <c r="F160" i="8"/>
  <c r="I160" i="8"/>
  <c r="F149" i="8"/>
  <c r="I149" i="8"/>
  <c r="I130" i="8"/>
  <c r="F130" i="8"/>
  <c r="I135" i="8"/>
  <c r="F135" i="8"/>
  <c r="D4" i="13"/>
  <c r="D4" i="8"/>
  <c r="F125" i="8"/>
  <c r="I125" i="8"/>
  <c r="I167" i="8"/>
  <c r="F167" i="8"/>
  <c r="F157" i="8"/>
  <c r="I157" i="8"/>
  <c r="I146" i="8"/>
  <c r="F146" i="8"/>
  <c r="I123" i="8"/>
  <c r="F123" i="8"/>
  <c r="F153" i="8"/>
  <c r="I153" i="8"/>
  <c r="I175" i="8"/>
  <c r="F175" i="8"/>
  <c r="F133" i="8"/>
  <c r="I133" i="8"/>
  <c r="F161" i="8"/>
  <c r="I161" i="8"/>
  <c r="F164" i="8"/>
  <c r="I164" i="8"/>
  <c r="F165" i="8"/>
  <c r="I165" i="8"/>
  <c r="F144" i="8"/>
  <c r="I144" i="8"/>
  <c r="F172" i="8"/>
  <c r="I172" i="8"/>
  <c r="H172" i="8"/>
  <c r="F168" i="8"/>
  <c r="I168" i="8"/>
  <c r="I139" i="8"/>
  <c r="F139" i="8"/>
  <c r="I171" i="8"/>
  <c r="F171" i="8"/>
  <c r="F142" i="8"/>
  <c r="I142" i="8"/>
  <c r="I120" i="8"/>
  <c r="F120" i="8"/>
  <c r="F169" i="8"/>
  <c r="I169" i="8"/>
  <c r="F132" i="8"/>
  <c r="I132" i="8"/>
  <c r="I122" i="8"/>
  <c r="F122" i="8"/>
  <c r="F174" i="8"/>
  <c r="I174" i="8"/>
  <c r="H174" i="8"/>
  <c r="F137" i="8"/>
  <c r="I137" i="8"/>
  <c r="I151" i="8"/>
  <c r="F151" i="8"/>
  <c r="I162" i="8"/>
  <c r="F162" i="8"/>
  <c r="F121" i="8"/>
  <c r="I121" i="8"/>
  <c r="H121" i="8"/>
  <c r="I127" i="8"/>
  <c r="F127" i="8"/>
  <c r="I138" i="8"/>
  <c r="F138" i="8"/>
  <c r="F170" i="8"/>
  <c r="H170" i="8"/>
  <c r="I170" i="8"/>
  <c r="F150" i="8"/>
  <c r="I150" i="8"/>
  <c r="H150" i="8"/>
  <c r="I152" i="8"/>
  <c r="F152" i="8"/>
  <c r="H160" i="8" l="1"/>
  <c r="H156" i="8"/>
  <c r="H151" i="8"/>
  <c r="H164" i="8"/>
  <c r="H154" i="8"/>
  <c r="H145" i="8"/>
  <c r="H144" i="8"/>
  <c r="H133" i="8"/>
  <c r="H149" i="8"/>
  <c r="H147" i="8"/>
  <c r="H162" i="8"/>
  <c r="H132" i="8"/>
  <c r="H138" i="8"/>
  <c r="H137" i="8"/>
  <c r="H146" i="8"/>
  <c r="H161" i="8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4" i="8" s="1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D115" i="8" l="1"/>
  <c r="C115" i="8" s="1"/>
  <c r="D116" i="8"/>
  <c r="C116" i="8" s="1"/>
  <c r="D117" i="8"/>
  <c r="C117" i="8" s="1"/>
  <c r="E116" i="8" l="1"/>
  <c r="E117" i="8"/>
  <c r="E115" i="8"/>
  <c r="F117" i="8"/>
  <c r="D62" i="8"/>
  <c r="D118" i="8"/>
  <c r="C118" i="8" s="1"/>
  <c r="I116" i="8"/>
  <c r="C65" i="11"/>
  <c r="F65" i="11" s="1"/>
  <c r="D59" i="8"/>
  <c r="D61" i="8"/>
  <c r="I117" i="8"/>
  <c r="I115" i="8"/>
  <c r="C63" i="11"/>
  <c r="F63" i="11" s="1"/>
  <c r="D60" i="8"/>
  <c r="C45" i="11"/>
  <c r="F45" i="11" s="1"/>
  <c r="E118" i="8" l="1"/>
  <c r="C62" i="8"/>
  <c r="F62" i="8" s="1"/>
  <c r="E62" i="8"/>
  <c r="F118" i="8"/>
  <c r="E61" i="8"/>
  <c r="C61" i="8"/>
  <c r="F61" i="8" s="1"/>
  <c r="C59" i="8"/>
  <c r="F59" i="8" s="1"/>
  <c r="E59" i="8"/>
  <c r="C60" i="8"/>
  <c r="F60" i="8" s="1"/>
  <c r="E60" i="8"/>
  <c r="F116" i="8"/>
  <c r="C54" i="2"/>
  <c r="C54" i="1"/>
  <c r="C43" i="11"/>
  <c r="F43" i="11" s="1"/>
  <c r="I61" i="8"/>
  <c r="C56" i="2"/>
  <c r="C56" i="1"/>
  <c r="C64" i="11"/>
  <c r="C62" i="11"/>
  <c r="C44" i="11"/>
  <c r="C53" i="1"/>
  <c r="C53" i="2"/>
  <c r="C55" i="2"/>
  <c r="C55" i="1"/>
  <c r="F115" i="8"/>
  <c r="I59" i="8"/>
  <c r="I118" i="8"/>
  <c r="D56" i="2"/>
  <c r="D56" i="1"/>
  <c r="I62" i="8"/>
  <c r="D53" i="1"/>
  <c r="D53" i="2"/>
  <c r="I60" i="8"/>
  <c r="D55" i="2"/>
  <c r="D55" i="1"/>
  <c r="C42" i="11"/>
  <c r="H117" i="8"/>
  <c r="E54" i="1"/>
  <c r="E53" i="1"/>
  <c r="E55" i="1"/>
  <c r="E56" i="1"/>
  <c r="H116" i="8" l="1"/>
  <c r="H60" i="8"/>
  <c r="H118" i="8"/>
  <c r="H59" i="8"/>
  <c r="F44" i="11"/>
  <c r="E45" i="11"/>
  <c r="D54" i="2"/>
  <c r="D54" i="1"/>
  <c r="H115" i="8"/>
  <c r="E63" i="11"/>
  <c r="F62" i="11"/>
  <c r="H61" i="8"/>
  <c r="F42" i="11"/>
  <c r="E43" i="11"/>
  <c r="F64" i="11"/>
  <c r="E65" i="11"/>
  <c r="H62" i="8"/>
  <c r="F56" i="1"/>
  <c r="F54" i="1"/>
  <c r="F55" i="1"/>
  <c r="F53" i="1"/>
  <c r="D63" i="8" l="1"/>
  <c r="D119" i="8"/>
  <c r="C119" i="8" s="1"/>
  <c r="E119" i="8" l="1"/>
  <c r="F119" i="8"/>
  <c r="C63" i="8"/>
  <c r="F63" i="8" s="1"/>
  <c r="E63" i="8"/>
  <c r="I119" i="8"/>
  <c r="I63" i="8"/>
  <c r="C67" i="11"/>
  <c r="F67" i="11" s="1"/>
  <c r="H119" i="8" l="1"/>
  <c r="H63" i="8"/>
  <c r="C66" i="11"/>
  <c r="C57" i="1"/>
  <c r="C57" i="2"/>
  <c r="E57" i="1"/>
  <c r="D57" i="2" l="1"/>
  <c r="D57" i="1"/>
  <c r="E67" i="11"/>
  <c r="F66" i="11"/>
  <c r="F57" i="1"/>
  <c r="I264" i="16" l="1"/>
  <c r="I177" i="16"/>
  <c r="I277" i="16"/>
  <c r="I320" i="16"/>
  <c r="I135" i="16"/>
  <c r="I224" i="16"/>
  <c r="I352" i="16"/>
  <c r="I349" i="16"/>
  <c r="I268" i="16"/>
  <c r="I271" i="16"/>
  <c r="I299" i="16"/>
  <c r="I337" i="16"/>
  <c r="I159" i="16"/>
  <c r="I318" i="16"/>
  <c r="I331" i="16"/>
  <c r="I26" i="16"/>
  <c r="I317" i="16"/>
  <c r="I321" i="16"/>
  <c r="I236" i="16"/>
  <c r="I274" i="16"/>
  <c r="I191" i="16"/>
  <c r="I360" i="16"/>
  <c r="I60" i="16"/>
  <c r="I45" i="16"/>
  <c r="I37" i="16"/>
  <c r="I207" i="16"/>
  <c r="I272" i="16"/>
  <c r="I265" i="16"/>
  <c r="I81" i="16"/>
  <c r="I74" i="16"/>
  <c r="I300" i="16"/>
  <c r="I353" i="16"/>
  <c r="I270" i="16"/>
  <c r="I160" i="16"/>
  <c r="I262" i="16"/>
  <c r="I278" i="16"/>
  <c r="I361" i="16"/>
  <c r="I25" i="16"/>
  <c r="I260" i="16"/>
  <c r="I363" i="16"/>
  <c r="I302" i="16"/>
  <c r="I295" i="16"/>
  <c r="I44" i="16"/>
  <c r="I252" i="16"/>
  <c r="I347" i="16"/>
  <c r="I309" i="16"/>
  <c r="I303" i="16"/>
  <c r="I297" i="16"/>
  <c r="I17" i="16"/>
  <c r="I147" i="16"/>
  <c r="I261" i="16"/>
  <c r="I301" i="16"/>
  <c r="I362" i="16"/>
  <c r="I310" i="16"/>
  <c r="I77" i="16"/>
  <c r="I369" i="16"/>
  <c r="I266" i="16"/>
  <c r="I308" i="16"/>
  <c r="I313" i="16"/>
  <c r="I263" i="16"/>
  <c r="I375" i="16"/>
  <c r="I223" i="16"/>
  <c r="I345" i="16"/>
  <c r="I129" i="16"/>
  <c r="I84" i="16"/>
  <c r="I46" i="16"/>
  <c r="I269" i="16"/>
  <c r="I171" i="16"/>
  <c r="I316" i="16"/>
  <c r="I138" i="16"/>
  <c r="I280" i="16"/>
  <c r="I279" i="16"/>
  <c r="I325" i="16"/>
  <c r="I294" i="16"/>
  <c r="I324" i="16"/>
  <c r="I64" i="16"/>
  <c r="I281" i="16"/>
  <c r="I48" i="16"/>
  <c r="I329" i="16"/>
  <c r="I315" i="16"/>
  <c r="I319" i="16"/>
  <c r="I97" i="16"/>
  <c r="I275" i="16"/>
  <c r="I137" i="16"/>
  <c r="I216" i="16"/>
  <c r="I326" i="16"/>
  <c r="I366" i="16"/>
  <c r="I178" i="16"/>
  <c r="I282" i="16"/>
  <c r="I14" i="16"/>
  <c r="I376" i="16"/>
  <c r="I1524" i="16" l="1"/>
  <c r="I1513" i="16"/>
  <c r="I1526" i="16"/>
  <c r="I1479" i="16"/>
  <c r="I1501" i="16"/>
  <c r="I1490" i="16"/>
  <c r="I1487" i="16"/>
  <c r="I1447" i="16"/>
  <c r="I1383" i="16"/>
  <c r="I1319" i="16"/>
  <c r="I1255" i="16"/>
  <c r="I1191" i="16"/>
  <c r="I1127" i="16"/>
  <c r="I1047" i="16"/>
  <c r="I1452" i="16"/>
  <c r="I1388" i="16"/>
  <c r="I1324" i="16"/>
  <c r="I1260" i="16"/>
  <c r="I1196" i="16"/>
  <c r="I1132" i="16"/>
  <c r="I1064" i="16"/>
  <c r="I1441" i="16"/>
  <c r="I1377" i="16"/>
  <c r="I1313" i="16"/>
  <c r="I1249" i="16"/>
  <c r="I1185" i="16"/>
  <c r="I1121" i="16"/>
  <c r="I1053" i="16"/>
  <c r="I1454" i="16"/>
  <c r="I1390" i="16"/>
  <c r="I1326" i="16"/>
  <c r="I1262" i="16"/>
  <c r="I1198" i="16"/>
  <c r="I1134" i="16"/>
  <c r="I1060" i="16"/>
  <c r="I1459" i="16"/>
  <c r="I1395" i="16"/>
  <c r="I1331" i="16"/>
  <c r="I1267" i="16"/>
  <c r="I1203" i="16"/>
  <c r="I1139" i="16"/>
  <c r="I1077" i="16"/>
  <c r="I1464" i="16"/>
  <c r="I1400" i="16"/>
  <c r="I1336" i="16"/>
  <c r="I1272" i="16"/>
  <c r="I1208" i="16"/>
  <c r="I1144" i="16"/>
  <c r="I1080" i="16"/>
  <c r="I996" i="16"/>
  <c r="I1429" i="16"/>
  <c r="I1365" i="16"/>
  <c r="I1301" i="16"/>
  <c r="I1237" i="16"/>
  <c r="I1173" i="16"/>
  <c r="I1109" i="16"/>
  <c r="I1037" i="16"/>
  <c r="I1434" i="16"/>
  <c r="I1370" i="16"/>
  <c r="I1306" i="16"/>
  <c r="I1242" i="16"/>
  <c r="I1178" i="16"/>
  <c r="I1114" i="16"/>
  <c r="I1040" i="16"/>
  <c r="I976" i="16"/>
  <c r="I912" i="16"/>
  <c r="I848" i="16"/>
  <c r="I784" i="16"/>
  <c r="I712" i="16"/>
  <c r="I630" i="16"/>
  <c r="I949" i="16"/>
  <c r="I885" i="16"/>
  <c r="I821" i="16"/>
  <c r="I757" i="16"/>
  <c r="I669" i="16"/>
  <c r="I978" i="16"/>
  <c r="I914" i="16"/>
  <c r="I850" i="16"/>
  <c r="I786" i="16"/>
  <c r="I718" i="16"/>
  <c r="I626" i="16"/>
  <c r="I951" i="16"/>
  <c r="I887" i="16"/>
  <c r="I823" i="16"/>
  <c r="I759" i="16"/>
  <c r="I675" i="16"/>
  <c r="I980" i="16"/>
  <c r="I916" i="16"/>
  <c r="I852" i="16"/>
  <c r="I788" i="16"/>
  <c r="I714" i="16"/>
  <c r="I632" i="16"/>
  <c r="I953" i="16"/>
  <c r="I889" i="16"/>
  <c r="I825" i="16"/>
  <c r="I761" i="16"/>
  <c r="I681" i="16"/>
  <c r="I1078" i="16"/>
  <c r="I1014" i="16"/>
  <c r="I950" i="16"/>
  <c r="I886" i="16"/>
  <c r="I822" i="16"/>
  <c r="I758" i="16"/>
  <c r="I674" i="16"/>
  <c r="I1083" i="16"/>
  <c r="I1019" i="16"/>
  <c r="I955" i="16"/>
  <c r="I891" i="16"/>
  <c r="I827" i="16"/>
  <c r="I763" i="16"/>
  <c r="I691" i="16"/>
  <c r="I609" i="16"/>
  <c r="I550" i="16"/>
  <c r="I486" i="16"/>
  <c r="I422" i="16"/>
  <c r="I291" i="16"/>
  <c r="I555" i="16"/>
  <c r="I491" i="16"/>
  <c r="I427" i="16"/>
  <c r="I355" i="16"/>
  <c r="I560" i="16"/>
  <c r="I496" i="16"/>
  <c r="I432" i="16"/>
  <c r="I307" i="16"/>
  <c r="I557" i="16"/>
  <c r="I493" i="16"/>
  <c r="I429" i="16"/>
  <c r="I364" i="16"/>
  <c r="I570" i="16"/>
  <c r="I506" i="16"/>
  <c r="I442" i="16"/>
  <c r="I378" i="16"/>
  <c r="I727" i="16"/>
  <c r="I663" i="16"/>
  <c r="I599" i="16"/>
  <c r="I535" i="16"/>
  <c r="I471" i="16"/>
  <c r="I407" i="16"/>
  <c r="I256" i="16"/>
  <c r="I684" i="16"/>
  <c r="I620" i="16"/>
  <c r="I556" i="16"/>
  <c r="I492" i="16"/>
  <c r="I428" i="16"/>
  <c r="I356" i="16"/>
  <c r="I569" i="16"/>
  <c r="I505" i="16"/>
  <c r="I441" i="16"/>
  <c r="I377" i="16"/>
  <c r="I239" i="16"/>
  <c r="I71" i="16"/>
  <c r="I7" i="16"/>
  <c r="I132" i="16"/>
  <c r="I20" i="16"/>
  <c r="I113" i="16"/>
  <c r="I214" i="16"/>
  <c r="I126" i="16"/>
  <c r="I38" i="16"/>
  <c r="I179" i="16"/>
  <c r="I67" i="16"/>
  <c r="I200" i="16"/>
  <c r="I88" i="16"/>
  <c r="I357" i="16"/>
  <c r="I229" i="16"/>
  <c r="I133" i="16"/>
  <c r="I21" i="16"/>
  <c r="I290" i="16"/>
  <c r="I130" i="16"/>
  <c r="I18" i="16"/>
  <c r="I1516" i="16"/>
  <c r="I1505" i="16"/>
  <c r="I1518" i="16"/>
  <c r="I1528" i="16"/>
  <c r="I1476" i="16"/>
  <c r="I1493" i="16"/>
  <c r="I1484" i="16"/>
  <c r="I1439" i="16"/>
  <c r="I1375" i="16"/>
  <c r="I1311" i="16"/>
  <c r="I1247" i="16"/>
  <c r="I1183" i="16"/>
  <c r="I1119" i="16"/>
  <c r="I1033" i="16"/>
  <c r="I1444" i="16"/>
  <c r="I1380" i="16"/>
  <c r="I1316" i="16"/>
  <c r="I1252" i="16"/>
  <c r="I1188" i="16"/>
  <c r="I1124" i="16"/>
  <c r="I1050" i="16"/>
  <c r="I1433" i="16"/>
  <c r="I1369" i="16"/>
  <c r="I1305" i="16"/>
  <c r="I1241" i="16"/>
  <c r="I1177" i="16"/>
  <c r="I1113" i="16"/>
  <c r="I1039" i="16"/>
  <c r="I1446" i="16"/>
  <c r="I1382" i="16"/>
  <c r="I1318" i="16"/>
  <c r="I1254" i="16"/>
  <c r="I1190" i="16"/>
  <c r="I1126" i="16"/>
  <c r="I1056" i="16"/>
  <c r="I1451" i="16"/>
  <c r="I1387" i="16"/>
  <c r="I1323" i="16"/>
  <c r="I1259" i="16"/>
  <c r="I1195" i="16"/>
  <c r="I1131" i="16"/>
  <c r="I1063" i="16"/>
  <c r="I1456" i="16"/>
  <c r="I1392" i="16"/>
  <c r="I1328" i="16"/>
  <c r="I1264" i="16"/>
  <c r="I1200" i="16"/>
  <c r="I1136" i="16"/>
  <c r="I1066" i="16"/>
  <c r="I1485" i="16"/>
  <c r="I1421" i="16"/>
  <c r="I1357" i="16"/>
  <c r="I1293" i="16"/>
  <c r="I1229" i="16"/>
  <c r="I1165" i="16"/>
  <c r="I1101" i="16"/>
  <c r="I1023" i="16"/>
  <c r="I1426" i="16"/>
  <c r="I1362" i="16"/>
  <c r="I1298" i="16"/>
  <c r="I1234" i="16"/>
  <c r="I1170" i="16"/>
  <c r="I1106" i="16"/>
  <c r="I1026" i="16"/>
  <c r="I968" i="16"/>
  <c r="I904" i="16"/>
  <c r="I840" i="16"/>
  <c r="I776" i="16"/>
  <c r="I698" i="16"/>
  <c r="I616" i="16"/>
  <c r="I941" i="16"/>
  <c r="I877" i="16"/>
  <c r="I813" i="16"/>
  <c r="I749" i="16"/>
  <c r="I665" i="16"/>
  <c r="I970" i="16"/>
  <c r="I906" i="16"/>
  <c r="I842" i="16"/>
  <c r="I778" i="16"/>
  <c r="I704" i="16"/>
  <c r="I622" i="16"/>
  <c r="I943" i="16"/>
  <c r="I879" i="16"/>
  <c r="I815" i="16"/>
  <c r="I751" i="16"/>
  <c r="I661" i="16"/>
  <c r="I972" i="16"/>
  <c r="I908" i="16"/>
  <c r="I844" i="16"/>
  <c r="I780" i="16"/>
  <c r="I710" i="16"/>
  <c r="I618" i="16"/>
  <c r="I945" i="16"/>
  <c r="I881" i="16"/>
  <c r="I817" i="16"/>
  <c r="I753" i="16"/>
  <c r="I667" i="16"/>
  <c r="I1070" i="16"/>
  <c r="I1006" i="16"/>
  <c r="I942" i="16"/>
  <c r="I878" i="16"/>
  <c r="I814" i="16"/>
  <c r="I750" i="16"/>
  <c r="I670" i="16"/>
  <c r="I1075" i="16"/>
  <c r="I1011" i="16"/>
  <c r="I947" i="16"/>
  <c r="I883" i="16"/>
  <c r="I819" i="16"/>
  <c r="I755" i="16"/>
  <c r="I677" i="16"/>
  <c r="I602" i="16"/>
  <c r="I542" i="16"/>
  <c r="I478" i="16"/>
  <c r="I414" i="16"/>
  <c r="I287" i="16"/>
  <c r="I547" i="16"/>
  <c r="I483" i="16"/>
  <c r="I419" i="16"/>
  <c r="I351" i="16"/>
  <c r="I552" i="16"/>
  <c r="I488" i="16"/>
  <c r="I424" i="16"/>
  <c r="I283" i="16"/>
  <c r="I549" i="16"/>
  <c r="I485" i="16"/>
  <c r="I421" i="16"/>
  <c r="I344" i="16"/>
  <c r="I562" i="16"/>
  <c r="I498" i="16"/>
  <c r="I434" i="16"/>
  <c r="I370" i="16"/>
  <c r="I719" i="16"/>
  <c r="I655" i="16"/>
  <c r="I591" i="16"/>
  <c r="I527" i="16"/>
  <c r="I463" i="16"/>
  <c r="I399" i="16"/>
  <c r="I740" i="16"/>
  <c r="I676" i="16"/>
  <c r="I612" i="16"/>
  <c r="I548" i="16"/>
  <c r="I484" i="16"/>
  <c r="I420" i="16"/>
  <c r="I339" i="16"/>
  <c r="I561" i="16"/>
  <c r="I497" i="16"/>
  <c r="I433" i="16"/>
  <c r="I359" i="16"/>
  <c r="I199" i="16"/>
  <c r="I63" i="16"/>
  <c r="I244" i="16"/>
  <c r="I116" i="16"/>
  <c r="I225" i="16"/>
  <c r="I65" i="16"/>
  <c r="I206" i="16"/>
  <c r="I110" i="16"/>
  <c r="I30" i="16"/>
  <c r="I139" i="16"/>
  <c r="I51" i="16"/>
  <c r="I184" i="16"/>
  <c r="I72" i="16"/>
  <c r="I341" i="16"/>
  <c r="I213" i="16"/>
  <c r="I109" i="16"/>
  <c r="I13" i="16"/>
  <c r="I258" i="16"/>
  <c r="I122" i="16"/>
  <c r="I1508" i="16"/>
  <c r="I1497" i="16"/>
  <c r="I1510" i="16"/>
  <c r="I1523" i="16"/>
  <c r="I1520" i="16"/>
  <c r="I1473" i="16"/>
  <c r="I1481" i="16"/>
  <c r="I1431" i="16"/>
  <c r="I1367" i="16"/>
  <c r="I1303" i="16"/>
  <c r="I1239" i="16"/>
  <c r="I1175" i="16"/>
  <c r="I1111" i="16"/>
  <c r="I1029" i="16"/>
  <c r="I1436" i="16"/>
  <c r="I1372" i="16"/>
  <c r="I1308" i="16"/>
  <c r="I1244" i="16"/>
  <c r="I1180" i="16"/>
  <c r="I1116" i="16"/>
  <c r="I1036" i="16"/>
  <c r="I1425" i="16"/>
  <c r="I1361" i="16"/>
  <c r="I1297" i="16"/>
  <c r="I1233" i="16"/>
  <c r="I1169" i="16"/>
  <c r="I1105" i="16"/>
  <c r="I1025" i="16"/>
  <c r="I1438" i="16"/>
  <c r="I1374" i="16"/>
  <c r="I1310" i="16"/>
  <c r="I1246" i="16"/>
  <c r="I1182" i="16"/>
  <c r="I1118" i="16"/>
  <c r="I1042" i="16"/>
  <c r="I1443" i="16"/>
  <c r="I1379" i="16"/>
  <c r="I1315" i="16"/>
  <c r="I1251" i="16"/>
  <c r="I1187" i="16"/>
  <c r="I1123" i="16"/>
  <c r="I1049" i="16"/>
  <c r="I1448" i="16"/>
  <c r="I1384" i="16"/>
  <c r="I1320" i="16"/>
  <c r="I1256" i="16"/>
  <c r="I1192" i="16"/>
  <c r="I1128" i="16"/>
  <c r="I1052" i="16"/>
  <c r="I1477" i="16"/>
  <c r="I1413" i="16"/>
  <c r="I1349" i="16"/>
  <c r="I1285" i="16"/>
  <c r="I1221" i="16"/>
  <c r="I1157" i="16"/>
  <c r="I1093" i="16"/>
  <c r="I1009" i="16"/>
  <c r="I1418" i="16"/>
  <c r="I1354" i="16"/>
  <c r="I1290" i="16"/>
  <c r="I1226" i="16"/>
  <c r="I1162" i="16"/>
  <c r="I1098" i="16"/>
  <c r="I1012" i="16"/>
  <c r="I960" i="16"/>
  <c r="I896" i="16"/>
  <c r="I832" i="16"/>
  <c r="I768" i="16"/>
  <c r="I694" i="16"/>
  <c r="I997" i="16"/>
  <c r="I933" i="16"/>
  <c r="I869" i="16"/>
  <c r="I805" i="16"/>
  <c r="I733" i="16"/>
  <c r="I651" i="16"/>
  <c r="I962" i="16"/>
  <c r="I898" i="16"/>
  <c r="I834" i="16"/>
  <c r="I770" i="16"/>
  <c r="I690" i="16"/>
  <c r="I608" i="16"/>
  <c r="I935" i="16"/>
  <c r="I871" i="16"/>
  <c r="I807" i="16"/>
  <c r="I739" i="16"/>
  <c r="I657" i="16"/>
  <c r="I964" i="16"/>
  <c r="I900" i="16"/>
  <c r="I836" i="16"/>
  <c r="I772" i="16"/>
  <c r="I696" i="16"/>
  <c r="I614" i="16"/>
  <c r="I937" i="16"/>
  <c r="I873" i="16"/>
  <c r="I809" i="16"/>
  <c r="I745" i="16"/>
  <c r="I653" i="16"/>
  <c r="I1062" i="16"/>
  <c r="I998" i="16"/>
  <c r="I934" i="16"/>
  <c r="I870" i="16"/>
  <c r="I806" i="16"/>
  <c r="I738" i="16"/>
  <c r="I656" i="16"/>
  <c r="I1067" i="16"/>
  <c r="I1003" i="16"/>
  <c r="I939" i="16"/>
  <c r="I875" i="16"/>
  <c r="I811" i="16"/>
  <c r="I747" i="16"/>
  <c r="I673" i="16"/>
  <c r="I598" i="16"/>
  <c r="I534" i="16"/>
  <c r="I470" i="16"/>
  <c r="I406" i="16"/>
  <c r="I251" i="16"/>
  <c r="I539" i="16"/>
  <c r="I475" i="16"/>
  <c r="I411" i="16"/>
  <c r="I348" i="16"/>
  <c r="I544" i="16"/>
  <c r="I480" i="16"/>
  <c r="I416" i="16"/>
  <c r="I267" i="16"/>
  <c r="I541" i="16"/>
  <c r="I477" i="16"/>
  <c r="I413" i="16"/>
  <c r="I340" i="16"/>
  <c r="I554" i="16"/>
  <c r="I490" i="16"/>
  <c r="I426" i="16"/>
  <c r="I367" i="16"/>
  <c r="I711" i="16"/>
  <c r="I647" i="16"/>
  <c r="I583" i="16"/>
  <c r="I519" i="16"/>
  <c r="I455" i="16"/>
  <c r="I391" i="16"/>
  <c r="I732" i="16"/>
  <c r="I668" i="16"/>
  <c r="I604" i="16"/>
  <c r="I540" i="16"/>
  <c r="I476" i="16"/>
  <c r="I412" i="16"/>
  <c r="I335" i="16"/>
  <c r="I553" i="16"/>
  <c r="I489" i="16"/>
  <c r="I425" i="16"/>
  <c r="I342" i="16"/>
  <c r="I183" i="16"/>
  <c r="I55" i="16"/>
  <c r="I228" i="16"/>
  <c r="I108" i="16"/>
  <c r="I217" i="16"/>
  <c r="I57" i="16"/>
  <c r="I190" i="16"/>
  <c r="I102" i="16"/>
  <c r="I22" i="16"/>
  <c r="I131" i="16"/>
  <c r="I43" i="16"/>
  <c r="I168" i="16"/>
  <c r="I56" i="16"/>
  <c r="I333" i="16"/>
  <c r="I197" i="16"/>
  <c r="I101" i="16"/>
  <c r="I354" i="16"/>
  <c r="I242" i="16"/>
  <c r="I106" i="16"/>
  <c r="I1500" i="16"/>
  <c r="I1489" i="16"/>
  <c r="I1502" i="16"/>
  <c r="I1515" i="16"/>
  <c r="I1512" i="16"/>
  <c r="I1527" i="16"/>
  <c r="I1478" i="16"/>
  <c r="I1423" i="16"/>
  <c r="I1359" i="16"/>
  <c r="I1295" i="16"/>
  <c r="I1231" i="16"/>
  <c r="I1167" i="16"/>
  <c r="I1103" i="16"/>
  <c r="I1015" i="16"/>
  <c r="I1428" i="16"/>
  <c r="I1364" i="16"/>
  <c r="I1300" i="16"/>
  <c r="I1236" i="16"/>
  <c r="I1172" i="16"/>
  <c r="I1108" i="16"/>
  <c r="I1032" i="16"/>
  <c r="I1417" i="16"/>
  <c r="I1353" i="16"/>
  <c r="I1289" i="16"/>
  <c r="I1225" i="16"/>
  <c r="I1161" i="16"/>
  <c r="I1097" i="16"/>
  <c r="I1021" i="16"/>
  <c r="I1430" i="16"/>
  <c r="I1366" i="16"/>
  <c r="I1302" i="16"/>
  <c r="I1238" i="16"/>
  <c r="I1174" i="16"/>
  <c r="I1110" i="16"/>
  <c r="I1028" i="16"/>
  <c r="I1435" i="16"/>
  <c r="I1371" i="16"/>
  <c r="I1307" i="16"/>
  <c r="I1243" i="16"/>
  <c r="I1179" i="16"/>
  <c r="I1115" i="16"/>
  <c r="I1045" i="16"/>
  <c r="I1440" i="16"/>
  <c r="I1376" i="16"/>
  <c r="I1312" i="16"/>
  <c r="I1248" i="16"/>
  <c r="I1184" i="16"/>
  <c r="I1120" i="16"/>
  <c r="I1048" i="16"/>
  <c r="I1469" i="16"/>
  <c r="I1405" i="16"/>
  <c r="I1341" i="16"/>
  <c r="I1277" i="16"/>
  <c r="I1213" i="16"/>
  <c r="I1149" i="16"/>
  <c r="I1087" i="16"/>
  <c r="I1001" i="16"/>
  <c r="I1410" i="16"/>
  <c r="I1346" i="16"/>
  <c r="I1282" i="16"/>
  <c r="I1218" i="16"/>
  <c r="I1154" i="16"/>
  <c r="I1090" i="16"/>
  <c r="I1008" i="16"/>
  <c r="I952" i="16"/>
  <c r="I888" i="16"/>
  <c r="I824" i="16"/>
  <c r="I760" i="16"/>
  <c r="I680" i="16"/>
  <c r="I989" i="16"/>
  <c r="I925" i="16"/>
  <c r="I861" i="16"/>
  <c r="I797" i="16"/>
  <c r="I729" i="16"/>
  <c r="I637" i="16"/>
  <c r="I954" i="16"/>
  <c r="I890" i="16"/>
  <c r="I826" i="16"/>
  <c r="I762" i="16"/>
  <c r="I686" i="16"/>
  <c r="I600" i="16"/>
  <c r="I927" i="16"/>
  <c r="I863" i="16"/>
  <c r="I799" i="16"/>
  <c r="I725" i="16"/>
  <c r="I643" i="16"/>
  <c r="I956" i="16"/>
  <c r="I892" i="16"/>
  <c r="I828" i="16"/>
  <c r="I764" i="16"/>
  <c r="I682" i="16"/>
  <c r="I603" i="16"/>
  <c r="I929" i="16"/>
  <c r="I865" i="16"/>
  <c r="I801" i="16"/>
  <c r="I731" i="16"/>
  <c r="I649" i="16"/>
  <c r="I1054" i="16"/>
  <c r="I990" i="16"/>
  <c r="I926" i="16"/>
  <c r="I862" i="16"/>
  <c r="I798" i="16"/>
  <c r="I734" i="16"/>
  <c r="I642" i="16"/>
  <c r="I1059" i="16"/>
  <c r="I995" i="16"/>
  <c r="I931" i="16"/>
  <c r="I867" i="16"/>
  <c r="I803" i="16"/>
  <c r="I741" i="16"/>
  <c r="I659" i="16"/>
  <c r="I590" i="16"/>
  <c r="I526" i="16"/>
  <c r="I462" i="16"/>
  <c r="I398" i="16"/>
  <c r="I595" i="16"/>
  <c r="I531" i="16"/>
  <c r="I467" i="16"/>
  <c r="I403" i="16"/>
  <c r="I334" i="16"/>
  <c r="I536" i="16"/>
  <c r="I472" i="16"/>
  <c r="I408" i="16"/>
  <c r="I597" i="16"/>
  <c r="I533" i="16"/>
  <c r="I469" i="16"/>
  <c r="I405" i="16"/>
  <c r="I286" i="16"/>
  <c r="I546" i="16"/>
  <c r="I482" i="16"/>
  <c r="I418" i="16"/>
  <c r="I350" i="16"/>
  <c r="I703" i="16"/>
  <c r="I639" i="16"/>
  <c r="I575" i="16"/>
  <c r="I511" i="16"/>
  <c r="I447" i="16"/>
  <c r="I383" i="16"/>
  <c r="I724" i="16"/>
  <c r="I660" i="16"/>
  <c r="I596" i="16"/>
  <c r="I532" i="16"/>
  <c r="I468" i="16"/>
  <c r="I404" i="16"/>
  <c r="I255" i="16"/>
  <c r="I545" i="16"/>
  <c r="I481" i="16"/>
  <c r="I417" i="16"/>
  <c r="I328" i="16"/>
  <c r="I167" i="16"/>
  <c r="I47" i="16"/>
  <c r="I212" i="16"/>
  <c r="I100" i="16"/>
  <c r="I201" i="16"/>
  <c r="I49" i="16"/>
  <c r="I182" i="16"/>
  <c r="I94" i="16"/>
  <c r="I6" i="16"/>
  <c r="I123" i="16"/>
  <c r="I35" i="16"/>
  <c r="I152" i="16"/>
  <c r="I40" i="16"/>
  <c r="I293" i="16"/>
  <c r="I189" i="16"/>
  <c r="I85" i="16"/>
  <c r="I346" i="16"/>
  <c r="I234" i="16"/>
  <c r="I98" i="16"/>
  <c r="I1492" i="16"/>
  <c r="I1474" i="16"/>
  <c r="I1494" i="16"/>
  <c r="I1507" i="16"/>
  <c r="I1504" i="16"/>
  <c r="I1522" i="16"/>
  <c r="I1519" i="16"/>
  <c r="I1475" i="16"/>
  <c r="I1415" i="16"/>
  <c r="I1351" i="16"/>
  <c r="I1287" i="16"/>
  <c r="I1223" i="16"/>
  <c r="I1159" i="16"/>
  <c r="I1095" i="16"/>
  <c r="I1004" i="16"/>
  <c r="I1420" i="16"/>
  <c r="I1356" i="16"/>
  <c r="I1292" i="16"/>
  <c r="I1228" i="16"/>
  <c r="I1164" i="16"/>
  <c r="I1100" i="16"/>
  <c r="I1018" i="16"/>
  <c r="I1409" i="16"/>
  <c r="I1345" i="16"/>
  <c r="I1281" i="16"/>
  <c r="I1217" i="16"/>
  <c r="I1153" i="16"/>
  <c r="I1089" i="16"/>
  <c r="I1007" i="16"/>
  <c r="I1422" i="16"/>
  <c r="I1358" i="16"/>
  <c r="I1294" i="16"/>
  <c r="I1230" i="16"/>
  <c r="I1166" i="16"/>
  <c r="I1102" i="16"/>
  <c r="I1024" i="16"/>
  <c r="I1427" i="16"/>
  <c r="I1363" i="16"/>
  <c r="I1299" i="16"/>
  <c r="I1235" i="16"/>
  <c r="I1171" i="16"/>
  <c r="I1107" i="16"/>
  <c r="I1031" i="16"/>
  <c r="I1432" i="16"/>
  <c r="I1368" i="16"/>
  <c r="I1304" i="16"/>
  <c r="I1240" i="16"/>
  <c r="I1176" i="16"/>
  <c r="I1112" i="16"/>
  <c r="I1034" i="16"/>
  <c r="I1461" i="16"/>
  <c r="I1397" i="16"/>
  <c r="I1333" i="16"/>
  <c r="I1269" i="16"/>
  <c r="I1205" i="16"/>
  <c r="I1141" i="16"/>
  <c r="I1073" i="16"/>
  <c r="I1466" i="16"/>
  <c r="I1402" i="16"/>
  <c r="I1338" i="16"/>
  <c r="I1274" i="16"/>
  <c r="I1210" i="16"/>
  <c r="I1146" i="16"/>
  <c r="I1076" i="16"/>
  <c r="I994" i="16"/>
  <c r="I944" i="16"/>
  <c r="I880" i="16"/>
  <c r="I816" i="16"/>
  <c r="I752" i="16"/>
  <c r="I666" i="16"/>
  <c r="I981" i="16"/>
  <c r="I917" i="16"/>
  <c r="I853" i="16"/>
  <c r="I789" i="16"/>
  <c r="I715" i="16"/>
  <c r="I633" i="16"/>
  <c r="I946" i="16"/>
  <c r="I882" i="16"/>
  <c r="I818" i="16"/>
  <c r="I754" i="16"/>
  <c r="I672" i="16"/>
  <c r="I983" i="16"/>
  <c r="I919" i="16"/>
  <c r="I855" i="16"/>
  <c r="I791" i="16"/>
  <c r="I721" i="16"/>
  <c r="I629" i="16"/>
  <c r="I948" i="16"/>
  <c r="I884" i="16"/>
  <c r="I820" i="16"/>
  <c r="I756" i="16"/>
  <c r="I678" i="16"/>
  <c r="I985" i="16"/>
  <c r="I921" i="16"/>
  <c r="I857" i="16"/>
  <c r="I793" i="16"/>
  <c r="I717" i="16"/>
  <c r="I635" i="16"/>
  <c r="I1046" i="16"/>
  <c r="I982" i="16"/>
  <c r="I918" i="16"/>
  <c r="I854" i="16"/>
  <c r="I790" i="16"/>
  <c r="I720" i="16"/>
  <c r="I638" i="16"/>
  <c r="I1051" i="16"/>
  <c r="I987" i="16"/>
  <c r="I923" i="16"/>
  <c r="I859" i="16"/>
  <c r="I795" i="16"/>
  <c r="I737" i="16"/>
  <c r="I645" i="16"/>
  <c r="I582" i="16"/>
  <c r="I518" i="16"/>
  <c r="I454" i="16"/>
  <c r="I390" i="16"/>
  <c r="I587" i="16"/>
  <c r="I523" i="16"/>
  <c r="I459" i="16"/>
  <c r="I395" i="16"/>
  <c r="I592" i="16"/>
  <c r="I528" i="16"/>
  <c r="I464" i="16"/>
  <c r="I400" i="16"/>
  <c r="I589" i="16"/>
  <c r="I525" i="16"/>
  <c r="I461" i="16"/>
  <c r="I397" i="16"/>
  <c r="I276" i="16"/>
  <c r="I538" i="16"/>
  <c r="I474" i="16"/>
  <c r="I410" i="16"/>
  <c r="I343" i="16"/>
  <c r="I695" i="16"/>
  <c r="I631" i="16"/>
  <c r="I567" i="16"/>
  <c r="I503" i="16"/>
  <c r="I439" i="16"/>
  <c r="I336" i="16"/>
  <c r="I716" i="16"/>
  <c r="I652" i="16"/>
  <c r="I588" i="16"/>
  <c r="I524" i="16"/>
  <c r="I460" i="16"/>
  <c r="I396" i="16"/>
  <c r="I601" i="16"/>
  <c r="I537" i="16"/>
  <c r="I473" i="16"/>
  <c r="I409" i="16"/>
  <c r="I311" i="16"/>
  <c r="I143" i="16"/>
  <c r="I39" i="16"/>
  <c r="I204" i="16"/>
  <c r="I76" i="16"/>
  <c r="I193" i="16"/>
  <c r="I33" i="16"/>
  <c r="I166" i="16"/>
  <c r="I86" i="16"/>
  <c r="I227" i="16"/>
  <c r="I107" i="16"/>
  <c r="I27" i="16"/>
  <c r="I136" i="16"/>
  <c r="I32" i="16"/>
  <c r="I285" i="16"/>
  <c r="I181" i="16"/>
  <c r="I69" i="16"/>
  <c r="I338" i="16"/>
  <c r="I226" i="16"/>
  <c r="I82" i="16"/>
  <c r="I1471" i="16"/>
  <c r="I1486" i="16"/>
  <c r="I1499" i="16"/>
  <c r="I1496" i="16"/>
  <c r="I1525" i="16"/>
  <c r="I1514" i="16"/>
  <c r="I1511" i="16"/>
  <c r="I1472" i="16"/>
  <c r="I1407" i="16"/>
  <c r="I1343" i="16"/>
  <c r="I1279" i="16"/>
  <c r="I1215" i="16"/>
  <c r="I1151" i="16"/>
  <c r="I1079" i="16"/>
  <c r="I999" i="16"/>
  <c r="I1412" i="16"/>
  <c r="I1348" i="16"/>
  <c r="I1284" i="16"/>
  <c r="I1220" i="16"/>
  <c r="I1156" i="16"/>
  <c r="I1092" i="16"/>
  <c r="I1465" i="16"/>
  <c r="I1401" i="16"/>
  <c r="I1337" i="16"/>
  <c r="I1273" i="16"/>
  <c r="I1209" i="16"/>
  <c r="I1145" i="16"/>
  <c r="I1085" i="16"/>
  <c r="I993" i="16"/>
  <c r="I1414" i="16"/>
  <c r="I1350" i="16"/>
  <c r="I1286" i="16"/>
  <c r="I1222" i="16"/>
  <c r="I1158" i="16"/>
  <c r="I1094" i="16"/>
  <c r="I1010" i="16"/>
  <c r="I1419" i="16"/>
  <c r="I1355" i="16"/>
  <c r="I1291" i="16"/>
  <c r="I1227" i="16"/>
  <c r="I1163" i="16"/>
  <c r="I1099" i="16"/>
  <c r="I1017" i="16"/>
  <c r="I1424" i="16"/>
  <c r="I1360" i="16"/>
  <c r="I1296" i="16"/>
  <c r="I1232" i="16"/>
  <c r="I1168" i="16"/>
  <c r="I1104" i="16"/>
  <c r="I1020" i="16"/>
  <c r="I1453" i="16"/>
  <c r="I1389" i="16"/>
  <c r="I1325" i="16"/>
  <c r="I1261" i="16"/>
  <c r="I1197" i="16"/>
  <c r="I1133" i="16"/>
  <c r="I1069" i="16"/>
  <c r="I1458" i="16"/>
  <c r="I1394" i="16"/>
  <c r="I1330" i="16"/>
  <c r="I1266" i="16"/>
  <c r="I1202" i="16"/>
  <c r="I1138" i="16"/>
  <c r="I1072" i="16"/>
  <c r="I1000" i="16"/>
  <c r="I936" i="16"/>
  <c r="I872" i="16"/>
  <c r="I808" i="16"/>
  <c r="I744" i="16"/>
  <c r="I662" i="16"/>
  <c r="I973" i="16"/>
  <c r="I909" i="16"/>
  <c r="I845" i="16"/>
  <c r="I781" i="16"/>
  <c r="I701" i="16"/>
  <c r="I619" i="16"/>
  <c r="I938" i="16"/>
  <c r="I874" i="16"/>
  <c r="I810" i="16"/>
  <c r="I746" i="16"/>
  <c r="I658" i="16"/>
  <c r="I975" i="16"/>
  <c r="I911" i="16"/>
  <c r="I847" i="16"/>
  <c r="I783" i="16"/>
  <c r="I707" i="16"/>
  <c r="I625" i="16"/>
  <c r="I940" i="16"/>
  <c r="I876" i="16"/>
  <c r="I812" i="16"/>
  <c r="I748" i="16"/>
  <c r="I664" i="16"/>
  <c r="I977" i="16"/>
  <c r="I913" i="16"/>
  <c r="I849" i="16"/>
  <c r="I785" i="16"/>
  <c r="I713" i="16"/>
  <c r="I621" i="16"/>
  <c r="I1038" i="16"/>
  <c r="I974" i="16"/>
  <c r="I910" i="16"/>
  <c r="I846" i="16"/>
  <c r="I782" i="16"/>
  <c r="I706" i="16"/>
  <c r="I624" i="16"/>
  <c r="I1043" i="16"/>
  <c r="I979" i="16"/>
  <c r="I915" i="16"/>
  <c r="I851" i="16"/>
  <c r="I787" i="16"/>
  <c r="I723" i="16"/>
  <c r="I641" i="16"/>
  <c r="I574" i="16"/>
  <c r="I510" i="16"/>
  <c r="I446" i="16"/>
  <c r="I382" i="16"/>
  <c r="I579" i="16"/>
  <c r="I515" i="16"/>
  <c r="I451" i="16"/>
  <c r="I387" i="16"/>
  <c r="I584" i="16"/>
  <c r="I520" i="16"/>
  <c r="I456" i="16"/>
  <c r="I392" i="16"/>
  <c r="I581" i="16"/>
  <c r="I517" i="16"/>
  <c r="I453" i="16"/>
  <c r="I389" i="16"/>
  <c r="I594" i="16"/>
  <c r="I530" i="16"/>
  <c r="I466" i="16"/>
  <c r="I402" i="16"/>
  <c r="I289" i="16"/>
  <c r="I687" i="16"/>
  <c r="I623" i="16"/>
  <c r="I559" i="16"/>
  <c r="I495" i="16"/>
  <c r="I431" i="16"/>
  <c r="I332" i="16"/>
  <c r="I708" i="16"/>
  <c r="I644" i="16"/>
  <c r="I580" i="16"/>
  <c r="I516" i="16"/>
  <c r="I452" i="16"/>
  <c r="I388" i="16"/>
  <c r="I593" i="16"/>
  <c r="I529" i="16"/>
  <c r="I465" i="16"/>
  <c r="I401" i="16"/>
  <c r="I288" i="16"/>
  <c r="I127" i="16"/>
  <c r="I31" i="16"/>
  <c r="I172" i="16"/>
  <c r="I68" i="16"/>
  <c r="I169" i="16"/>
  <c r="I246" i="16"/>
  <c r="I150" i="16"/>
  <c r="I78" i="16"/>
  <c r="I219" i="16"/>
  <c r="I99" i="16"/>
  <c r="I19" i="16"/>
  <c r="I128" i="16"/>
  <c r="I24" i="16"/>
  <c r="I253" i="16"/>
  <c r="I173" i="16"/>
  <c r="I61" i="16"/>
  <c r="I330" i="16"/>
  <c r="I202" i="16"/>
  <c r="I66" i="16"/>
  <c r="I1529" i="16"/>
  <c r="I1483" i="16"/>
  <c r="I1491" i="16"/>
  <c r="I1488" i="16"/>
  <c r="I1517" i="16"/>
  <c r="I1506" i="16"/>
  <c r="I1503" i="16"/>
  <c r="I1463" i="16"/>
  <c r="I1399" i="16"/>
  <c r="I1335" i="16"/>
  <c r="I1271" i="16"/>
  <c r="I1207" i="16"/>
  <c r="I1143" i="16"/>
  <c r="I1065" i="16"/>
  <c r="I1468" i="16"/>
  <c r="I1404" i="16"/>
  <c r="I1340" i="16"/>
  <c r="I1276" i="16"/>
  <c r="I1212" i="16"/>
  <c r="I1148" i="16"/>
  <c r="I1082" i="16"/>
  <c r="I1457" i="16"/>
  <c r="I1393" i="16"/>
  <c r="I1329" i="16"/>
  <c r="I1265" i="16"/>
  <c r="I1201" i="16"/>
  <c r="I1137" i="16"/>
  <c r="I1071" i="16"/>
  <c r="I1470" i="16"/>
  <c r="I1406" i="16"/>
  <c r="I1342" i="16"/>
  <c r="I1278" i="16"/>
  <c r="I1214" i="16"/>
  <c r="I1150" i="16"/>
  <c r="I1088" i="16"/>
  <c r="I1002" i="16"/>
  <c r="I1411" i="16"/>
  <c r="I1347" i="16"/>
  <c r="I1283" i="16"/>
  <c r="I1219" i="16"/>
  <c r="I1155" i="16"/>
  <c r="I1091" i="16"/>
  <c r="I1013" i="16"/>
  <c r="I1416" i="16"/>
  <c r="I1352" i="16"/>
  <c r="I1288" i="16"/>
  <c r="I1224" i="16"/>
  <c r="I1160" i="16"/>
  <c r="I1096" i="16"/>
  <c r="I1016" i="16"/>
  <c r="I1445" i="16"/>
  <c r="I1381" i="16"/>
  <c r="I1317" i="16"/>
  <c r="I1253" i="16"/>
  <c r="I1189" i="16"/>
  <c r="I1125" i="16"/>
  <c r="I1055" i="16"/>
  <c r="I1450" i="16"/>
  <c r="I1386" i="16"/>
  <c r="I1322" i="16"/>
  <c r="I1258" i="16"/>
  <c r="I1194" i="16"/>
  <c r="I1130" i="16"/>
  <c r="I1058" i="16"/>
  <c r="I992" i="16"/>
  <c r="I928" i="16"/>
  <c r="I864" i="16"/>
  <c r="I800" i="16"/>
  <c r="I730" i="16"/>
  <c r="I648" i="16"/>
  <c r="I965" i="16"/>
  <c r="I901" i="16"/>
  <c r="I837" i="16"/>
  <c r="I773" i="16"/>
  <c r="I697" i="16"/>
  <c r="I605" i="16"/>
  <c r="I930" i="16"/>
  <c r="I866" i="16"/>
  <c r="I802" i="16"/>
  <c r="I736" i="16"/>
  <c r="I654" i="16"/>
  <c r="I967" i="16"/>
  <c r="I903" i="16"/>
  <c r="I839" i="16"/>
  <c r="I775" i="16"/>
  <c r="I693" i="16"/>
  <c r="I611" i="16"/>
  <c r="I932" i="16"/>
  <c r="I868" i="16"/>
  <c r="I804" i="16"/>
  <c r="I742" i="16"/>
  <c r="I650" i="16"/>
  <c r="I969" i="16"/>
  <c r="I905" i="16"/>
  <c r="I841" i="16"/>
  <c r="I777" i="16"/>
  <c r="I699" i="16"/>
  <c r="I617" i="16"/>
  <c r="I1030" i="16"/>
  <c r="I966" i="16"/>
  <c r="I902" i="16"/>
  <c r="I838" i="16"/>
  <c r="I774" i="16"/>
  <c r="I702" i="16"/>
  <c r="I610" i="16"/>
  <c r="I1035" i="16"/>
  <c r="I971" i="16"/>
  <c r="I907" i="16"/>
  <c r="I843" i="16"/>
  <c r="I779" i="16"/>
  <c r="I709" i="16"/>
  <c r="I627" i="16"/>
  <c r="I566" i="16"/>
  <c r="I502" i="16"/>
  <c r="I438" i="16"/>
  <c r="I374" i="16"/>
  <c r="I571" i="16"/>
  <c r="I507" i="16"/>
  <c r="I443" i="16"/>
  <c r="I379" i="16"/>
  <c r="I576" i="16"/>
  <c r="I512" i="16"/>
  <c r="I448" i="16"/>
  <c r="I384" i="16"/>
  <c r="I573" i="16"/>
  <c r="I509" i="16"/>
  <c r="I445" i="16"/>
  <c r="I381" i="16"/>
  <c r="I586" i="16"/>
  <c r="I522" i="16"/>
  <c r="I458" i="16"/>
  <c r="I394" i="16"/>
  <c r="I743" i="16"/>
  <c r="I679" i="16"/>
  <c r="I615" i="16"/>
  <c r="I551" i="16"/>
  <c r="I487" i="16"/>
  <c r="I423" i="16"/>
  <c r="I296" i="16"/>
  <c r="I700" i="16"/>
  <c r="I636" i="16"/>
  <c r="I572" i="16"/>
  <c r="I508" i="16"/>
  <c r="I444" i="16"/>
  <c r="I380" i="16"/>
  <c r="I585" i="16"/>
  <c r="I521" i="16"/>
  <c r="I457" i="16"/>
  <c r="I393" i="16"/>
  <c r="I284" i="16"/>
  <c r="I119" i="16"/>
  <c r="I23" i="16"/>
  <c r="I164" i="16"/>
  <c r="I52" i="16"/>
  <c r="I161" i="16"/>
  <c r="I238" i="16"/>
  <c r="I142" i="16"/>
  <c r="I70" i="16"/>
  <c r="I211" i="16"/>
  <c r="I83" i="16"/>
  <c r="I11" i="16"/>
  <c r="I120" i="16"/>
  <c r="I16" i="16"/>
  <c r="I245" i="16"/>
  <c r="I165" i="16"/>
  <c r="I53" i="16"/>
  <c r="I314" i="16"/>
  <c r="I170" i="16"/>
  <c r="I50" i="16"/>
  <c r="I1521" i="16"/>
  <c r="I1480" i="16"/>
  <c r="I1482" i="16"/>
  <c r="I1509" i="16"/>
  <c r="I1498" i="16"/>
  <c r="I1495" i="16"/>
  <c r="I1455" i="16"/>
  <c r="I1391" i="16"/>
  <c r="I1327" i="16"/>
  <c r="I1263" i="16"/>
  <c r="I1199" i="16"/>
  <c r="I1135" i="16"/>
  <c r="I1061" i="16"/>
  <c r="I1460" i="16"/>
  <c r="I1396" i="16"/>
  <c r="I1332" i="16"/>
  <c r="I1268" i="16"/>
  <c r="I1204" i="16"/>
  <c r="I1140" i="16"/>
  <c r="I1068" i="16"/>
  <c r="I1449" i="16"/>
  <c r="I1385" i="16"/>
  <c r="I1321" i="16"/>
  <c r="I1257" i="16"/>
  <c r="I1193" i="16"/>
  <c r="I1129" i="16"/>
  <c r="I1057" i="16"/>
  <c r="I1462" i="16"/>
  <c r="I1398" i="16"/>
  <c r="I1334" i="16"/>
  <c r="I1270" i="16"/>
  <c r="I1206" i="16"/>
  <c r="I1142" i="16"/>
  <c r="I1074" i="16"/>
  <c r="I1467" i="16"/>
  <c r="I1403" i="16"/>
  <c r="I1339" i="16"/>
  <c r="I1275" i="16"/>
  <c r="I1211" i="16"/>
  <c r="I1147" i="16"/>
  <c r="I1081" i="16"/>
  <c r="I991" i="16"/>
  <c r="I1408" i="16"/>
  <c r="I1344" i="16"/>
  <c r="I1280" i="16"/>
  <c r="I1216" i="16"/>
  <c r="I1152" i="16"/>
  <c r="I1084" i="16"/>
  <c r="I1005" i="16"/>
  <c r="I1437" i="16"/>
  <c r="I1373" i="16"/>
  <c r="I1309" i="16"/>
  <c r="I1245" i="16"/>
  <c r="I1181" i="16"/>
  <c r="I1117" i="16"/>
  <c r="I1041" i="16"/>
  <c r="I1442" i="16"/>
  <c r="I1378" i="16"/>
  <c r="I1314" i="16"/>
  <c r="I1250" i="16"/>
  <c r="I1186" i="16"/>
  <c r="I1122" i="16"/>
  <c r="I1044" i="16"/>
  <c r="I984" i="16"/>
  <c r="I920" i="16"/>
  <c r="I856" i="16"/>
  <c r="I792" i="16"/>
  <c r="I726" i="16"/>
  <c r="I634" i="16"/>
  <c r="I957" i="16"/>
  <c r="I893" i="16"/>
  <c r="I829" i="16"/>
  <c r="I765" i="16"/>
  <c r="I683" i="16"/>
  <c r="I986" i="16"/>
  <c r="I922" i="16"/>
  <c r="I858" i="16"/>
  <c r="I794" i="16"/>
  <c r="I722" i="16"/>
  <c r="I640" i="16"/>
  <c r="I959" i="16"/>
  <c r="I895" i="16"/>
  <c r="I831" i="16"/>
  <c r="I767" i="16"/>
  <c r="I689" i="16"/>
  <c r="I988" i="16"/>
  <c r="I924" i="16"/>
  <c r="I860" i="16"/>
  <c r="I796" i="16"/>
  <c r="I728" i="16"/>
  <c r="I646" i="16"/>
  <c r="I961" i="16"/>
  <c r="I897" i="16"/>
  <c r="I833" i="16"/>
  <c r="I769" i="16"/>
  <c r="I685" i="16"/>
  <c r="I1086" i="16"/>
  <c r="I1022" i="16"/>
  <c r="I958" i="16"/>
  <c r="I894" i="16"/>
  <c r="I830" i="16"/>
  <c r="I766" i="16"/>
  <c r="I688" i="16"/>
  <c r="I606" i="16"/>
  <c r="I1027" i="16"/>
  <c r="I963" i="16"/>
  <c r="I899" i="16"/>
  <c r="I835" i="16"/>
  <c r="I771" i="16"/>
  <c r="I705" i="16"/>
  <c r="I613" i="16"/>
  <c r="I558" i="16"/>
  <c r="I494" i="16"/>
  <c r="I430" i="16"/>
  <c r="I327" i="16"/>
  <c r="I563" i="16"/>
  <c r="I499" i="16"/>
  <c r="I435" i="16"/>
  <c r="I371" i="16"/>
  <c r="I568" i="16"/>
  <c r="I504" i="16"/>
  <c r="I440" i="16"/>
  <c r="I368" i="16"/>
  <c r="I565" i="16"/>
  <c r="I501" i="16"/>
  <c r="I437" i="16"/>
  <c r="I373" i="16"/>
  <c r="I578" i="16"/>
  <c r="I514" i="16"/>
  <c r="I450" i="16"/>
  <c r="I386" i="16"/>
  <c r="I735" i="16"/>
  <c r="I671" i="16"/>
  <c r="I607" i="16"/>
  <c r="I543" i="16"/>
  <c r="I479" i="16"/>
  <c r="I415" i="16"/>
  <c r="I292" i="16"/>
  <c r="I692" i="16"/>
  <c r="I628" i="16"/>
  <c r="I564" i="16"/>
  <c r="I500" i="16"/>
  <c r="I436" i="16"/>
  <c r="I372" i="16"/>
  <c r="I577" i="16"/>
  <c r="I513" i="16"/>
  <c r="I449" i="16"/>
  <c r="I385" i="16"/>
  <c r="I247" i="16"/>
  <c r="I79" i="16"/>
  <c r="I15" i="16"/>
  <c r="I140" i="16"/>
  <c r="I36" i="16"/>
  <c r="I153" i="16"/>
  <c r="I222" i="16"/>
  <c r="I134" i="16"/>
  <c r="I54" i="16"/>
  <c r="I203" i="16"/>
  <c r="I75" i="16"/>
  <c r="I240" i="16"/>
  <c r="I104" i="16"/>
  <c r="I365" i="16"/>
  <c r="I237" i="16"/>
  <c r="I141" i="16"/>
  <c r="I29" i="16"/>
  <c r="I298" i="16"/>
  <c r="I146" i="16"/>
  <c r="I34" i="16"/>
  <c r="D99" i="8" l="1"/>
  <c r="C99" i="8" s="1"/>
  <c r="D55" i="8"/>
  <c r="D43" i="8"/>
  <c r="D111" i="8"/>
  <c r="C111" i="8" s="1"/>
  <c r="E111" i="8" l="1"/>
  <c r="E99" i="8"/>
  <c r="C55" i="8"/>
  <c r="E55" i="8"/>
  <c r="C43" i="8"/>
  <c r="F43" i="8" s="1"/>
  <c r="E43" i="8"/>
  <c r="D90" i="8"/>
  <c r="C90" i="8" s="1"/>
  <c r="D25" i="8"/>
  <c r="D10" i="8"/>
  <c r="D80" i="8"/>
  <c r="C80" i="8" s="1"/>
  <c r="D45" i="8"/>
  <c r="D113" i="8"/>
  <c r="C113" i="8" s="1"/>
  <c r="D50" i="8"/>
  <c r="D11" i="8"/>
  <c r="D103" i="8"/>
  <c r="C103" i="8" s="1"/>
  <c r="D19" i="8"/>
  <c r="D65" i="8"/>
  <c r="C65" i="8" s="1"/>
  <c r="D101" i="8"/>
  <c r="C101" i="8" s="1"/>
  <c r="D76" i="8"/>
  <c r="C76" i="8" s="1"/>
  <c r="D34" i="8"/>
  <c r="D66" i="8"/>
  <c r="C66" i="8" s="1"/>
  <c r="D75" i="8"/>
  <c r="C75" i="8" s="1"/>
  <c r="D98" i="8"/>
  <c r="C98" i="8" s="1"/>
  <c r="D54" i="8"/>
  <c r="D20" i="8"/>
  <c r="D37" i="8"/>
  <c r="D8" i="8"/>
  <c r="I55" i="8"/>
  <c r="F55" i="8"/>
  <c r="D56" i="8"/>
  <c r="D68" i="8"/>
  <c r="C68" i="8" s="1"/>
  <c r="D42" i="8"/>
  <c r="D110" i="8"/>
  <c r="C110" i="8" s="1"/>
  <c r="D46" i="8"/>
  <c r="D64" i="8"/>
  <c r="C64" i="8" s="1"/>
  <c r="F64" i="8" s="1"/>
  <c r="D48" i="8"/>
  <c r="D29" i="8"/>
  <c r="D102" i="8"/>
  <c r="C102" i="8" s="1"/>
  <c r="D93" i="8"/>
  <c r="C93" i="8" s="1"/>
  <c r="I43" i="8"/>
  <c r="D112" i="8"/>
  <c r="C112" i="8" s="1"/>
  <c r="D104" i="8"/>
  <c r="C104" i="8" s="1"/>
  <c r="D12" i="8"/>
  <c r="D35" i="8"/>
  <c r="D49" i="8"/>
  <c r="D24" i="8"/>
  <c r="D85" i="8"/>
  <c r="C85" i="8" s="1"/>
  <c r="D40" i="8"/>
  <c r="D106" i="8"/>
  <c r="C106" i="8" s="1"/>
  <c r="I111" i="8"/>
  <c r="F111" i="8"/>
  <c r="D81" i="8"/>
  <c r="C81" i="8" s="1"/>
  <c r="F99" i="8"/>
  <c r="I99" i="8"/>
  <c r="D105" i="8"/>
  <c r="C105" i="8" s="1"/>
  <c r="D67" i="8"/>
  <c r="C67" i="8" s="1"/>
  <c r="D47" i="8"/>
  <c r="D9" i="8"/>
  <c r="D57" i="8"/>
  <c r="D96" i="8"/>
  <c r="C96" i="8" s="1"/>
  <c r="D91" i="8"/>
  <c r="C91" i="8" s="1"/>
  <c r="E75" i="8" l="1"/>
  <c r="E66" i="8"/>
  <c r="E91" i="8"/>
  <c r="E113" i="8"/>
  <c r="E96" i="8"/>
  <c r="E64" i="8"/>
  <c r="E76" i="8"/>
  <c r="E101" i="8"/>
  <c r="E106" i="8"/>
  <c r="E112" i="8"/>
  <c r="E110" i="8"/>
  <c r="E65" i="8"/>
  <c r="E81" i="8"/>
  <c r="E80" i="8"/>
  <c r="E67" i="8"/>
  <c r="E102" i="8"/>
  <c r="E104" i="8"/>
  <c r="E105" i="8"/>
  <c r="E85" i="8"/>
  <c r="E93" i="8"/>
  <c r="E68" i="8"/>
  <c r="E98" i="8"/>
  <c r="E103" i="8"/>
  <c r="F103" i="8"/>
  <c r="E90" i="8"/>
  <c r="C11" i="8"/>
  <c r="F11" i="8" s="1"/>
  <c r="E11" i="8"/>
  <c r="E29" i="8"/>
  <c r="C29" i="8"/>
  <c r="F29" i="8" s="1"/>
  <c r="C50" i="8"/>
  <c r="F50" i="8" s="1"/>
  <c r="E50" i="8"/>
  <c r="C12" i="8"/>
  <c r="F12" i="8" s="1"/>
  <c r="E12" i="8"/>
  <c r="C9" i="8"/>
  <c r="E9" i="8"/>
  <c r="C46" i="8"/>
  <c r="F46" i="8" s="1"/>
  <c r="E46" i="8"/>
  <c r="C35" i="8"/>
  <c r="F35" i="8" s="1"/>
  <c r="E35" i="8"/>
  <c r="F66" i="8"/>
  <c r="E8" i="8"/>
  <c r="C8" i="8"/>
  <c r="F106" i="8"/>
  <c r="F101" i="8"/>
  <c r="C10" i="8"/>
  <c r="F10" i="8" s="1"/>
  <c r="E10" i="8"/>
  <c r="C56" i="8"/>
  <c r="F56" i="8" s="1"/>
  <c r="E56" i="8"/>
  <c r="C57" i="8"/>
  <c r="E57" i="8"/>
  <c r="C34" i="8"/>
  <c r="F34" i="8" s="1"/>
  <c r="E34" i="8"/>
  <c r="F104" i="8"/>
  <c r="E45" i="8"/>
  <c r="C45" i="8"/>
  <c r="F45" i="8" s="1"/>
  <c r="C47" i="8"/>
  <c r="F47" i="8" s="1"/>
  <c r="E47" i="8"/>
  <c r="E37" i="8"/>
  <c r="C37" i="8"/>
  <c r="F37" i="8" s="1"/>
  <c r="C40" i="8"/>
  <c r="F40" i="8" s="1"/>
  <c r="E40" i="8"/>
  <c r="C20" i="8"/>
  <c r="E20" i="8"/>
  <c r="F85" i="8"/>
  <c r="C42" i="8"/>
  <c r="F42" i="8" s="1"/>
  <c r="E42" i="8"/>
  <c r="C54" i="8"/>
  <c r="E54" i="8"/>
  <c r="C19" i="8"/>
  <c r="F19" i="8" s="1"/>
  <c r="E19" i="8"/>
  <c r="C25" i="8"/>
  <c r="F25" i="8" s="1"/>
  <c r="E25" i="8"/>
  <c r="C49" i="8"/>
  <c r="F49" i="8" s="1"/>
  <c r="E49" i="8"/>
  <c r="C48" i="8"/>
  <c r="F48" i="8" s="1"/>
  <c r="E48" i="8"/>
  <c r="F76" i="8"/>
  <c r="F112" i="8"/>
  <c r="F65" i="8"/>
  <c r="C24" i="8"/>
  <c r="F24" i="8" s="1"/>
  <c r="E24" i="8"/>
  <c r="F93" i="8"/>
  <c r="F90" i="8"/>
  <c r="H99" i="8"/>
  <c r="D3" i="13"/>
  <c r="I67" i="8"/>
  <c r="F67" i="8"/>
  <c r="C88" i="11"/>
  <c r="D89" i="8"/>
  <c r="C89" i="8" s="1"/>
  <c r="I24" i="8"/>
  <c r="D52" i="8"/>
  <c r="D22" i="8"/>
  <c r="I46" i="8"/>
  <c r="I42" i="8"/>
  <c r="D26" i="8"/>
  <c r="F8" i="8"/>
  <c r="I8" i="8"/>
  <c r="I34" i="8"/>
  <c r="I76" i="8"/>
  <c r="I11" i="8"/>
  <c r="C3" i="11"/>
  <c r="F3" i="11" s="1"/>
  <c r="I10" i="8"/>
  <c r="F91" i="8"/>
  <c r="I91" i="8"/>
  <c r="D28" i="8"/>
  <c r="F81" i="8"/>
  <c r="I81" i="8"/>
  <c r="I85" i="8"/>
  <c r="D33" i="8"/>
  <c r="D31" i="8"/>
  <c r="I35" i="8"/>
  <c r="D73" i="8"/>
  <c r="C73" i="8" s="1"/>
  <c r="D108" i="8"/>
  <c r="C108" i="8" s="1"/>
  <c r="I93" i="8"/>
  <c r="I29" i="8"/>
  <c r="I68" i="8"/>
  <c r="F68" i="8"/>
  <c r="H55" i="8"/>
  <c r="F98" i="8"/>
  <c r="I98" i="8"/>
  <c r="D51" i="8"/>
  <c r="I65" i="8"/>
  <c r="C2" i="11"/>
  <c r="F113" i="8"/>
  <c r="I113" i="8"/>
  <c r="C26" i="11"/>
  <c r="I90" i="8"/>
  <c r="F57" i="8"/>
  <c r="I57" i="8"/>
  <c r="D84" i="8"/>
  <c r="C84" i="8" s="1"/>
  <c r="I47" i="8"/>
  <c r="F105" i="8"/>
  <c r="I105" i="8"/>
  <c r="I106" i="8"/>
  <c r="C9" i="11"/>
  <c r="F9" i="11" s="1"/>
  <c r="D87" i="8"/>
  <c r="C87" i="8" s="1"/>
  <c r="C96" i="11"/>
  <c r="C38" i="11"/>
  <c r="I48" i="8"/>
  <c r="D78" i="8"/>
  <c r="C78" i="8" s="1"/>
  <c r="I64" i="8"/>
  <c r="D94" i="8"/>
  <c r="C94" i="8" s="1"/>
  <c r="I20" i="8"/>
  <c r="F20" i="8"/>
  <c r="C111" i="11"/>
  <c r="F111" i="11" s="1"/>
  <c r="C27" i="11"/>
  <c r="F27" i="11" s="1"/>
  <c r="D79" i="8"/>
  <c r="C79" i="8" s="1"/>
  <c r="I40" i="8"/>
  <c r="C8" i="11"/>
  <c r="I12" i="8"/>
  <c r="D17" i="8"/>
  <c r="C97" i="11"/>
  <c r="F97" i="11" s="1"/>
  <c r="C39" i="11"/>
  <c r="F39" i="11" s="1"/>
  <c r="I75" i="8"/>
  <c r="F75" i="8"/>
  <c r="D83" i="8"/>
  <c r="C83" i="8" s="1"/>
  <c r="D58" i="8"/>
  <c r="I103" i="8"/>
  <c r="C110" i="11"/>
  <c r="I96" i="8"/>
  <c r="F96" i="8"/>
  <c r="H111" i="8"/>
  <c r="D14" i="8"/>
  <c r="I49" i="8"/>
  <c r="C37" i="11"/>
  <c r="F37" i="11" s="1"/>
  <c r="F102" i="8"/>
  <c r="I102" i="8"/>
  <c r="D86" i="8"/>
  <c r="C86" i="8" s="1"/>
  <c r="D72" i="8"/>
  <c r="C72" i="8" s="1"/>
  <c r="F110" i="8"/>
  <c r="I110" i="8"/>
  <c r="D38" i="8"/>
  <c r="D109" i="8"/>
  <c r="C109" i="8" s="1"/>
  <c r="D27" i="8"/>
  <c r="D13" i="8"/>
  <c r="D114" i="8"/>
  <c r="C114" i="8" s="1"/>
  <c r="D71" i="8"/>
  <c r="C71" i="8" s="1"/>
  <c r="C108" i="11"/>
  <c r="I19" i="8"/>
  <c r="D74" i="8"/>
  <c r="C74" i="8" s="1"/>
  <c r="I50" i="8"/>
  <c r="I80" i="8"/>
  <c r="F80" i="8"/>
  <c r="D23" i="8"/>
  <c r="D92" i="8"/>
  <c r="C92" i="8" s="1"/>
  <c r="D70" i="8"/>
  <c r="C70" i="8" s="1"/>
  <c r="C36" i="11"/>
  <c r="D16" i="8"/>
  <c r="D69" i="8"/>
  <c r="C69" i="8" s="1"/>
  <c r="D15" i="8"/>
  <c r="C109" i="11"/>
  <c r="F109" i="11" s="1"/>
  <c r="D32" i="8"/>
  <c r="D97" i="8"/>
  <c r="C97" i="8" s="1"/>
  <c r="I9" i="8"/>
  <c r="F9" i="8"/>
  <c r="I112" i="8"/>
  <c r="H43" i="8"/>
  <c r="D30" i="8"/>
  <c r="D21" i="8"/>
  <c r="D100" i="8"/>
  <c r="C100" i="8" s="1"/>
  <c r="D53" i="8"/>
  <c r="I37" i="8"/>
  <c r="F54" i="8"/>
  <c r="I54" i="8"/>
  <c r="D88" i="8"/>
  <c r="C88" i="8" s="1"/>
  <c r="I45" i="8"/>
  <c r="D95" i="8"/>
  <c r="C95" i="8" s="1"/>
  <c r="D36" i="8"/>
  <c r="C89" i="11"/>
  <c r="F89" i="11" s="1"/>
  <c r="I104" i="8"/>
  <c r="D77" i="8"/>
  <c r="C77" i="8" s="1"/>
  <c r="D44" i="8"/>
  <c r="D82" i="8"/>
  <c r="C82" i="8" s="1"/>
  <c r="I56" i="8"/>
  <c r="D107" i="8"/>
  <c r="C107" i="8" s="1"/>
  <c r="I66" i="8"/>
  <c r="I101" i="8"/>
  <c r="D18" i="8"/>
  <c r="D41" i="8"/>
  <c r="I25" i="8"/>
  <c r="D39" i="8"/>
  <c r="E77" i="8" l="1"/>
  <c r="E74" i="8"/>
  <c r="E109" i="8"/>
  <c r="E94" i="8"/>
  <c r="E83" i="8"/>
  <c r="E78" i="8"/>
  <c r="E70" i="8"/>
  <c r="E97" i="8"/>
  <c r="F97" i="8"/>
  <c r="E92" i="8"/>
  <c r="E79" i="8"/>
  <c r="E107" i="8"/>
  <c r="E95" i="8"/>
  <c r="E100" i="8"/>
  <c r="E71" i="8"/>
  <c r="E72" i="8"/>
  <c r="F114" i="8"/>
  <c r="E114" i="8"/>
  <c r="E86" i="8"/>
  <c r="E84" i="8"/>
  <c r="E108" i="8"/>
  <c r="E89" i="8"/>
  <c r="F89" i="8"/>
  <c r="E82" i="8"/>
  <c r="E88" i="8"/>
  <c r="E69" i="8"/>
  <c r="E87" i="8"/>
  <c r="E73" i="8"/>
  <c r="C26" i="8"/>
  <c r="E26" i="8"/>
  <c r="E53" i="8"/>
  <c r="C53" i="8"/>
  <c r="F53" i="8" s="1"/>
  <c r="C23" i="8"/>
  <c r="E23" i="8"/>
  <c r="C14" i="8"/>
  <c r="F14" i="8" s="1"/>
  <c r="E14" i="8"/>
  <c r="F84" i="8"/>
  <c r="C27" i="8"/>
  <c r="E27" i="8"/>
  <c r="C41" i="8"/>
  <c r="F41" i="8" s="1"/>
  <c r="E41" i="8"/>
  <c r="C38" i="8"/>
  <c r="E38" i="8"/>
  <c r="F73" i="8"/>
  <c r="C58" i="8"/>
  <c r="E58" i="8"/>
  <c r="E21" i="8"/>
  <c r="C21" i="8"/>
  <c r="F21" i="8" s="1"/>
  <c r="F72" i="8"/>
  <c r="C31" i="8"/>
  <c r="E31" i="8"/>
  <c r="C32" i="8"/>
  <c r="F32" i="8" s="1"/>
  <c r="E32" i="8"/>
  <c r="C30" i="8"/>
  <c r="F30" i="8" s="1"/>
  <c r="E30" i="8"/>
  <c r="C15" i="8"/>
  <c r="F15" i="8" s="1"/>
  <c r="E15" i="8"/>
  <c r="C33" i="8"/>
  <c r="E33" i="8"/>
  <c r="C22" i="8"/>
  <c r="E22" i="8"/>
  <c r="C16" i="8"/>
  <c r="F16" i="8" s="1"/>
  <c r="E16" i="8"/>
  <c r="C36" i="8"/>
  <c r="F36" i="8" s="1"/>
  <c r="E36" i="8"/>
  <c r="F74" i="8"/>
  <c r="C17" i="8"/>
  <c r="E17" i="8"/>
  <c r="F108" i="8"/>
  <c r="F95" i="8"/>
  <c r="C18" i="8"/>
  <c r="F18" i="8" s="1"/>
  <c r="E18" i="8"/>
  <c r="F100" i="8"/>
  <c r="C28" i="8"/>
  <c r="E28" i="8"/>
  <c r="C44" i="8"/>
  <c r="F44" i="8" s="1"/>
  <c r="E44" i="8"/>
  <c r="F77" i="8"/>
  <c r="C39" i="8"/>
  <c r="F39" i="8" s="1"/>
  <c r="E39" i="8"/>
  <c r="E13" i="8"/>
  <c r="C13" i="8"/>
  <c r="F79" i="8"/>
  <c r="F78" i="8"/>
  <c r="C51" i="8"/>
  <c r="E51" i="8"/>
  <c r="C52" i="8"/>
  <c r="F52" i="8" s="1"/>
  <c r="E52" i="8"/>
  <c r="H67" i="8"/>
  <c r="H34" i="8"/>
  <c r="D3" i="8"/>
  <c r="I3" i="8" s="1"/>
  <c r="H46" i="8"/>
  <c r="H113" i="8"/>
  <c r="H91" i="8"/>
  <c r="C84" i="11"/>
  <c r="C85" i="11"/>
  <c r="F85" i="11" s="1"/>
  <c r="H25" i="8"/>
  <c r="H54" i="8"/>
  <c r="H104" i="8"/>
  <c r="H50" i="8"/>
  <c r="H47" i="8"/>
  <c r="H66" i="8"/>
  <c r="H37" i="8"/>
  <c r="H19" i="8"/>
  <c r="H102" i="8"/>
  <c r="H110" i="8"/>
  <c r="H29" i="8"/>
  <c r="H64" i="8"/>
  <c r="H12" i="8"/>
  <c r="H93" i="8"/>
  <c r="H65" i="8"/>
  <c r="H98" i="8"/>
  <c r="H85" i="8"/>
  <c r="H11" i="8"/>
  <c r="H40" i="8"/>
  <c r="H96" i="8"/>
  <c r="H105" i="8"/>
  <c r="H81" i="8"/>
  <c r="I18" i="8"/>
  <c r="C51" i="11"/>
  <c r="F51" i="11" s="1"/>
  <c r="I36" i="8"/>
  <c r="I53" i="8"/>
  <c r="I41" i="8"/>
  <c r="C32" i="11"/>
  <c r="C78" i="11"/>
  <c r="I95" i="8"/>
  <c r="C5" i="11"/>
  <c r="F5" i="11" s="1"/>
  <c r="I44" i="8"/>
  <c r="C33" i="11"/>
  <c r="F33" i="11" s="1"/>
  <c r="C79" i="11"/>
  <c r="F79" i="11" s="1"/>
  <c r="I88" i="8"/>
  <c r="F88" i="8"/>
  <c r="C4" i="11"/>
  <c r="C29" i="11"/>
  <c r="F29" i="11" s="1"/>
  <c r="H101" i="8"/>
  <c r="F107" i="8"/>
  <c r="I107" i="8"/>
  <c r="C28" i="11"/>
  <c r="H56" i="8"/>
  <c r="H45" i="8"/>
  <c r="I39" i="8"/>
  <c r="D2" i="13"/>
  <c r="D2" i="8"/>
  <c r="I2" i="8" s="1"/>
  <c r="C39" i="2"/>
  <c r="C39" i="1"/>
  <c r="B39" i="4"/>
  <c r="I30" i="8"/>
  <c r="C91" i="11"/>
  <c r="F91" i="11" s="1"/>
  <c r="C68" i="11"/>
  <c r="I82" i="8"/>
  <c r="F82" i="8"/>
  <c r="I77" i="8"/>
  <c r="C50" i="11"/>
  <c r="C69" i="11"/>
  <c r="F69" i="11" s="1"/>
  <c r="F36" i="11"/>
  <c r="E37" i="11"/>
  <c r="C80" i="11"/>
  <c r="I14" i="8"/>
  <c r="D49" i="2"/>
  <c r="D49" i="1"/>
  <c r="C49" i="4"/>
  <c r="H103" i="8"/>
  <c r="I58" i="8"/>
  <c r="F58" i="8"/>
  <c r="I32" i="8"/>
  <c r="C82" i="11"/>
  <c r="I72" i="8"/>
  <c r="C90" i="11"/>
  <c r="C83" i="11"/>
  <c r="F83" i="11" s="1"/>
  <c r="H80" i="8"/>
  <c r="I74" i="8"/>
  <c r="I114" i="8"/>
  <c r="H49" i="8"/>
  <c r="C59" i="11"/>
  <c r="F59" i="11" s="1"/>
  <c r="H9" i="8"/>
  <c r="C48" i="1"/>
  <c r="C48" i="2"/>
  <c r="B48" i="4"/>
  <c r="I15" i="8"/>
  <c r="I70" i="8"/>
  <c r="F70" i="8"/>
  <c r="E109" i="11"/>
  <c r="F108" i="11"/>
  <c r="F109" i="8"/>
  <c r="I109" i="8"/>
  <c r="C58" i="11"/>
  <c r="I97" i="8"/>
  <c r="F69" i="8"/>
  <c r="I69" i="8"/>
  <c r="F13" i="8"/>
  <c r="I13" i="8"/>
  <c r="F38" i="8"/>
  <c r="I38" i="8"/>
  <c r="F86" i="8"/>
  <c r="I86" i="8"/>
  <c r="C18" i="2"/>
  <c r="B18" i="4"/>
  <c r="C18" i="1"/>
  <c r="C98" i="11"/>
  <c r="F94" i="8"/>
  <c r="I94" i="8"/>
  <c r="H112" i="8"/>
  <c r="I16" i="8"/>
  <c r="I23" i="8"/>
  <c r="F23" i="8"/>
  <c r="D48" i="1"/>
  <c r="C48" i="4"/>
  <c r="D48" i="2"/>
  <c r="F110" i="11"/>
  <c r="E111" i="11"/>
  <c r="I21" i="8"/>
  <c r="I27" i="8"/>
  <c r="F27" i="8"/>
  <c r="C113" i="11"/>
  <c r="F113" i="11" s="1"/>
  <c r="C20" i="11"/>
  <c r="I100" i="8"/>
  <c r="D18" i="1"/>
  <c r="D18" i="2"/>
  <c r="C18" i="4"/>
  <c r="F92" i="8"/>
  <c r="I92" i="8"/>
  <c r="C81" i="11"/>
  <c r="F81" i="11" s="1"/>
  <c r="I71" i="8"/>
  <c r="F71" i="8"/>
  <c r="C112" i="11"/>
  <c r="F38" i="11"/>
  <c r="E39" i="11"/>
  <c r="D13" i="2"/>
  <c r="D13" i="1"/>
  <c r="C13" i="4"/>
  <c r="C114" i="11"/>
  <c r="C92" i="11"/>
  <c r="F26" i="8"/>
  <c r="I26" i="8"/>
  <c r="C52" i="11"/>
  <c r="I78" i="8"/>
  <c r="H10" i="8"/>
  <c r="H76" i="8"/>
  <c r="F22" i="8"/>
  <c r="I22" i="8"/>
  <c r="C22" i="11"/>
  <c r="H75" i="8"/>
  <c r="C53" i="11"/>
  <c r="F53" i="11" s="1"/>
  <c r="F8" i="11"/>
  <c r="E9" i="11"/>
  <c r="I79" i="8"/>
  <c r="B13" i="4"/>
  <c r="C13" i="2"/>
  <c r="C13" i="1"/>
  <c r="C49" i="2"/>
  <c r="C49" i="1"/>
  <c r="B49" i="4"/>
  <c r="H48" i="8"/>
  <c r="D43" i="1"/>
  <c r="D43" i="2"/>
  <c r="C43" i="4"/>
  <c r="H106" i="8"/>
  <c r="H90" i="8"/>
  <c r="H35" i="8"/>
  <c r="F33" i="8"/>
  <c r="I33" i="8"/>
  <c r="H42" i="8"/>
  <c r="C23" i="11"/>
  <c r="F23" i="11" s="1"/>
  <c r="D5" i="1"/>
  <c r="D5" i="2"/>
  <c r="C5" i="4"/>
  <c r="C61" i="11"/>
  <c r="F61" i="11" s="1"/>
  <c r="I108" i="8"/>
  <c r="F28" i="8"/>
  <c r="I28" i="8"/>
  <c r="C6" i="11"/>
  <c r="I89" i="8"/>
  <c r="C11" i="11"/>
  <c r="F11" i="11" s="1"/>
  <c r="E97" i="11"/>
  <c r="F96" i="11"/>
  <c r="B5" i="4"/>
  <c r="C5" i="2"/>
  <c r="C5" i="1"/>
  <c r="C60" i="11"/>
  <c r="F51" i="8"/>
  <c r="I51" i="8"/>
  <c r="I73" i="8"/>
  <c r="C7" i="11"/>
  <c r="F7" i="11" s="1"/>
  <c r="H8" i="8"/>
  <c r="C19" i="1"/>
  <c r="B19" i="4"/>
  <c r="C19" i="2"/>
  <c r="B43" i="4"/>
  <c r="C43" i="2"/>
  <c r="C43" i="1"/>
  <c r="I17" i="8"/>
  <c r="F17" i="8"/>
  <c r="C10" i="11"/>
  <c r="E27" i="11"/>
  <c r="F26" i="11"/>
  <c r="C94" i="11"/>
  <c r="I31" i="8"/>
  <c r="F31" i="8"/>
  <c r="C2" i="2"/>
  <c r="C2" i="1"/>
  <c r="B2" i="4"/>
  <c r="I52" i="8"/>
  <c r="C55" i="11"/>
  <c r="F55" i="11" s="1"/>
  <c r="D19" i="2"/>
  <c r="C19" i="4"/>
  <c r="D19" i="1"/>
  <c r="D2" i="2"/>
  <c r="D2" i="1"/>
  <c r="C2" i="4"/>
  <c r="C95" i="11"/>
  <c r="F95" i="11" s="1"/>
  <c r="C54" i="11"/>
  <c r="E89" i="11"/>
  <c r="F88" i="11"/>
  <c r="I83" i="8"/>
  <c r="F83" i="8"/>
  <c r="C21" i="11"/>
  <c r="F21" i="11" s="1"/>
  <c r="C99" i="11"/>
  <c r="F99" i="11" s="1"/>
  <c r="H20" i="8"/>
  <c r="I87" i="8"/>
  <c r="F87" i="8"/>
  <c r="I84" i="8"/>
  <c r="H57" i="8"/>
  <c r="E3" i="11"/>
  <c r="F2" i="11"/>
  <c r="H68" i="8"/>
  <c r="C115" i="11"/>
  <c r="F115" i="11" s="1"/>
  <c r="C93" i="11"/>
  <c r="F93" i="11" s="1"/>
  <c r="H24" i="8"/>
  <c r="D39" i="2"/>
  <c r="D39" i="1"/>
  <c r="C39" i="4"/>
  <c r="H83" i="8" l="1"/>
  <c r="H87" i="8"/>
  <c r="H14" i="8"/>
  <c r="H73" i="8"/>
  <c r="H18" i="8"/>
  <c r="C72" i="11"/>
  <c r="C73" i="11"/>
  <c r="F73" i="11" s="1"/>
  <c r="H52" i="8"/>
  <c r="D37" i="1"/>
  <c r="C37" i="4"/>
  <c r="D37" i="2"/>
  <c r="C37" i="1"/>
  <c r="B37" i="4"/>
  <c r="C37" i="2"/>
  <c r="E85" i="11"/>
  <c r="F84" i="11"/>
  <c r="H84" i="8"/>
  <c r="H78" i="8"/>
  <c r="H108" i="8"/>
  <c r="H16" i="8"/>
  <c r="H88" i="8"/>
  <c r="H51" i="8"/>
  <c r="H15" i="8"/>
  <c r="H97" i="8"/>
  <c r="H74" i="8"/>
  <c r="H36" i="8"/>
  <c r="H38" i="8"/>
  <c r="H92" i="8"/>
  <c r="H58" i="8"/>
  <c r="H44" i="8"/>
  <c r="H100" i="8"/>
  <c r="H30" i="8"/>
  <c r="H23" i="8"/>
  <c r="H69" i="8"/>
  <c r="H53" i="8"/>
  <c r="H109" i="8"/>
  <c r="H94" i="8"/>
  <c r="H114" i="8"/>
  <c r="H39" i="8"/>
  <c r="H77" i="8"/>
  <c r="H72" i="8"/>
  <c r="H33" i="8"/>
  <c r="H71" i="8"/>
  <c r="H13" i="8"/>
  <c r="H70" i="8"/>
  <c r="H32" i="8"/>
  <c r="B51" i="4"/>
  <c r="C51" i="2"/>
  <c r="C51" i="1"/>
  <c r="C74" i="11"/>
  <c r="C106" i="11"/>
  <c r="C25" i="2"/>
  <c r="C25" i="1"/>
  <c r="B25" i="4"/>
  <c r="E61" i="11"/>
  <c r="F60" i="11"/>
  <c r="C41" i="1"/>
  <c r="C41" i="2"/>
  <c r="B41" i="4"/>
  <c r="C75" i="11"/>
  <c r="F75" i="11" s="1"/>
  <c r="C107" i="11"/>
  <c r="F107" i="11" s="1"/>
  <c r="F2" i="1"/>
  <c r="E2" i="1"/>
  <c r="F94" i="11"/>
  <c r="E95" i="11"/>
  <c r="C47" i="11"/>
  <c r="F47" i="11" s="1"/>
  <c r="B44" i="4"/>
  <c r="C44" i="1"/>
  <c r="C44" i="2"/>
  <c r="C4" i="1"/>
  <c r="B4" i="4"/>
  <c r="C4" i="2"/>
  <c r="D4" i="2"/>
  <c r="C4" i="4"/>
  <c r="D4" i="1"/>
  <c r="H31" i="8"/>
  <c r="C34" i="11"/>
  <c r="C42" i="1"/>
  <c r="B42" i="4"/>
  <c r="C42" i="2"/>
  <c r="C10" i="2"/>
  <c r="B10" i="4"/>
  <c r="C10" i="1"/>
  <c r="E55" i="11"/>
  <c r="F54" i="11"/>
  <c r="C14" i="11"/>
  <c r="D25" i="1"/>
  <c r="D25" i="2"/>
  <c r="C25" i="4"/>
  <c r="C15" i="11"/>
  <c r="F15" i="11" s="1"/>
  <c r="C6" i="1"/>
  <c r="B6" i="4"/>
  <c r="C6" i="2"/>
  <c r="F6" i="11"/>
  <c r="E7" i="11"/>
  <c r="H17" i="8"/>
  <c r="B11" i="4"/>
  <c r="C11" i="2"/>
  <c r="C11" i="1"/>
  <c r="B24" i="4"/>
  <c r="C24" i="2"/>
  <c r="C24" i="1"/>
  <c r="F92" i="11"/>
  <c r="E93" i="11"/>
  <c r="D50" i="1"/>
  <c r="D50" i="2"/>
  <c r="C50" i="4"/>
  <c r="H27" i="8"/>
  <c r="C41" i="11"/>
  <c r="F41" i="11" s="1"/>
  <c r="E99" i="11"/>
  <c r="F98" i="11"/>
  <c r="H86" i="8"/>
  <c r="D6" i="2"/>
  <c r="C6" i="4"/>
  <c r="D6" i="1"/>
  <c r="C35" i="11"/>
  <c r="F35" i="11" s="1"/>
  <c r="C46" i="11"/>
  <c r="E49" i="1"/>
  <c r="F49" i="1"/>
  <c r="F22" i="11"/>
  <c r="E23" i="11"/>
  <c r="C24" i="4"/>
  <c r="D24" i="1"/>
  <c r="D24" i="2"/>
  <c r="C40" i="11"/>
  <c r="H21" i="8"/>
  <c r="F58" i="11"/>
  <c r="E59" i="11"/>
  <c r="C70" i="11"/>
  <c r="B27" i="4"/>
  <c r="C27" i="1"/>
  <c r="C27" i="2"/>
  <c r="C13" i="11"/>
  <c r="F13" i="11" s="1"/>
  <c r="C18" i="11"/>
  <c r="F52" i="11"/>
  <c r="E53" i="11"/>
  <c r="C41" i="4"/>
  <c r="D41" i="2"/>
  <c r="D41" i="1"/>
  <c r="E115" i="11"/>
  <c r="F114" i="11"/>
  <c r="C104" i="11"/>
  <c r="C10" i="4"/>
  <c r="D10" i="2"/>
  <c r="D10" i="1"/>
  <c r="C50" i="2"/>
  <c r="C50" i="1"/>
  <c r="B50" i="4"/>
  <c r="C56" i="11"/>
  <c r="C44" i="4"/>
  <c r="D44" i="1"/>
  <c r="D44" i="2"/>
  <c r="C71" i="11"/>
  <c r="F71" i="11" s="1"/>
  <c r="D40" i="1"/>
  <c r="C40" i="4"/>
  <c r="D40" i="2"/>
  <c r="D36" i="2"/>
  <c r="D36" i="1"/>
  <c r="C36" i="4"/>
  <c r="E43" i="1"/>
  <c r="F43" i="1"/>
  <c r="F5" i="1"/>
  <c r="E5" i="1"/>
  <c r="H89" i="8"/>
  <c r="C12" i="11"/>
  <c r="E13" i="1"/>
  <c r="F13" i="1"/>
  <c r="H79" i="8"/>
  <c r="C19" i="11"/>
  <c r="F19" i="11" s="1"/>
  <c r="C105" i="11"/>
  <c r="F105" i="11" s="1"/>
  <c r="C57" i="11"/>
  <c r="F57" i="11" s="1"/>
  <c r="D42" i="2"/>
  <c r="D42" i="1"/>
  <c r="C42" i="4"/>
  <c r="E11" i="11"/>
  <c r="F10" i="11"/>
  <c r="D11" i="2"/>
  <c r="D11" i="1"/>
  <c r="C11" i="4"/>
  <c r="E21" i="11"/>
  <c r="F20" i="11"/>
  <c r="C16" i="11"/>
  <c r="F19" i="1"/>
  <c r="E19" i="1"/>
  <c r="D28" i="2"/>
  <c r="C28" i="4"/>
  <c r="D28" i="1"/>
  <c r="H28" i="8"/>
  <c r="B28" i="4"/>
  <c r="C28" i="1"/>
  <c r="C28" i="2"/>
  <c r="H22" i="8"/>
  <c r="C35" i="1"/>
  <c r="B35" i="4"/>
  <c r="C35" i="2"/>
  <c r="C17" i="11"/>
  <c r="F17" i="11" s="1"/>
  <c r="C51" i="4"/>
  <c r="D51" i="1"/>
  <c r="D51" i="2"/>
  <c r="F112" i="11"/>
  <c r="E113" i="11"/>
  <c r="C86" i="11"/>
  <c r="C77" i="11"/>
  <c r="F77" i="11" s="1"/>
  <c r="E48" i="1"/>
  <c r="F48" i="1"/>
  <c r="H26" i="8"/>
  <c r="C87" i="11"/>
  <c r="F87" i="11" s="1"/>
  <c r="E18" i="1"/>
  <c r="F18" i="1"/>
  <c r="C76" i="11"/>
  <c r="D27" i="2"/>
  <c r="D27" i="1"/>
  <c r="C27" i="4"/>
  <c r="D35" i="1"/>
  <c r="C35" i="4"/>
  <c r="D35" i="2"/>
  <c r="F28" i="11"/>
  <c r="E29" i="11"/>
  <c r="D34" i="1"/>
  <c r="C34" i="4"/>
  <c r="D34" i="2"/>
  <c r="C3" i="4"/>
  <c r="D3" i="2"/>
  <c r="D3" i="1"/>
  <c r="C16" i="1"/>
  <c r="C16" i="2"/>
  <c r="B16" i="4"/>
  <c r="C25" i="11"/>
  <c r="F25" i="11" s="1"/>
  <c r="F32" i="11"/>
  <c r="E33" i="11"/>
  <c r="E81" i="11"/>
  <c r="F80" i="11"/>
  <c r="C24" i="11"/>
  <c r="C31" i="11"/>
  <c r="F31" i="11" s="1"/>
  <c r="F50" i="11"/>
  <c r="E51" i="11"/>
  <c r="H82" i="8"/>
  <c r="E39" i="1"/>
  <c r="F39" i="1"/>
  <c r="H107" i="8"/>
  <c r="H95" i="8"/>
  <c r="C30" i="11"/>
  <c r="C29" i="2"/>
  <c r="B29" i="4"/>
  <c r="C29" i="1"/>
  <c r="F4" i="11"/>
  <c r="E5" i="11"/>
  <c r="C48" i="11"/>
  <c r="C23" i="4"/>
  <c r="D23" i="1"/>
  <c r="D23" i="2"/>
  <c r="F68" i="11"/>
  <c r="E69" i="11"/>
  <c r="C49" i="11"/>
  <c r="F49" i="11" s="1"/>
  <c r="H41" i="8"/>
  <c r="A14" i="15"/>
  <c r="A17" i="15"/>
  <c r="C13" i="15"/>
  <c r="C16" i="15"/>
  <c r="A12" i="15"/>
  <c r="A15" i="15"/>
  <c r="C12" i="15"/>
  <c r="C15" i="15"/>
  <c r="A19" i="15"/>
  <c r="A21" i="15"/>
  <c r="C20" i="15"/>
  <c r="C19" i="15"/>
  <c r="A18" i="15"/>
  <c r="A20" i="15"/>
  <c r="C21" i="15"/>
  <c r="A13" i="15"/>
  <c r="A16" i="15"/>
  <c r="C17" i="15"/>
  <c r="C14" i="15"/>
  <c r="C18" i="15"/>
  <c r="E83" i="11"/>
  <c r="F82" i="11"/>
  <c r="D29" i="1"/>
  <c r="C29" i="4"/>
  <c r="D29" i="2"/>
  <c r="B40" i="4"/>
  <c r="C40" i="2"/>
  <c r="C40" i="1"/>
  <c r="D14" i="1"/>
  <c r="C14" i="4"/>
  <c r="D14" i="2"/>
  <c r="C34" i="2"/>
  <c r="B34" i="4"/>
  <c r="C34" i="1"/>
  <c r="C102" i="11"/>
  <c r="C23" i="2"/>
  <c r="C23" i="1"/>
  <c r="B23" i="4"/>
  <c r="C36" i="1"/>
  <c r="B36" i="4"/>
  <c r="C36" i="2"/>
  <c r="E91" i="11"/>
  <c r="F90" i="11"/>
  <c r="C14" i="1"/>
  <c r="B14" i="4"/>
  <c r="C14" i="2"/>
  <c r="B3" i="4"/>
  <c r="C3" i="1"/>
  <c r="C3" i="2"/>
  <c r="F78" i="11"/>
  <c r="E79" i="11"/>
  <c r="D16" i="2"/>
  <c r="D16" i="1"/>
  <c r="C16" i="4"/>
  <c r="C103" i="11"/>
  <c r="F103" i="11" s="1"/>
  <c r="D31" i="2" l="1"/>
  <c r="C31" i="4"/>
  <c r="D31" i="1"/>
  <c r="C31" i="1"/>
  <c r="B31" i="4"/>
  <c r="C31" i="2"/>
  <c r="E73" i="11"/>
  <c r="F72" i="11"/>
  <c r="F37" i="1"/>
  <c r="E37" i="1"/>
  <c r="E103" i="11"/>
  <c r="F102" i="11"/>
  <c r="E18" i="15"/>
  <c r="E19" i="15"/>
  <c r="E16" i="15"/>
  <c r="F16" i="15"/>
  <c r="E49" i="11"/>
  <c r="F48" i="11"/>
  <c r="D52" i="2"/>
  <c r="D52" i="1"/>
  <c r="C52" i="4"/>
  <c r="F10" i="1"/>
  <c r="E10" i="1"/>
  <c r="C17" i="4"/>
  <c r="D17" i="1"/>
  <c r="D17" i="2"/>
  <c r="E4" i="1"/>
  <c r="F4" i="1"/>
  <c r="D45" i="1"/>
  <c r="C45" i="4"/>
  <c r="D45" i="2"/>
  <c r="E14" i="15"/>
  <c r="E20" i="15"/>
  <c r="F20" i="15"/>
  <c r="E13" i="15"/>
  <c r="F13" i="15"/>
  <c r="D22" i="1"/>
  <c r="C22" i="4"/>
  <c r="D22" i="2"/>
  <c r="F16" i="1"/>
  <c r="E16" i="1"/>
  <c r="F76" i="11"/>
  <c r="E77" i="11"/>
  <c r="E28" i="1"/>
  <c r="F28" i="1"/>
  <c r="D9" i="2"/>
  <c r="D9" i="1"/>
  <c r="C9" i="4"/>
  <c r="E13" i="11"/>
  <c r="F12" i="11"/>
  <c r="C7" i="2"/>
  <c r="C7" i="1"/>
  <c r="B7" i="4"/>
  <c r="D20" i="1"/>
  <c r="C20" i="4"/>
  <c r="D20" i="2"/>
  <c r="E6" i="1"/>
  <c r="F6" i="1"/>
  <c r="E17" i="15"/>
  <c r="C38" i="2"/>
  <c r="C38" i="1"/>
  <c r="B38" i="4"/>
  <c r="F35" i="1"/>
  <c r="E35" i="1"/>
  <c r="E17" i="11"/>
  <c r="F16" i="11"/>
  <c r="F104" i="11"/>
  <c r="E105" i="11"/>
  <c r="B17" i="4"/>
  <c r="C17" i="2"/>
  <c r="C17" i="1"/>
  <c r="C20" i="2"/>
  <c r="B20" i="4"/>
  <c r="C20" i="1"/>
  <c r="C21" i="1"/>
  <c r="B21" i="4"/>
  <c r="C21" i="2"/>
  <c r="C9" i="1"/>
  <c r="B9" i="4"/>
  <c r="C9" i="2"/>
  <c r="D7" i="2"/>
  <c r="D7" i="1"/>
  <c r="C7" i="4"/>
  <c r="E19" i="11"/>
  <c r="F18" i="11"/>
  <c r="D21" i="2"/>
  <c r="D21" i="1"/>
  <c r="C21" i="4"/>
  <c r="E24" i="1"/>
  <c r="F24" i="1"/>
  <c r="F42" i="1"/>
  <c r="E42" i="1"/>
  <c r="B32" i="4"/>
  <c r="C32" i="1"/>
  <c r="C32" i="2"/>
  <c r="F41" i="1"/>
  <c r="E41" i="1"/>
  <c r="C47" i="4"/>
  <c r="D47" i="2"/>
  <c r="D47" i="1"/>
  <c r="E40" i="1"/>
  <c r="F40" i="1"/>
  <c r="E15" i="15"/>
  <c r="F15" i="15"/>
  <c r="C22" i="2"/>
  <c r="B22" i="4"/>
  <c r="C22" i="1"/>
  <c r="D12" i="2"/>
  <c r="C12" i="4"/>
  <c r="D12" i="1"/>
  <c r="D33" i="1"/>
  <c r="C33" i="4"/>
  <c r="D33" i="2"/>
  <c r="B30" i="4"/>
  <c r="C30" i="1"/>
  <c r="C30" i="2"/>
  <c r="C46" i="4"/>
  <c r="D46" i="2"/>
  <c r="D46" i="1"/>
  <c r="F27" i="1"/>
  <c r="E27" i="1"/>
  <c r="C8" i="4"/>
  <c r="D8" i="1"/>
  <c r="D8" i="2"/>
  <c r="E44" i="1"/>
  <c r="F44" i="1"/>
  <c r="F106" i="11"/>
  <c r="E107" i="11"/>
  <c r="F14" i="1"/>
  <c r="E14" i="1"/>
  <c r="F23" i="1"/>
  <c r="E23" i="1"/>
  <c r="E21" i="15"/>
  <c r="F21" i="15"/>
  <c r="E12" i="15"/>
  <c r="D15" i="2"/>
  <c r="D15" i="1"/>
  <c r="C15" i="4"/>
  <c r="F24" i="11"/>
  <c r="E25" i="11"/>
  <c r="C26" i="1"/>
  <c r="C26" i="2"/>
  <c r="B26" i="4"/>
  <c r="C46" i="2"/>
  <c r="C46" i="1"/>
  <c r="B46" i="4"/>
  <c r="E57" i="11"/>
  <c r="F56" i="11"/>
  <c r="D30" i="2"/>
  <c r="C30" i="4"/>
  <c r="D30" i="1"/>
  <c r="E41" i="11"/>
  <c r="F40" i="11"/>
  <c r="E47" i="11"/>
  <c r="F46" i="11"/>
  <c r="E25" i="1"/>
  <c r="F25" i="1"/>
  <c r="E75" i="11"/>
  <c r="F74" i="11"/>
  <c r="F3" i="1"/>
  <c r="E3" i="1"/>
  <c r="F30" i="11"/>
  <c r="E31" i="11"/>
  <c r="C15" i="1"/>
  <c r="C15" i="2"/>
  <c r="B15" i="4"/>
  <c r="F86" i="11"/>
  <c r="E87" i="11"/>
  <c r="C52" i="1"/>
  <c r="B52" i="4"/>
  <c r="C52" i="2"/>
  <c r="H52" i="1"/>
  <c r="D26" i="1"/>
  <c r="D26" i="2"/>
  <c r="C26" i="4"/>
  <c r="F70" i="11"/>
  <c r="E71" i="11"/>
  <c r="F11" i="1"/>
  <c r="E11" i="1"/>
  <c r="C8" i="2"/>
  <c r="C8" i="1"/>
  <c r="B8" i="4"/>
  <c r="F14" i="11"/>
  <c r="E15" i="11"/>
  <c r="C47" i="2"/>
  <c r="C47" i="1"/>
  <c r="B47" i="4"/>
  <c r="D32" i="2"/>
  <c r="D32" i="1"/>
  <c r="C32" i="4"/>
  <c r="F51" i="1"/>
  <c r="E51" i="1"/>
  <c r="B45" i="4"/>
  <c r="C45" i="1"/>
  <c r="C45" i="2"/>
  <c r="F36" i="1"/>
  <c r="E36" i="1"/>
  <c r="F34" i="1"/>
  <c r="E34" i="1"/>
  <c r="E29" i="1"/>
  <c r="F29" i="1"/>
  <c r="B12" i="4"/>
  <c r="C12" i="2"/>
  <c r="C12" i="1"/>
  <c r="B33" i="4"/>
  <c r="C33" i="2"/>
  <c r="C33" i="1"/>
  <c r="D38" i="2"/>
  <c r="C38" i="4"/>
  <c r="D38" i="1"/>
  <c r="F50" i="1"/>
  <c r="E50" i="1"/>
  <c r="F34" i="11"/>
  <c r="E35" i="11"/>
  <c r="F18" i="15" l="1"/>
  <c r="F31" i="1"/>
  <c r="E31" i="1"/>
  <c r="F12" i="15"/>
  <c r="D13" i="15"/>
  <c r="D17" i="15"/>
  <c r="D18" i="15"/>
  <c r="D15" i="15"/>
  <c r="D21" i="15"/>
  <c r="D19" i="15"/>
  <c r="D14" i="15"/>
  <c r="D12" i="15"/>
  <c r="D20" i="15"/>
  <c r="D16" i="15"/>
  <c r="F9" i="1"/>
  <c r="E9" i="1"/>
  <c r="E21" i="1"/>
  <c r="F21" i="1"/>
  <c r="E17" i="1"/>
  <c r="F17" i="1"/>
  <c r="E47" i="1"/>
  <c r="F47" i="1"/>
  <c r="F46" i="1"/>
  <c r="E46" i="1"/>
  <c r="F22" i="1"/>
  <c r="E22" i="1"/>
  <c r="E20" i="1"/>
  <c r="F20" i="1"/>
  <c r="F38" i="1"/>
  <c r="E38" i="1"/>
  <c r="F17" i="15"/>
  <c r="E12" i="1"/>
  <c r="F12" i="1"/>
  <c r="E45" i="1"/>
  <c r="F45" i="1"/>
  <c r="F26" i="1"/>
  <c r="E26" i="1"/>
  <c r="F14" i="15"/>
  <c r="E33" i="1"/>
  <c r="F33" i="1"/>
  <c r="F15" i="1"/>
  <c r="E15" i="1"/>
  <c r="E7" i="1"/>
  <c r="F7" i="1"/>
  <c r="F19" i="15"/>
  <c r="E8" i="1"/>
  <c r="F8" i="1"/>
  <c r="F30" i="1"/>
  <c r="E30" i="1"/>
  <c r="F32" i="1"/>
  <c r="E32" i="1"/>
  <c r="E52" i="1"/>
  <c r="F52" i="1"/>
  <c r="G59" i="9" l="1"/>
  <c r="I52" i="1"/>
  <c r="H12" i="1"/>
  <c r="G533" i="9" l="1"/>
  <c r="G166" i="9"/>
  <c r="G475" i="9"/>
  <c r="G503" i="9"/>
  <c r="G421" i="9"/>
  <c r="G382" i="9"/>
  <c r="G509" i="9"/>
  <c r="G398" i="9"/>
  <c r="G19" i="9"/>
  <c r="G217" i="9"/>
  <c r="G176" i="9"/>
  <c r="G339" i="9"/>
  <c r="G168" i="9"/>
  <c r="G371" i="9"/>
  <c r="G506" i="9"/>
  <c r="G260" i="9"/>
  <c r="G104" i="9"/>
  <c r="F434" i="9"/>
  <c r="F158" i="9"/>
  <c r="F335" i="9"/>
  <c r="F376" i="9"/>
  <c r="F301" i="9"/>
  <c r="F157" i="9"/>
  <c r="F183" i="9"/>
  <c r="F196" i="9"/>
  <c r="F507" i="9"/>
  <c r="F125" i="9"/>
  <c r="F483" i="9"/>
  <c r="F182" i="9"/>
  <c r="F504" i="9"/>
  <c r="F117" i="9"/>
  <c r="F103" i="9"/>
  <c r="F13" i="9"/>
  <c r="F219" i="9"/>
  <c r="F253" i="9"/>
  <c r="F102" i="9"/>
  <c r="F366" i="9"/>
  <c r="F407" i="9"/>
  <c r="F383" i="9"/>
  <c r="F450" i="9"/>
  <c r="F30" i="9"/>
  <c r="F202" i="9"/>
  <c r="F264" i="9"/>
  <c r="F148" i="9"/>
  <c r="F74" i="9"/>
  <c r="F266" i="9"/>
  <c r="F472" i="9"/>
  <c r="F265" i="9"/>
  <c r="F126" i="9"/>
  <c r="F209" i="9"/>
  <c r="F338" i="9"/>
  <c r="F50" i="9"/>
  <c r="F323" i="9"/>
  <c r="F187" i="9"/>
  <c r="F345" i="9"/>
  <c r="F344" i="9"/>
  <c r="F321" i="9"/>
  <c r="F510" i="9"/>
  <c r="F352" i="9"/>
  <c r="F518" i="9"/>
  <c r="F246" i="9"/>
  <c r="F198" i="9"/>
  <c r="F310" i="9"/>
  <c r="F43" i="9"/>
  <c r="F273" i="9"/>
  <c r="F28" i="9"/>
  <c r="F193" i="9"/>
  <c r="F443" i="9"/>
  <c r="F212" i="9"/>
  <c r="F451" i="9"/>
  <c r="F197" i="9"/>
  <c r="F386" i="9"/>
  <c r="F220" i="9"/>
  <c r="F476" i="9"/>
  <c r="F379" i="9"/>
  <c r="F512" i="9"/>
  <c r="F502" i="9"/>
  <c r="F105" i="9"/>
  <c r="F224" i="9"/>
  <c r="F539" i="9"/>
  <c r="F16" i="9"/>
  <c r="F235" i="9"/>
  <c r="F77" i="9"/>
  <c r="F423" i="9"/>
  <c r="F200" i="9"/>
  <c r="G495" i="9"/>
  <c r="G445" i="9"/>
  <c r="G479" i="9"/>
  <c r="D6" i="8"/>
  <c r="G78" i="9"/>
  <c r="G471" i="9"/>
  <c r="G67" i="9"/>
  <c r="G285" i="9"/>
  <c r="G25" i="9"/>
  <c r="G223" i="9"/>
  <c r="G525" i="9"/>
  <c r="G189" i="9"/>
  <c r="G273" i="9"/>
  <c r="G202" i="9"/>
  <c r="G7" i="9"/>
  <c r="G4" i="9"/>
  <c r="G180" i="9"/>
  <c r="G130" i="9"/>
  <c r="G381" i="9"/>
  <c r="G10" i="9"/>
  <c r="G243" i="9"/>
  <c r="G448" i="9"/>
  <c r="G330" i="9"/>
  <c r="G241" i="9"/>
  <c r="H6" i="1"/>
  <c r="G12" i="9"/>
  <c r="G107" i="9"/>
  <c r="G446" i="9"/>
  <c r="G204" i="9"/>
  <c r="G228" i="9"/>
  <c r="G80" i="9"/>
  <c r="G363" i="9"/>
  <c r="G449" i="9"/>
  <c r="G124" i="9"/>
  <c r="G516" i="9"/>
  <c r="G427" i="9"/>
  <c r="G53" i="9"/>
  <c r="G450" i="9"/>
  <c r="G110" i="9"/>
  <c r="G341" i="9"/>
  <c r="G131" i="9"/>
  <c r="G42" i="9"/>
  <c r="G512" i="9"/>
  <c r="G524" i="9"/>
  <c r="G140" i="9"/>
  <c r="G171" i="9"/>
  <c r="G6" i="9"/>
  <c r="G375" i="9"/>
  <c r="G123" i="9"/>
  <c r="G386" i="9"/>
  <c r="G322" i="9"/>
  <c r="G234" i="9"/>
  <c r="G39" i="9"/>
  <c r="G22" i="9"/>
  <c r="G174" i="9"/>
  <c r="G288" i="9"/>
  <c r="G468" i="9"/>
  <c r="G60" i="9"/>
  <c r="G356" i="9"/>
  <c r="G469" i="9"/>
  <c r="G134" i="9"/>
  <c r="G145" i="9"/>
  <c r="G220" i="9"/>
  <c r="G251" i="9"/>
  <c r="G38" i="9"/>
  <c r="G207" i="9"/>
  <c r="G431" i="9"/>
  <c r="F422" i="9"/>
  <c r="F137" i="9"/>
  <c r="F274" i="9"/>
  <c r="F498" i="9"/>
  <c r="F78" i="9"/>
  <c r="F130" i="9"/>
  <c r="F410" i="9"/>
  <c r="F118" i="9"/>
  <c r="F298" i="9"/>
  <c r="F215" i="9"/>
  <c r="F360" i="9"/>
  <c r="F52" i="9"/>
  <c r="F41" i="9"/>
  <c r="F174" i="9"/>
  <c r="F390" i="9"/>
  <c r="F20" i="9"/>
  <c r="F34" i="9"/>
  <c r="F418" i="9"/>
  <c r="F59" i="9"/>
  <c r="F400" i="9"/>
  <c r="F7" i="9"/>
  <c r="F205" i="9"/>
  <c r="F372" i="9"/>
  <c r="F503" i="9"/>
  <c r="F153" i="9"/>
  <c r="F481" i="9"/>
  <c r="F135" i="9"/>
  <c r="F288" i="9"/>
  <c r="F528" i="9"/>
  <c r="F232" i="9"/>
  <c r="F27" i="9"/>
  <c r="F454" i="9"/>
  <c r="F370" i="9"/>
  <c r="F161" i="9"/>
  <c r="F328" i="9"/>
  <c r="F516" i="9"/>
  <c r="F365" i="9"/>
  <c r="F521" i="9"/>
  <c r="F36" i="9"/>
  <c r="F186" i="9"/>
  <c r="F477" i="9"/>
  <c r="F497" i="9"/>
  <c r="F163" i="9"/>
  <c r="F57" i="9"/>
  <c r="F460" i="9"/>
  <c r="F536" i="9"/>
  <c r="F350" i="9"/>
  <c r="F85" i="9"/>
  <c r="F208" i="9"/>
  <c r="F399" i="9"/>
  <c r="F531" i="9"/>
  <c r="F421" i="9"/>
  <c r="F337" i="9"/>
  <c r="F231" i="9"/>
  <c r="F165" i="9"/>
  <c r="F329" i="9"/>
  <c r="F149" i="9"/>
  <c r="F184" i="9"/>
  <c r="F171" i="9"/>
  <c r="F381" i="9"/>
  <c r="F226" i="9"/>
  <c r="F334" i="9"/>
  <c r="F324" i="9"/>
  <c r="F35" i="9"/>
  <c r="F192" i="9"/>
  <c r="F495" i="9"/>
  <c r="F190" i="9"/>
  <c r="F207" i="9"/>
  <c r="G432" i="9"/>
  <c r="G58" i="9"/>
  <c r="G165" i="9"/>
  <c r="G24" i="9"/>
  <c r="G252" i="9"/>
  <c r="G280" i="9"/>
  <c r="G89" i="9"/>
  <c r="G498" i="9"/>
  <c r="G416" i="9"/>
  <c r="G184" i="9"/>
  <c r="G74" i="9"/>
  <c r="G186" i="9"/>
  <c r="G271" i="9"/>
  <c r="G167" i="9"/>
  <c r="G337" i="9"/>
  <c r="G417" i="9"/>
  <c r="G442" i="9"/>
  <c r="G460" i="9"/>
  <c r="G181" i="9"/>
  <c r="G71" i="9"/>
  <c r="G456" i="9"/>
  <c r="G210" i="9"/>
  <c r="G418" i="9"/>
  <c r="G523" i="9"/>
  <c r="G215" i="9"/>
  <c r="G33" i="9"/>
  <c r="G374" i="9"/>
  <c r="G447" i="9"/>
  <c r="G408" i="9"/>
  <c r="G295" i="9"/>
  <c r="G477" i="9"/>
  <c r="G290" i="9"/>
  <c r="G203" i="9"/>
  <c r="G501" i="9"/>
  <c r="G149" i="9"/>
  <c r="G390" i="9"/>
  <c r="G250" i="9"/>
  <c r="G293" i="9"/>
  <c r="G63" i="9"/>
  <c r="G200" i="9"/>
  <c r="G160" i="9"/>
  <c r="G379" i="9"/>
  <c r="G76" i="9"/>
  <c r="G338" i="9"/>
  <c r="G419" i="9"/>
  <c r="G459" i="9"/>
  <c r="G453" i="9"/>
  <c r="G154" i="9"/>
  <c r="G9" i="9"/>
  <c r="G41" i="9"/>
  <c r="G399" i="9"/>
  <c r="G333" i="9"/>
  <c r="G308" i="9"/>
  <c r="G435" i="9"/>
  <c r="G239" i="9"/>
  <c r="G528" i="9"/>
  <c r="G238" i="9"/>
  <c r="G357" i="9"/>
  <c r="G328" i="9"/>
  <c r="G536" i="9"/>
  <c r="G481" i="9"/>
  <c r="G404" i="9"/>
  <c r="G393" i="9"/>
  <c r="G326" i="9"/>
  <c r="G73" i="9"/>
  <c r="G383" i="9"/>
  <c r="G360" i="9"/>
  <c r="G313" i="9"/>
  <c r="F393" i="9"/>
  <c r="F316" i="9"/>
  <c r="F101" i="9"/>
  <c r="F70" i="9"/>
  <c r="F206" i="9"/>
  <c r="F29" i="9"/>
  <c r="F217" i="9"/>
  <c r="F533" i="9"/>
  <c r="F339" i="9"/>
  <c r="F140" i="9"/>
  <c r="F3" i="9"/>
  <c r="F278" i="9"/>
  <c r="F156" i="9"/>
  <c r="F131" i="9"/>
  <c r="F394" i="9"/>
  <c r="F82" i="9"/>
  <c r="F42" i="9"/>
  <c r="F392" i="9"/>
  <c r="F271" i="9"/>
  <c r="F474" i="9"/>
  <c r="F363" i="9"/>
  <c r="F349" i="9"/>
  <c r="F248" i="9"/>
  <c r="F10" i="9"/>
  <c r="F199" i="9"/>
  <c r="F346" i="9"/>
  <c r="F283" i="9"/>
  <c r="F67" i="9"/>
  <c r="F237" i="9"/>
  <c r="F245" i="9"/>
  <c r="F261" i="9"/>
  <c r="F123" i="9"/>
  <c r="F513" i="9"/>
  <c r="F445" i="9"/>
  <c r="F415" i="9"/>
  <c r="F330" i="9"/>
  <c r="F447" i="9"/>
  <c r="F112" i="9"/>
  <c r="F440" i="9"/>
  <c r="F238" i="9"/>
  <c r="F295" i="9"/>
  <c r="F47" i="9"/>
  <c r="F11" i="9"/>
  <c r="F462" i="9"/>
  <c r="F79" i="9"/>
  <c r="F304" i="9"/>
  <c r="F332" i="9"/>
  <c r="F380" i="9"/>
  <c r="F55" i="9"/>
  <c r="F201" i="9"/>
  <c r="F99" i="9"/>
  <c r="F214" i="9"/>
  <c r="F506" i="9"/>
  <c r="F336" i="9"/>
  <c r="F100" i="9"/>
  <c r="F176" i="9"/>
  <c r="F96" i="9"/>
  <c r="F229" i="9"/>
  <c r="F141" i="9"/>
  <c r="F139" i="9"/>
  <c r="F456" i="9"/>
  <c r="F343" i="9"/>
  <c r="F305" i="9"/>
  <c r="F505" i="9"/>
  <c r="F430" i="9"/>
  <c r="F525" i="9"/>
  <c r="F452" i="9"/>
  <c r="F442" i="9"/>
  <c r="G152" i="9"/>
  <c r="G352" i="9"/>
  <c r="G443" i="9"/>
  <c r="G148" i="9"/>
  <c r="G208" i="9"/>
  <c r="G538" i="9"/>
  <c r="G422" i="9"/>
  <c r="G146" i="9"/>
  <c r="G392" i="9"/>
  <c r="G344" i="9"/>
  <c r="G504" i="9"/>
  <c r="G116" i="9"/>
  <c r="G402" i="9"/>
  <c r="G68" i="9"/>
  <c r="G437" i="9"/>
  <c r="G376" i="9"/>
  <c r="G347" i="9"/>
  <c r="G55" i="9"/>
  <c r="G242" i="9"/>
  <c r="G461" i="9"/>
  <c r="G44" i="9"/>
  <c r="G519" i="9"/>
  <c r="G492" i="9"/>
  <c r="G336" i="9"/>
  <c r="G32" i="9"/>
  <c r="G377" i="9"/>
  <c r="G3" i="9"/>
  <c r="G440" i="9"/>
  <c r="G56" i="9"/>
  <c r="G34" i="9"/>
  <c r="G28" i="9"/>
  <c r="G489" i="9"/>
  <c r="G306" i="9"/>
  <c r="G321" i="9"/>
  <c r="G270" i="9"/>
  <c r="G466" i="9"/>
  <c r="G121" i="9"/>
  <c r="G113" i="9"/>
  <c r="G391" i="9"/>
  <c r="G209" i="9"/>
  <c r="G522" i="9"/>
  <c r="G93" i="9"/>
  <c r="G179" i="9"/>
  <c r="G508" i="9"/>
  <c r="G127" i="9"/>
  <c r="G173" i="9"/>
  <c r="G92" i="9"/>
  <c r="G256" i="9"/>
  <c r="G411" i="9"/>
  <c r="G79" i="9"/>
  <c r="G237" i="9"/>
  <c r="G303" i="9"/>
  <c r="G163" i="9"/>
  <c r="G120" i="9"/>
  <c r="G412" i="9"/>
  <c r="G426" i="9"/>
  <c r="G135" i="9"/>
  <c r="G16" i="9"/>
  <c r="G26" i="9"/>
  <c r="G15" i="9"/>
  <c r="G17" i="9"/>
  <c r="G106" i="9"/>
  <c r="G367" i="9"/>
  <c r="G77" i="9"/>
  <c r="G46" i="9"/>
  <c r="G354" i="9"/>
  <c r="G201" i="9"/>
  <c r="G480" i="9"/>
  <c r="F230" i="9"/>
  <c r="F320" i="9"/>
  <c r="F116" i="9"/>
  <c r="F109" i="9"/>
  <c r="F260" i="9"/>
  <c r="F315" i="9"/>
  <c r="F73" i="9"/>
  <c r="F341" i="9"/>
  <c r="F327" i="9"/>
  <c r="F269" i="9"/>
  <c r="F289" i="9"/>
  <c r="F257" i="9"/>
  <c r="F64" i="9"/>
  <c r="F464" i="9"/>
  <c r="F180" i="9"/>
  <c r="F389" i="9"/>
  <c r="F21" i="9"/>
  <c r="F80" i="9"/>
  <c r="F12" i="9"/>
  <c r="F138" i="9"/>
  <c r="F240" i="9"/>
  <c r="F446" i="9"/>
  <c r="F426" i="9"/>
  <c r="F287" i="9"/>
  <c r="F369" i="9"/>
  <c r="F223" i="9"/>
  <c r="F387" i="9"/>
  <c r="F83" i="9"/>
  <c r="F39" i="9"/>
  <c r="F500" i="9"/>
  <c r="D5" i="8"/>
  <c r="F216" i="9"/>
  <c r="F475" i="9"/>
  <c r="F313" i="9"/>
  <c r="F32" i="9"/>
  <c r="F491" i="9"/>
  <c r="F480" i="9"/>
  <c r="F81" i="9"/>
  <c r="F493" i="9"/>
  <c r="F405" i="9"/>
  <c r="F177" i="9"/>
  <c r="F457" i="9"/>
  <c r="F91" i="9"/>
  <c r="F127" i="9"/>
  <c r="F465" i="9"/>
  <c r="F490" i="9"/>
  <c r="F398" i="9"/>
  <c r="F97" i="9"/>
  <c r="F359" i="9"/>
  <c r="F173" i="9"/>
  <c r="F233" i="9"/>
  <c r="F151" i="9"/>
  <c r="F508" i="9"/>
  <c r="F188" i="9"/>
  <c r="F122" i="9"/>
  <c r="F378" i="9"/>
  <c r="F210" i="9"/>
  <c r="F179" i="9"/>
  <c r="F427" i="9"/>
  <c r="F191" i="9"/>
  <c r="F492" i="9"/>
  <c r="F250" i="9"/>
  <c r="F256" i="9"/>
  <c r="F222" i="9"/>
  <c r="F309" i="9"/>
  <c r="F428" i="9"/>
  <c r="G90" i="9"/>
  <c r="G99" i="9"/>
  <c r="G235" i="9"/>
  <c r="G531" i="9"/>
  <c r="G351" i="9"/>
  <c r="G129" i="9"/>
  <c r="G133" i="9"/>
  <c r="G82" i="9"/>
  <c r="G488" i="9"/>
  <c r="G244" i="9"/>
  <c r="G324" i="9"/>
  <c r="G191" i="9"/>
  <c r="G482" i="9"/>
  <c r="G21" i="9"/>
  <c r="G147" i="9"/>
  <c r="G94" i="9"/>
  <c r="G253" i="9"/>
  <c r="G249" i="9"/>
  <c r="G507" i="9"/>
  <c r="G13" i="9"/>
  <c r="G98" i="9"/>
  <c r="G403" i="9"/>
  <c r="G299" i="9"/>
  <c r="G496" i="9"/>
  <c r="G278" i="9"/>
  <c r="G527" i="9"/>
  <c r="G332" i="9"/>
  <c r="G162" i="9"/>
  <c r="G327" i="9"/>
  <c r="G144" i="9"/>
  <c r="G484" i="9"/>
  <c r="G513" i="9"/>
  <c r="G424" i="9"/>
  <c r="G286" i="9"/>
  <c r="G248" i="9"/>
  <c r="G462" i="9"/>
  <c r="G227" i="9"/>
  <c r="G323" i="9"/>
  <c r="G364" i="9"/>
  <c r="G226" i="9"/>
  <c r="G155" i="9"/>
  <c r="G483" i="9"/>
  <c r="G224" i="9"/>
  <c r="G474" i="9"/>
  <c r="G348" i="9"/>
  <c r="G472" i="9"/>
  <c r="G434" i="9"/>
  <c r="G197" i="9"/>
  <c r="G29" i="9"/>
  <c r="G451" i="9"/>
  <c r="G254" i="9"/>
  <c r="G369" i="9"/>
  <c r="G45" i="9"/>
  <c r="G157" i="9"/>
  <c r="G102" i="9"/>
  <c r="G61" i="9"/>
  <c r="G36" i="9"/>
  <c r="G81" i="9"/>
  <c r="G142" i="9"/>
  <c r="G20" i="9"/>
  <c r="G304" i="9"/>
  <c r="G97" i="9"/>
  <c r="G452" i="9"/>
  <c r="G520" i="9"/>
  <c r="G222" i="9"/>
  <c r="G112" i="9"/>
  <c r="G370" i="9"/>
  <c r="G259" i="9"/>
  <c r="G183" i="9"/>
  <c r="F4" i="9"/>
  <c r="F19" i="9"/>
  <c r="F364" i="9"/>
  <c r="F351" i="9"/>
  <c r="F277" i="9"/>
  <c r="F463" i="9"/>
  <c r="F255" i="9"/>
  <c r="F280" i="9"/>
  <c r="F25" i="9"/>
  <c r="F433" i="9"/>
  <c r="F486" i="9"/>
  <c r="F538" i="9"/>
  <c r="F471" i="9"/>
  <c r="F425" i="9"/>
  <c r="F95" i="9"/>
  <c r="F155" i="9"/>
  <c r="F144" i="9"/>
  <c r="F438" i="9"/>
  <c r="F449" i="9"/>
  <c r="F31" i="9"/>
  <c r="F119" i="9"/>
  <c r="F368" i="9"/>
  <c r="F302" i="9"/>
  <c r="F436" i="9"/>
  <c r="F2" i="9"/>
  <c r="C166" i="9"/>
  <c r="E166" i="9" s="1"/>
  <c r="F62" i="9"/>
  <c r="F87" i="9"/>
  <c r="F509" i="9"/>
  <c r="F175" i="9"/>
  <c r="F420" i="9"/>
  <c r="F159" i="9"/>
  <c r="F473" i="9"/>
  <c r="F281" i="9"/>
  <c r="F106" i="9"/>
  <c r="F314" i="9"/>
  <c r="F262" i="9"/>
  <c r="F299" i="9"/>
  <c r="F84" i="9"/>
  <c r="F150" i="9"/>
  <c r="F358" i="9"/>
  <c r="F355" i="9"/>
  <c r="F484" i="9"/>
  <c r="F178" i="9"/>
  <c r="F228" i="9"/>
  <c r="F211" i="9"/>
  <c r="F37" i="9"/>
  <c r="F136" i="9"/>
  <c r="F466" i="9"/>
  <c r="F499" i="9"/>
  <c r="F429" i="9"/>
  <c r="F53" i="9"/>
  <c r="F297" i="9"/>
  <c r="F263" i="9"/>
  <c r="F61" i="9"/>
  <c r="F111" i="9"/>
  <c r="F448" i="9"/>
  <c r="F23" i="9"/>
  <c r="F45" i="9"/>
  <c r="F469" i="9"/>
  <c r="F128" i="9"/>
  <c r="F51" i="9"/>
  <c r="F189" i="9"/>
  <c r="F279" i="9"/>
  <c r="F322" i="9"/>
  <c r="F15" i="9"/>
  <c r="F523" i="9"/>
  <c r="F371" i="9"/>
  <c r="G30" i="9"/>
  <c r="G159" i="9"/>
  <c r="G14" i="9"/>
  <c r="G31" i="9"/>
  <c r="G394" i="9"/>
  <c r="G378" i="9"/>
  <c r="G205" i="9"/>
  <c r="G430" i="9"/>
  <c r="G169" i="9"/>
  <c r="G52" i="9"/>
  <c r="G521" i="9"/>
  <c r="G5" i="9"/>
  <c r="G349" i="9"/>
  <c r="G178" i="9"/>
  <c r="G257" i="9"/>
  <c r="G109" i="9"/>
  <c r="G194" i="9"/>
  <c r="G11" i="9"/>
  <c r="G309" i="9"/>
  <c r="G410" i="9"/>
  <c r="G246" i="9"/>
  <c r="G405" i="9"/>
  <c r="G467" i="9"/>
  <c r="G69" i="9"/>
  <c r="G526" i="9"/>
  <c r="G314" i="9"/>
  <c r="G150" i="9"/>
  <c r="G230" i="9"/>
  <c r="G70" i="9"/>
  <c r="G532" i="9"/>
  <c r="G294" i="9"/>
  <c r="G396" i="9"/>
  <c r="G457" i="9"/>
  <c r="G50" i="9"/>
  <c r="G125" i="9"/>
  <c r="G88" i="9"/>
  <c r="G539" i="9"/>
  <c r="G535" i="9"/>
  <c r="G192" i="9"/>
  <c r="G465" i="9"/>
  <c r="G225" i="9"/>
  <c r="G143" i="9"/>
  <c r="G407" i="9"/>
  <c r="G83" i="9"/>
  <c r="G494" i="9"/>
  <c r="G206" i="9"/>
  <c r="G340" i="9"/>
  <c r="G118" i="9"/>
  <c r="G117" i="9"/>
  <c r="G384" i="9"/>
  <c r="G245" i="9"/>
  <c r="G48" i="9"/>
  <c r="G305" i="9"/>
  <c r="G105" i="9"/>
  <c r="G514" i="9"/>
  <c r="G141" i="9"/>
  <c r="G283" i="9"/>
  <c r="G385" i="9"/>
  <c r="G316" i="9"/>
  <c r="G292" i="9"/>
  <c r="G291" i="9"/>
  <c r="G311" i="9"/>
  <c r="G420" i="9"/>
  <c r="G139" i="9"/>
  <c r="G342" i="9"/>
  <c r="G365" i="9"/>
  <c r="G454" i="9"/>
  <c r="G358" i="9"/>
  <c r="F244" i="9"/>
  <c r="F395" i="9"/>
  <c r="F75" i="9"/>
  <c r="F401" i="9"/>
  <c r="F496" i="9"/>
  <c r="F524" i="9"/>
  <c r="F489" i="9"/>
  <c r="F242" i="9"/>
  <c r="F412" i="9"/>
  <c r="F455" i="9"/>
  <c r="F382" i="9"/>
  <c r="F108" i="9"/>
  <c r="F408" i="9"/>
  <c r="F185" i="9"/>
  <c r="F65" i="9"/>
  <c r="F534" i="9"/>
  <c r="F307" i="9"/>
  <c r="F515" i="9"/>
  <c r="F9" i="9"/>
  <c r="F26" i="9"/>
  <c r="F479" i="9"/>
  <c r="F527" i="9"/>
  <c r="F54" i="9"/>
  <c r="F296" i="9"/>
  <c r="F284" i="9"/>
  <c r="F63" i="9"/>
  <c r="F353" i="9"/>
  <c r="F146" i="9"/>
  <c r="F318" i="9"/>
  <c r="F18" i="9"/>
  <c r="F414" i="9"/>
  <c r="F354" i="9"/>
  <c r="F461" i="9"/>
  <c r="F166" i="9"/>
  <c r="F90" i="9"/>
  <c r="F227" i="9"/>
  <c r="F444" i="9"/>
  <c r="F58" i="9"/>
  <c r="F384" i="9"/>
  <c r="F33" i="9"/>
  <c r="F470" i="9"/>
  <c r="F403" i="9"/>
  <c r="F437" i="9"/>
  <c r="F38" i="9"/>
  <c r="F514" i="9"/>
  <c r="F194" i="9"/>
  <c r="F441" i="9"/>
  <c r="F357" i="9"/>
  <c r="F388" i="9"/>
  <c r="F416" i="9"/>
  <c r="F374" i="9"/>
  <c r="F535" i="9"/>
  <c r="F172" i="9"/>
  <c r="F98" i="9"/>
  <c r="F68" i="9"/>
  <c r="F485" i="9"/>
  <c r="F361" i="9"/>
  <c r="F270" i="9"/>
  <c r="F459" i="9"/>
  <c r="F56" i="9"/>
  <c r="F276" i="9"/>
  <c r="F319" i="9"/>
  <c r="F93" i="9"/>
  <c r="F49" i="9"/>
  <c r="F254" i="9"/>
  <c r="F404" i="9"/>
  <c r="F453" i="9"/>
  <c r="G199" i="9"/>
  <c r="G198" i="9"/>
  <c r="G331" i="9"/>
  <c r="G87" i="9"/>
  <c r="G37" i="9"/>
  <c r="G511" i="9"/>
  <c r="G373" i="9"/>
  <c r="G175" i="9"/>
  <c r="G414" i="9"/>
  <c r="G319" i="9"/>
  <c r="G318" i="9"/>
  <c r="G302" i="9"/>
  <c r="G406" i="9"/>
  <c r="G265" i="9"/>
  <c r="G23" i="9"/>
  <c r="G49" i="9"/>
  <c r="G54" i="9"/>
  <c r="G289" i="9"/>
  <c r="G499" i="9"/>
  <c r="G343" i="9"/>
  <c r="G281" i="9"/>
  <c r="G188" i="9"/>
  <c r="G57" i="9"/>
  <c r="G170" i="9"/>
  <c r="G436" i="9"/>
  <c r="G368" i="9"/>
  <c r="G72" i="9"/>
  <c r="G505" i="9"/>
  <c r="G463" i="9"/>
  <c r="G267" i="9"/>
  <c r="G490" i="9"/>
  <c r="G439" i="9"/>
  <c r="G317" i="9"/>
  <c r="G219" i="9"/>
  <c r="G470" i="9"/>
  <c r="G345" i="9"/>
  <c r="G35" i="9"/>
  <c r="G518" i="9"/>
  <c r="G274" i="9"/>
  <c r="G429" i="9"/>
  <c r="G366" i="9"/>
  <c r="G298" i="9"/>
  <c r="G115" i="9"/>
  <c r="G464" i="9"/>
  <c r="G216" i="9"/>
  <c r="G156" i="9"/>
  <c r="G433" i="9"/>
  <c r="G232" i="9"/>
  <c r="G515" i="9"/>
  <c r="G388" i="9"/>
  <c r="G211" i="9"/>
  <c r="G255" i="9"/>
  <c r="G300" i="9"/>
  <c r="G277" i="9"/>
  <c r="G247" i="9"/>
  <c r="G415" i="9"/>
  <c r="G185" i="9"/>
  <c r="G269" i="9"/>
  <c r="G279" i="9"/>
  <c r="G500" i="9"/>
  <c r="G18" i="9"/>
  <c r="G530" i="9"/>
  <c r="G491" i="9"/>
  <c r="G529" i="9"/>
  <c r="G458" i="9"/>
  <c r="G100" i="9"/>
  <c r="F107" i="9"/>
  <c r="F249" i="9"/>
  <c r="F501" i="9"/>
  <c r="F325" i="9"/>
  <c r="F236" i="9"/>
  <c r="F243" i="9"/>
  <c r="F487" i="9"/>
  <c r="F532" i="9"/>
  <c r="F234" i="9"/>
  <c r="F272" i="9"/>
  <c r="F308" i="9"/>
  <c r="F46" i="9"/>
  <c r="F520" i="9"/>
  <c r="F294" i="9"/>
  <c r="F424" i="9"/>
  <c r="F356" i="9"/>
  <c r="F458" i="9"/>
  <c r="F221" i="9"/>
  <c r="F44" i="9"/>
  <c r="F120" i="9"/>
  <c r="F317" i="9"/>
  <c r="F306" i="9"/>
  <c r="F282" i="9"/>
  <c r="F252" i="9"/>
  <c r="F241" i="9"/>
  <c r="F530" i="9"/>
  <c r="F439" i="9"/>
  <c r="F168" i="9"/>
  <c r="F402" i="9"/>
  <c r="F134" i="9"/>
  <c r="F142" i="9"/>
  <c r="F167" i="9"/>
  <c r="F291" i="9"/>
  <c r="F375" i="9"/>
  <c r="F147" i="9"/>
  <c r="F92" i="9"/>
  <c r="F391" i="9"/>
  <c r="F115" i="9"/>
  <c r="F303" i="9"/>
  <c r="F8" i="9"/>
  <c r="F373" i="9"/>
  <c r="F377" i="9"/>
  <c r="F94" i="9"/>
  <c r="F69" i="9"/>
  <c r="F385" i="9"/>
  <c r="F17" i="9"/>
  <c r="F409" i="9"/>
  <c r="F478" i="9"/>
  <c r="F326" i="9"/>
  <c r="F482" i="9"/>
  <c r="F48" i="9"/>
  <c r="F340" i="9"/>
  <c r="F519" i="9"/>
  <c r="F529" i="9"/>
  <c r="F113" i="9"/>
  <c r="F348" i="9"/>
  <c r="F133" i="9"/>
  <c r="F124" i="9"/>
  <c r="F292" i="9"/>
  <c r="F129" i="9"/>
  <c r="F239" i="9"/>
  <c r="F104" i="9"/>
  <c r="F431" i="9"/>
  <c r="F24" i="9"/>
  <c r="F300" i="9"/>
  <c r="F132" i="9"/>
  <c r="F268" i="9"/>
  <c r="F6" i="9"/>
  <c r="G346" i="9"/>
  <c r="G329" i="9"/>
  <c r="G444" i="9"/>
  <c r="G213" i="9"/>
  <c r="G47" i="9"/>
  <c r="G27" i="9"/>
  <c r="G221" i="9"/>
  <c r="G409" i="9"/>
  <c r="G397" i="9"/>
  <c r="G441" i="9"/>
  <c r="G517" i="9"/>
  <c r="G275" i="9"/>
  <c r="G182" i="9"/>
  <c r="G43" i="9"/>
  <c r="G438" i="9"/>
  <c r="G307" i="9"/>
  <c r="G310" i="9"/>
  <c r="G334" i="9"/>
  <c r="G361" i="9"/>
  <c r="G119" i="9"/>
  <c r="G325" i="9"/>
  <c r="G401" i="9"/>
  <c r="G262" i="9"/>
  <c r="G218" i="9"/>
  <c r="G455" i="9"/>
  <c r="G85" i="9"/>
  <c r="G177" i="9"/>
  <c r="G284" i="9"/>
  <c r="G161" i="9"/>
  <c r="G62" i="9"/>
  <c r="G380" i="9"/>
  <c r="G137" i="9"/>
  <c r="G229" i="9"/>
  <c r="G478" i="9"/>
  <c r="G164" i="9"/>
  <c r="G387" i="9"/>
  <c r="G423" i="9"/>
  <c r="G320" i="9"/>
  <c r="G158" i="9"/>
  <c r="G312" i="9"/>
  <c r="G473" i="9"/>
  <c r="G400" i="9"/>
  <c r="G485" i="9"/>
  <c r="G51" i="9"/>
  <c r="G389" i="9"/>
  <c r="G101" i="9"/>
  <c r="G486" i="9"/>
  <c r="G86" i="9"/>
  <c r="G276" i="9"/>
  <c r="G122" i="9"/>
  <c r="G264" i="9"/>
  <c r="G534" i="9"/>
  <c r="G266" i="9"/>
  <c r="G497" i="9"/>
  <c r="G108" i="9"/>
  <c r="G362" i="9"/>
  <c r="G240" i="9"/>
  <c r="G187" i="9"/>
  <c r="G151" i="9"/>
  <c r="G263" i="9"/>
  <c r="G193" i="9"/>
  <c r="G114" i="9"/>
  <c r="G212" i="9"/>
  <c r="G233" i="9"/>
  <c r="G350" i="9"/>
  <c r="G359" i="9"/>
  <c r="F275" i="9"/>
  <c r="F467" i="9"/>
  <c r="F367" i="9"/>
  <c r="F88" i="9"/>
  <c r="F14" i="9"/>
  <c r="F522" i="9"/>
  <c r="F76" i="9"/>
  <c r="F406" i="9"/>
  <c r="F435" i="9"/>
  <c r="F259" i="9"/>
  <c r="F121" i="9"/>
  <c r="F110" i="9"/>
  <c r="F164" i="9"/>
  <c r="F162" i="9"/>
  <c r="F145" i="9"/>
  <c r="F60" i="9"/>
  <c r="F247" i="9"/>
  <c r="F71" i="9"/>
  <c r="F411" i="9"/>
  <c r="F169" i="9"/>
  <c r="F511" i="9"/>
  <c r="F89" i="9"/>
  <c r="F251" i="9"/>
  <c r="F5" i="9"/>
  <c r="F293" i="9"/>
  <c r="F396" i="9"/>
  <c r="F267" i="9"/>
  <c r="F66" i="9"/>
  <c r="F218" i="9"/>
  <c r="F526" i="9"/>
  <c r="F203" i="9"/>
  <c r="F40" i="9"/>
  <c r="F114" i="9"/>
  <c r="F342" i="9"/>
  <c r="F170" i="9"/>
  <c r="F417" i="9"/>
  <c r="F468" i="9"/>
  <c r="F204" i="9"/>
  <c r="F152" i="9"/>
  <c r="F225" i="9"/>
  <c r="F362" i="9"/>
  <c r="F312" i="9"/>
  <c r="F154" i="9"/>
  <c r="F72" i="9"/>
  <c r="F397" i="9"/>
  <c r="F488" i="9"/>
  <c r="F311" i="9"/>
  <c r="F86" i="9"/>
  <c r="F333" i="9"/>
  <c r="F419" i="9"/>
  <c r="F290" i="9"/>
  <c r="F143" i="9"/>
  <c r="F413" i="9"/>
  <c r="F160" i="9"/>
  <c r="F331" i="9"/>
  <c r="F517" i="9"/>
  <c r="F286" i="9"/>
  <c r="F195" i="9"/>
  <c r="F22" i="9"/>
  <c r="F213" i="9"/>
  <c r="F347" i="9"/>
  <c r="F181" i="9"/>
  <c r="F285" i="9"/>
  <c r="F258" i="9"/>
  <c r="F494" i="9"/>
  <c r="F537" i="9"/>
  <c r="F432" i="9"/>
  <c r="G493" i="9"/>
  <c r="G335" i="9"/>
  <c r="G64" i="9"/>
  <c r="G258" i="9"/>
  <c r="G353" i="9"/>
  <c r="G395" i="9"/>
  <c r="G138" i="9"/>
  <c r="G428" i="9"/>
  <c r="H46" i="1"/>
  <c r="G196" i="9"/>
  <c r="G2" i="9"/>
  <c r="G355" i="9"/>
  <c r="G272" i="9"/>
  <c r="G153" i="9"/>
  <c r="G66" i="9"/>
  <c r="G103" i="9"/>
  <c r="G136" i="9"/>
  <c r="G8" i="9"/>
  <c r="G476" i="9"/>
  <c r="G190" i="9"/>
  <c r="G301" i="9"/>
  <c r="G231" i="9"/>
  <c r="G268" i="9"/>
  <c r="G91" i="9"/>
  <c r="G372" i="9"/>
  <c r="G413" i="9"/>
  <c r="G65" i="9"/>
  <c r="G96" i="9"/>
  <c r="G296" i="9"/>
  <c r="G214" i="9"/>
  <c r="G537" i="9"/>
  <c r="G425" i="9"/>
  <c r="G75" i="9"/>
  <c r="G287" i="9"/>
  <c r="G261" i="9"/>
  <c r="G111" i="9"/>
  <c r="G236" i="9"/>
  <c r="G315" i="9"/>
  <c r="G132" i="9"/>
  <c r="G95" i="9"/>
  <c r="G502" i="9"/>
  <c r="G40" i="9"/>
  <c r="G297" i="9"/>
  <c r="G282" i="9"/>
  <c r="G84" i="9"/>
  <c r="G172" i="9"/>
  <c r="G487" i="9"/>
  <c r="G195" i="9"/>
  <c r="G510" i="9"/>
  <c r="G126" i="9"/>
  <c r="G128" i="9"/>
  <c r="B317" i="9" l="1"/>
  <c r="D317" i="9" s="1"/>
  <c r="B204" i="9"/>
  <c r="D204" i="9" s="1"/>
  <c r="C510" i="9"/>
  <c r="E510" i="9" s="1"/>
  <c r="B487" i="9"/>
  <c r="D487" i="9" s="1"/>
  <c r="C505" i="9"/>
  <c r="E505" i="9" s="1"/>
  <c r="C101" i="9"/>
  <c r="E101" i="9" s="1"/>
  <c r="B113" i="9"/>
  <c r="D113" i="9" s="1"/>
  <c r="B132" i="9"/>
  <c r="D132" i="9" s="1"/>
  <c r="B409" i="9"/>
  <c r="D409" i="9" s="1"/>
  <c r="B61" i="9"/>
  <c r="D61" i="9" s="1"/>
  <c r="C132" i="9"/>
  <c r="E132" i="9" s="1"/>
  <c r="C96" i="9"/>
  <c r="E96" i="9" s="1"/>
  <c r="C164" i="9"/>
  <c r="E164" i="9" s="1"/>
  <c r="B221" i="9"/>
  <c r="D221" i="9" s="1"/>
  <c r="C515" i="9"/>
  <c r="E515" i="9" s="1"/>
  <c r="B15" i="9"/>
  <c r="D15" i="9" s="1"/>
  <c r="C172" i="9"/>
  <c r="E172" i="9" s="1"/>
  <c r="B151" i="9"/>
  <c r="D151" i="9" s="1"/>
  <c r="B362" i="9"/>
  <c r="D362" i="9" s="1"/>
  <c r="C346" i="9"/>
  <c r="E346" i="9" s="1"/>
  <c r="B374" i="9"/>
  <c r="D374" i="9" s="1"/>
  <c r="C300" i="9"/>
  <c r="E300" i="9" s="1"/>
  <c r="B514" i="9"/>
  <c r="D514" i="9" s="1"/>
  <c r="B455" i="9"/>
  <c r="D455" i="9" s="1"/>
  <c r="B270" i="9"/>
  <c r="D270" i="9" s="1"/>
  <c r="C192" i="9"/>
  <c r="E192" i="9" s="1"/>
  <c r="B429" i="9"/>
  <c r="D429" i="9" s="1"/>
  <c r="B4" i="9"/>
  <c r="D4" i="9" s="1"/>
  <c r="B97" i="9"/>
  <c r="D97" i="9" s="1"/>
  <c r="B66" i="9"/>
  <c r="D66" i="9" s="1"/>
  <c r="B501" i="9"/>
  <c r="D501" i="9" s="1"/>
  <c r="C49" i="9"/>
  <c r="E49" i="9" s="1"/>
  <c r="B63" i="9"/>
  <c r="D63" i="9" s="1"/>
  <c r="B405" i="9"/>
  <c r="D405" i="9" s="1"/>
  <c r="C185" i="9"/>
  <c r="E185" i="9" s="1"/>
  <c r="C487" i="9"/>
  <c r="E487" i="9" s="1"/>
  <c r="C296" i="9"/>
  <c r="E296" i="9" s="1"/>
  <c r="B417" i="9"/>
  <c r="D417" i="9" s="1"/>
  <c r="C274" i="9"/>
  <c r="E274" i="9" s="1"/>
  <c r="B459" i="9"/>
  <c r="D459" i="9" s="1"/>
  <c r="B403" i="9"/>
  <c r="D403" i="9" s="1"/>
  <c r="C420" i="9"/>
  <c r="E420" i="9" s="1"/>
  <c r="B262" i="9"/>
  <c r="D262" i="9" s="1"/>
  <c r="B281" i="9"/>
  <c r="D281" i="9" s="1"/>
  <c r="C403" i="9"/>
  <c r="E403" i="9" s="1"/>
  <c r="C111" i="9"/>
  <c r="E111" i="9" s="1"/>
  <c r="B397" i="9"/>
  <c r="D397" i="9" s="1"/>
  <c r="B218" i="9"/>
  <c r="D218" i="9" s="1"/>
  <c r="C350" i="9"/>
  <c r="E350" i="9" s="1"/>
  <c r="C187" i="9"/>
  <c r="E187" i="9" s="1"/>
  <c r="C497" i="9"/>
  <c r="E497" i="9" s="1"/>
  <c r="B431" i="9"/>
  <c r="D431" i="9" s="1"/>
  <c r="B424" i="9"/>
  <c r="D424" i="9" s="1"/>
  <c r="C439" i="9"/>
  <c r="E439" i="9" s="1"/>
  <c r="B353" i="9"/>
  <c r="D353" i="9" s="1"/>
  <c r="B408" i="9"/>
  <c r="D408" i="9" s="1"/>
  <c r="B45" i="9"/>
  <c r="D45" i="9" s="1"/>
  <c r="C249" i="9"/>
  <c r="E249" i="9" s="1"/>
  <c r="B331" i="9"/>
  <c r="D331" i="9" s="1"/>
  <c r="B164" i="9"/>
  <c r="D164" i="9" s="1"/>
  <c r="B147" i="9"/>
  <c r="D147" i="9" s="1"/>
  <c r="B318" i="9"/>
  <c r="D318" i="9" s="1"/>
  <c r="C255" i="9"/>
  <c r="E255" i="9" s="1"/>
  <c r="B468" i="9"/>
  <c r="D468" i="9" s="1"/>
  <c r="B169" i="9"/>
  <c r="D169" i="9" s="1"/>
  <c r="C473" i="9"/>
  <c r="E473" i="9" s="1"/>
  <c r="C361" i="9"/>
  <c r="E361" i="9" s="1"/>
  <c r="B142" i="9"/>
  <c r="D142" i="9" s="1"/>
  <c r="C175" i="9"/>
  <c r="E175" i="9" s="1"/>
  <c r="B437" i="9"/>
  <c r="D437" i="9" s="1"/>
  <c r="C117" i="9"/>
  <c r="E117" i="9" s="1"/>
  <c r="C257" i="9"/>
  <c r="E257" i="9" s="1"/>
  <c r="B106" i="9"/>
  <c r="D106" i="9" s="1"/>
  <c r="C97" i="9"/>
  <c r="E97" i="9" s="1"/>
  <c r="C247" i="9"/>
  <c r="E247" i="9" s="1"/>
  <c r="C366" i="9"/>
  <c r="E366" i="9" s="1"/>
  <c r="B276" i="9"/>
  <c r="D276" i="9" s="1"/>
  <c r="B441" i="9"/>
  <c r="D441" i="9" s="1"/>
  <c r="C30" i="9"/>
  <c r="E30" i="9" s="1"/>
  <c r="B65" i="9"/>
  <c r="D65" i="9" s="1"/>
  <c r="C206" i="9"/>
  <c r="E206" i="9" s="1"/>
  <c r="C125" i="9"/>
  <c r="E125" i="9" s="1"/>
  <c r="C112" i="9"/>
  <c r="E112" i="9" s="1"/>
  <c r="C62" i="9"/>
  <c r="E62" i="9" s="1"/>
  <c r="B453" i="9"/>
  <c r="D453" i="9" s="1"/>
  <c r="C205" i="9"/>
  <c r="E205" i="9" s="1"/>
  <c r="C286" i="9"/>
  <c r="E286" i="9" s="1"/>
  <c r="B9" i="9"/>
  <c r="D9" i="9" s="1"/>
  <c r="B526" i="9"/>
  <c r="D526" i="9" s="1"/>
  <c r="C438" i="9"/>
  <c r="E438" i="9" s="1"/>
  <c r="B152" i="9"/>
  <c r="D152" i="9" s="1"/>
  <c r="B114" i="9"/>
  <c r="D114" i="9" s="1"/>
  <c r="C229" i="9"/>
  <c r="E229" i="9" s="1"/>
  <c r="B44" i="9"/>
  <c r="D44" i="9" s="1"/>
  <c r="B236" i="9"/>
  <c r="D236" i="9" s="1"/>
  <c r="B249" i="9"/>
  <c r="D249" i="9" s="1"/>
  <c r="C345" i="9"/>
  <c r="E345" i="9" s="1"/>
  <c r="C368" i="9"/>
  <c r="E368" i="9" s="1"/>
  <c r="B414" i="9"/>
  <c r="D414" i="9" s="1"/>
  <c r="C454" i="9"/>
  <c r="E454" i="9" s="1"/>
  <c r="B62" i="9"/>
  <c r="D62" i="9" s="1"/>
  <c r="C144" i="9"/>
  <c r="E144" i="9" s="1"/>
  <c r="B25" i="9"/>
  <c r="D25" i="9" s="1"/>
  <c r="B378" i="9"/>
  <c r="D378" i="9" s="1"/>
  <c r="C502" i="9"/>
  <c r="E502" i="9" s="1"/>
  <c r="C315" i="9"/>
  <c r="E315" i="9" s="1"/>
  <c r="C190" i="9"/>
  <c r="E190" i="9" s="1"/>
  <c r="C493" i="9"/>
  <c r="E493" i="9" s="1"/>
  <c r="B286" i="9"/>
  <c r="D286" i="9" s="1"/>
  <c r="B160" i="9"/>
  <c r="D160" i="9" s="1"/>
  <c r="B311" i="9"/>
  <c r="D311" i="9" s="1"/>
  <c r="B89" i="9"/>
  <c r="D89" i="9" s="1"/>
  <c r="B110" i="9"/>
  <c r="D110" i="9" s="1"/>
  <c r="C517" i="9"/>
  <c r="E517" i="9" s="1"/>
  <c r="B48" i="9"/>
  <c r="D48" i="9" s="1"/>
  <c r="B391" i="9"/>
  <c r="D391" i="9" s="1"/>
  <c r="B375" i="9"/>
  <c r="D375" i="9" s="1"/>
  <c r="B282" i="9"/>
  <c r="D282" i="9" s="1"/>
  <c r="C319" i="9"/>
  <c r="E319" i="9" s="1"/>
  <c r="C373" i="9"/>
  <c r="E373" i="9" s="1"/>
  <c r="B93" i="9"/>
  <c r="D93" i="9" s="1"/>
  <c r="C514" i="9"/>
  <c r="E514" i="9" s="1"/>
  <c r="C294" i="9"/>
  <c r="E294" i="9" s="1"/>
  <c r="C194" i="9"/>
  <c r="E194" i="9" s="1"/>
  <c r="C178" i="9"/>
  <c r="E178" i="9" s="1"/>
  <c r="C14" i="9"/>
  <c r="E14" i="9" s="1"/>
  <c r="C157" i="9"/>
  <c r="E157" i="9" s="1"/>
  <c r="C21" i="9"/>
  <c r="E21" i="9" s="1"/>
  <c r="B491" i="9"/>
  <c r="D491" i="9" s="1"/>
  <c r="B203" i="9"/>
  <c r="D203" i="9" s="1"/>
  <c r="B293" i="9"/>
  <c r="D293" i="9" s="1"/>
  <c r="B88" i="9"/>
  <c r="D88" i="9" s="1"/>
  <c r="C151" i="9"/>
  <c r="E151" i="9" s="1"/>
  <c r="C380" i="9"/>
  <c r="E380" i="9" s="1"/>
  <c r="C310" i="9"/>
  <c r="E310" i="9" s="1"/>
  <c r="C43" i="9"/>
  <c r="E43" i="9" s="1"/>
  <c r="C444" i="9"/>
  <c r="E444" i="9" s="1"/>
  <c r="C458" i="9"/>
  <c r="E458" i="9" s="1"/>
  <c r="C35" i="9"/>
  <c r="E35" i="9" s="1"/>
  <c r="B90" i="9"/>
  <c r="D90" i="9" s="1"/>
  <c r="B382" i="9"/>
  <c r="D382" i="9" s="1"/>
  <c r="C342" i="9"/>
  <c r="E342" i="9" s="1"/>
  <c r="C311" i="9"/>
  <c r="E311" i="9" s="1"/>
  <c r="C245" i="9"/>
  <c r="E245" i="9" s="1"/>
  <c r="B484" i="9"/>
  <c r="D484" i="9" s="1"/>
  <c r="C451" i="9"/>
  <c r="E451" i="9" s="1"/>
  <c r="C129" i="9"/>
  <c r="E129" i="9" s="1"/>
  <c r="B216" i="9"/>
  <c r="D216" i="9" s="1"/>
  <c r="C467" i="9"/>
  <c r="E467" i="9" s="1"/>
  <c r="B523" i="9"/>
  <c r="D523" i="9" s="1"/>
  <c r="B297" i="9"/>
  <c r="D297" i="9" s="1"/>
  <c r="B84" i="9"/>
  <c r="D84" i="9" s="1"/>
  <c r="C472" i="9"/>
  <c r="E472" i="9" s="1"/>
  <c r="C99" i="9"/>
  <c r="E99" i="9" s="1"/>
  <c r="B144" i="9"/>
  <c r="D144" i="9" s="1"/>
  <c r="C66" i="9"/>
  <c r="E66" i="9" s="1"/>
  <c r="B285" i="9"/>
  <c r="D285" i="9" s="1"/>
  <c r="B333" i="9"/>
  <c r="D333" i="9" s="1"/>
  <c r="B488" i="9"/>
  <c r="D488" i="9" s="1"/>
  <c r="B511" i="9"/>
  <c r="D511" i="9" s="1"/>
  <c r="C108" i="9"/>
  <c r="E108" i="9" s="1"/>
  <c r="C177" i="9"/>
  <c r="E177" i="9" s="1"/>
  <c r="B268" i="9"/>
  <c r="D268" i="9" s="1"/>
  <c r="B519" i="9"/>
  <c r="D519" i="9" s="1"/>
  <c r="B482" i="9"/>
  <c r="D482" i="9" s="1"/>
  <c r="B303" i="9"/>
  <c r="D303" i="9" s="1"/>
  <c r="C57" i="9"/>
  <c r="E57" i="9" s="1"/>
  <c r="C302" i="9"/>
  <c r="E302" i="9" s="1"/>
  <c r="B75" i="9"/>
  <c r="D75" i="9" s="1"/>
  <c r="C340" i="9"/>
  <c r="E340" i="9" s="1"/>
  <c r="C457" i="9"/>
  <c r="E457" i="9" s="1"/>
  <c r="C532" i="9"/>
  <c r="E532" i="9" s="1"/>
  <c r="C309" i="9"/>
  <c r="E309" i="9" s="1"/>
  <c r="B499" i="9"/>
  <c r="D499" i="9" s="1"/>
  <c r="B471" i="9"/>
  <c r="D471" i="9" s="1"/>
  <c r="C323" i="9"/>
  <c r="E323" i="9" s="1"/>
  <c r="B222" i="9"/>
  <c r="D222" i="9" s="1"/>
  <c r="C75" i="9"/>
  <c r="E75" i="9" s="1"/>
  <c r="C214" i="9"/>
  <c r="E214" i="9" s="1"/>
  <c r="C301" i="9"/>
  <c r="E301" i="9" s="1"/>
  <c r="C355" i="9"/>
  <c r="E355" i="9" s="1"/>
  <c r="C335" i="9"/>
  <c r="E335" i="9" s="1"/>
  <c r="B213" i="9"/>
  <c r="D213" i="9" s="1"/>
  <c r="B251" i="9"/>
  <c r="D251" i="9" s="1"/>
  <c r="B247" i="9"/>
  <c r="D247" i="9" s="1"/>
  <c r="B162" i="9"/>
  <c r="D162" i="9" s="1"/>
  <c r="B14" i="9"/>
  <c r="D14" i="9" s="1"/>
  <c r="C114" i="9"/>
  <c r="E114" i="9" s="1"/>
  <c r="C362" i="9"/>
  <c r="E362" i="9" s="1"/>
  <c r="C486" i="9"/>
  <c r="E486" i="9" s="1"/>
  <c r="C320" i="9"/>
  <c r="E320" i="9" s="1"/>
  <c r="C455" i="9"/>
  <c r="E455" i="9" s="1"/>
  <c r="C401" i="9"/>
  <c r="E401" i="9" s="1"/>
  <c r="C397" i="9"/>
  <c r="E397" i="9" s="1"/>
  <c r="C27" i="9"/>
  <c r="E27" i="9" s="1"/>
  <c r="B239" i="9"/>
  <c r="D239" i="9" s="1"/>
  <c r="B124" i="9"/>
  <c r="D124" i="9" s="1"/>
  <c r="B385" i="9"/>
  <c r="D385" i="9" s="1"/>
  <c r="B377" i="9"/>
  <c r="D377" i="9" s="1"/>
  <c r="B402" i="9"/>
  <c r="D402" i="9" s="1"/>
  <c r="B530" i="9"/>
  <c r="D530" i="9" s="1"/>
  <c r="B520" i="9"/>
  <c r="D520" i="9" s="1"/>
  <c r="B272" i="9"/>
  <c r="D272" i="9" s="1"/>
  <c r="C491" i="9"/>
  <c r="E491" i="9" s="1"/>
  <c r="C500" i="9"/>
  <c r="E500" i="9" s="1"/>
  <c r="C433" i="9"/>
  <c r="E433" i="9" s="1"/>
  <c r="C464" i="9"/>
  <c r="E464" i="9" s="1"/>
  <c r="B302" i="9"/>
  <c r="D302" i="9" s="1"/>
  <c r="B31" i="9"/>
  <c r="D31" i="9" s="1"/>
  <c r="B255" i="9"/>
  <c r="D255" i="9" s="1"/>
  <c r="B351" i="9"/>
  <c r="D351" i="9" s="1"/>
  <c r="C20" i="9"/>
  <c r="E20" i="9" s="1"/>
  <c r="C36" i="9"/>
  <c r="E36" i="9" s="1"/>
  <c r="C474" i="9"/>
  <c r="E474" i="9" s="1"/>
  <c r="C155" i="9"/>
  <c r="E155" i="9" s="1"/>
  <c r="C162" i="9"/>
  <c r="E162" i="9" s="1"/>
  <c r="C278" i="9"/>
  <c r="E278" i="9" s="1"/>
  <c r="C191" i="9"/>
  <c r="E191" i="9" s="1"/>
  <c r="C488" i="9"/>
  <c r="E488" i="9" s="1"/>
  <c r="B250" i="9"/>
  <c r="D250" i="9" s="1"/>
  <c r="B427" i="9"/>
  <c r="D427" i="9" s="1"/>
  <c r="B490" i="9"/>
  <c r="D490" i="9" s="1"/>
  <c r="B91" i="9"/>
  <c r="D91" i="9" s="1"/>
  <c r="C84" i="9"/>
  <c r="E84" i="9" s="1"/>
  <c r="C268" i="9"/>
  <c r="E268" i="9" s="1"/>
  <c r="C136" i="9"/>
  <c r="E136" i="9" s="1"/>
  <c r="C153" i="9"/>
  <c r="E153" i="9" s="1"/>
  <c r="C258" i="9"/>
  <c r="E258" i="9" s="1"/>
  <c r="B494" i="9"/>
  <c r="D494" i="9" s="1"/>
  <c r="B181" i="9"/>
  <c r="D181" i="9" s="1"/>
  <c r="B413" i="9"/>
  <c r="D413" i="9" s="1"/>
  <c r="B72" i="9"/>
  <c r="D72" i="9" s="1"/>
  <c r="B76" i="9"/>
  <c r="D76" i="9" s="1"/>
  <c r="B275" i="9"/>
  <c r="D275" i="9" s="1"/>
  <c r="C233" i="9"/>
  <c r="E233" i="9" s="1"/>
  <c r="C276" i="9"/>
  <c r="E276" i="9" s="1"/>
  <c r="C485" i="9"/>
  <c r="E485" i="9" s="1"/>
  <c r="C312" i="9"/>
  <c r="E312" i="9" s="1"/>
  <c r="C219" i="9"/>
  <c r="E219" i="9" s="1"/>
  <c r="C490" i="9"/>
  <c r="E490" i="9" s="1"/>
  <c r="C289" i="9"/>
  <c r="E289" i="9" s="1"/>
  <c r="C23" i="9"/>
  <c r="E23" i="9" s="1"/>
  <c r="C198" i="9"/>
  <c r="E198" i="9" s="1"/>
  <c r="B404" i="9"/>
  <c r="D404" i="9" s="1"/>
  <c r="B172" i="9"/>
  <c r="D172" i="9" s="1"/>
  <c r="B416" i="9"/>
  <c r="D416" i="9" s="1"/>
  <c r="B444" i="9"/>
  <c r="D444" i="9" s="1"/>
  <c r="B166" i="9"/>
  <c r="D166" i="9" s="1"/>
  <c r="B479" i="9"/>
  <c r="D479" i="9" s="1"/>
  <c r="B515" i="9"/>
  <c r="D515" i="9" s="1"/>
  <c r="B496" i="9"/>
  <c r="D496" i="9" s="1"/>
  <c r="B395" i="9"/>
  <c r="D395" i="9" s="1"/>
  <c r="C283" i="9"/>
  <c r="E283" i="9" s="1"/>
  <c r="C105" i="9"/>
  <c r="E105" i="9" s="1"/>
  <c r="C225" i="9"/>
  <c r="E225" i="9" s="1"/>
  <c r="C535" i="9"/>
  <c r="E535" i="9" s="1"/>
  <c r="C526" i="9"/>
  <c r="E526" i="9" s="1"/>
  <c r="C405" i="9"/>
  <c r="E405" i="9" s="1"/>
  <c r="C169" i="9"/>
  <c r="E169" i="9" s="1"/>
  <c r="C378" i="9"/>
  <c r="E378" i="9" s="1"/>
  <c r="B128" i="9"/>
  <c r="D128" i="9" s="1"/>
  <c r="B23" i="9"/>
  <c r="D23" i="9" s="1"/>
  <c r="B228" i="9"/>
  <c r="D228" i="9" s="1"/>
  <c r="B355" i="9"/>
  <c r="D355" i="9" s="1"/>
  <c r="B509" i="9"/>
  <c r="D509" i="9" s="1"/>
  <c r="B2" i="9"/>
  <c r="D2" i="9" s="1"/>
  <c r="B538" i="9"/>
  <c r="D538" i="9" s="1"/>
  <c r="C90" i="9"/>
  <c r="E90" i="9" s="1"/>
  <c r="B95" i="9"/>
  <c r="D95" i="9" s="1"/>
  <c r="C259" i="9"/>
  <c r="E259" i="9" s="1"/>
  <c r="C222" i="9"/>
  <c r="E222" i="9" s="1"/>
  <c r="C369" i="9"/>
  <c r="E369" i="9" s="1"/>
  <c r="C29" i="9"/>
  <c r="E29" i="9" s="1"/>
  <c r="C462" i="9"/>
  <c r="E462" i="9" s="1"/>
  <c r="C424" i="9"/>
  <c r="E424" i="9" s="1"/>
  <c r="C13" i="9"/>
  <c r="E13" i="9" s="1"/>
  <c r="C253" i="9"/>
  <c r="E253" i="9" s="1"/>
  <c r="C531" i="9"/>
  <c r="E531" i="9" s="1"/>
  <c r="B188" i="9"/>
  <c r="D188" i="9" s="1"/>
  <c r="B233" i="9"/>
  <c r="D233" i="9" s="1"/>
  <c r="B81" i="9"/>
  <c r="D81" i="9" s="1"/>
  <c r="B32" i="9"/>
  <c r="D32" i="9" s="1"/>
  <c r="C282" i="9"/>
  <c r="E282" i="9" s="1"/>
  <c r="C537" i="9"/>
  <c r="E537" i="9" s="1"/>
  <c r="C372" i="9"/>
  <c r="E372" i="9" s="1"/>
  <c r="C231" i="9"/>
  <c r="E231" i="9" s="1"/>
  <c r="C272" i="9"/>
  <c r="E272" i="9" s="1"/>
  <c r="C395" i="9"/>
  <c r="E395" i="9" s="1"/>
  <c r="C64" i="9"/>
  <c r="E64" i="9" s="1"/>
  <c r="B347" i="9"/>
  <c r="D347" i="9" s="1"/>
  <c r="B143" i="9"/>
  <c r="D143" i="9" s="1"/>
  <c r="B145" i="9"/>
  <c r="D145" i="9" s="1"/>
  <c r="B435" i="9"/>
  <c r="D435" i="9" s="1"/>
  <c r="B522" i="9"/>
  <c r="D522" i="9" s="1"/>
  <c r="C212" i="9"/>
  <c r="E212" i="9" s="1"/>
  <c r="C240" i="9"/>
  <c r="E240" i="9" s="1"/>
  <c r="C264" i="9"/>
  <c r="E264" i="9" s="1"/>
  <c r="C86" i="9"/>
  <c r="E86" i="9" s="1"/>
  <c r="C158" i="9"/>
  <c r="E158" i="9" s="1"/>
  <c r="C262" i="9"/>
  <c r="E262" i="9" s="1"/>
  <c r="C221" i="9"/>
  <c r="E221" i="9" s="1"/>
  <c r="B292" i="9"/>
  <c r="D292" i="9" s="1"/>
  <c r="B94" i="9"/>
  <c r="D94" i="9" s="1"/>
  <c r="B439" i="9"/>
  <c r="D439" i="9" s="1"/>
  <c r="B308" i="9"/>
  <c r="D308" i="9" s="1"/>
  <c r="C18" i="9"/>
  <c r="E18" i="9" s="1"/>
  <c r="C216" i="9"/>
  <c r="E216" i="9" s="1"/>
  <c r="C170" i="9"/>
  <c r="E170" i="9" s="1"/>
  <c r="C343" i="9"/>
  <c r="E343" i="9" s="1"/>
  <c r="C87" i="9"/>
  <c r="E87" i="9" s="1"/>
  <c r="B68" i="9"/>
  <c r="D68" i="9" s="1"/>
  <c r="B384" i="9"/>
  <c r="D384" i="9" s="1"/>
  <c r="B54" i="9"/>
  <c r="D54" i="9" s="1"/>
  <c r="B489" i="9"/>
  <c r="D489" i="9" s="1"/>
  <c r="C316" i="9"/>
  <c r="E316" i="9" s="1"/>
  <c r="C407" i="9"/>
  <c r="E407" i="9" s="1"/>
  <c r="C150" i="9"/>
  <c r="E150" i="9" s="1"/>
  <c r="C521" i="9"/>
  <c r="E521" i="9" s="1"/>
  <c r="B189" i="9"/>
  <c r="D189" i="9" s="1"/>
  <c r="B37" i="9"/>
  <c r="D37" i="9" s="1"/>
  <c r="B420" i="9"/>
  <c r="D420" i="9" s="1"/>
  <c r="B119" i="9"/>
  <c r="D119" i="9" s="1"/>
  <c r="B277" i="9"/>
  <c r="D277" i="9" s="1"/>
  <c r="C81" i="9"/>
  <c r="E81" i="9" s="1"/>
  <c r="C483" i="9"/>
  <c r="E483" i="9" s="1"/>
  <c r="C527" i="9"/>
  <c r="E527" i="9" s="1"/>
  <c r="C244" i="9"/>
  <c r="E244" i="9" s="1"/>
  <c r="B191" i="9"/>
  <c r="D191" i="9" s="1"/>
  <c r="B127" i="9"/>
  <c r="D127" i="9" s="1"/>
  <c r="B387" i="9"/>
  <c r="D387" i="9" s="1"/>
  <c r="B12" i="9"/>
  <c r="D12" i="9" s="1"/>
  <c r="B289" i="9"/>
  <c r="D289" i="9" s="1"/>
  <c r="B327" i="9"/>
  <c r="D327" i="9" s="1"/>
  <c r="B230" i="9"/>
  <c r="D230" i="9" s="1"/>
  <c r="C16" i="9"/>
  <c r="E16" i="9" s="1"/>
  <c r="C79" i="9"/>
  <c r="E79" i="9" s="1"/>
  <c r="C93" i="9"/>
  <c r="E93" i="9" s="1"/>
  <c r="C321" i="9"/>
  <c r="E321" i="9" s="1"/>
  <c r="C377" i="9"/>
  <c r="E377" i="9" s="1"/>
  <c r="C55" i="9"/>
  <c r="E55" i="9" s="1"/>
  <c r="C344" i="9"/>
  <c r="E344" i="9" s="1"/>
  <c r="C352" i="9"/>
  <c r="E352" i="9" s="1"/>
  <c r="B343" i="9"/>
  <c r="D343" i="9" s="1"/>
  <c r="B336" i="9"/>
  <c r="D336" i="9" s="1"/>
  <c r="B304" i="9"/>
  <c r="D304" i="9" s="1"/>
  <c r="B112" i="9"/>
  <c r="D112" i="9" s="1"/>
  <c r="B245" i="9"/>
  <c r="D245" i="9" s="1"/>
  <c r="B349" i="9"/>
  <c r="D349" i="9" s="1"/>
  <c r="B131" i="9"/>
  <c r="D131" i="9" s="1"/>
  <c r="B29" i="9"/>
  <c r="D29" i="9" s="1"/>
  <c r="C383" i="9"/>
  <c r="E383" i="9" s="1"/>
  <c r="C357" i="9"/>
  <c r="E357" i="9" s="1"/>
  <c r="C41" i="9"/>
  <c r="E41" i="9" s="1"/>
  <c r="C379" i="9"/>
  <c r="E379" i="9" s="1"/>
  <c r="C501" i="9"/>
  <c r="E501" i="9" s="1"/>
  <c r="C33" i="9"/>
  <c r="E33" i="9" s="1"/>
  <c r="C460" i="9"/>
  <c r="E460" i="9" s="1"/>
  <c r="C184" i="9"/>
  <c r="E184" i="9" s="1"/>
  <c r="C58" i="9"/>
  <c r="E58" i="9" s="1"/>
  <c r="B334" i="9"/>
  <c r="D334" i="9" s="1"/>
  <c r="B231" i="9"/>
  <c r="D231" i="9" s="1"/>
  <c r="B536" i="9"/>
  <c r="D536" i="9" s="1"/>
  <c r="B521" i="9"/>
  <c r="D521" i="9" s="1"/>
  <c r="B232" i="9"/>
  <c r="D232" i="9" s="1"/>
  <c r="B205" i="9"/>
  <c r="D205" i="9" s="1"/>
  <c r="B174" i="9"/>
  <c r="D174" i="9" s="1"/>
  <c r="B130" i="9"/>
  <c r="D130" i="9" s="1"/>
  <c r="C38" i="9"/>
  <c r="E38" i="9" s="1"/>
  <c r="C468" i="9"/>
  <c r="E468" i="9" s="1"/>
  <c r="C123" i="9"/>
  <c r="E123" i="9" s="1"/>
  <c r="C131" i="9"/>
  <c r="E131" i="9" s="1"/>
  <c r="C449" i="9"/>
  <c r="E449" i="9" s="1"/>
  <c r="C448" i="9"/>
  <c r="E448" i="9" s="1"/>
  <c r="C202" i="9"/>
  <c r="E202" i="9" s="1"/>
  <c r="C471" i="9"/>
  <c r="E471" i="9" s="1"/>
  <c r="C479" i="9"/>
  <c r="E479" i="9" s="1"/>
  <c r="B539" i="9"/>
  <c r="D539" i="9" s="1"/>
  <c r="B386" i="9"/>
  <c r="D386" i="9" s="1"/>
  <c r="B43" i="9"/>
  <c r="D43" i="9" s="1"/>
  <c r="B344" i="9"/>
  <c r="D344" i="9" s="1"/>
  <c r="B265" i="9"/>
  <c r="D265" i="9" s="1"/>
  <c r="B450" i="9"/>
  <c r="D450" i="9" s="1"/>
  <c r="B103" i="9"/>
  <c r="D103" i="9" s="1"/>
  <c r="B183" i="9"/>
  <c r="D183" i="9" s="1"/>
  <c r="C260" i="9"/>
  <c r="E260" i="9" s="1"/>
  <c r="C398" i="9"/>
  <c r="E398" i="9" s="1"/>
  <c r="B287" i="9"/>
  <c r="D287" i="9" s="1"/>
  <c r="B389" i="9"/>
  <c r="D389" i="9" s="1"/>
  <c r="B315" i="9"/>
  <c r="D315" i="9" s="1"/>
  <c r="C354" i="9"/>
  <c r="E354" i="9" s="1"/>
  <c r="C367" i="9"/>
  <c r="E367" i="9" s="1"/>
  <c r="C412" i="9"/>
  <c r="E412" i="9" s="1"/>
  <c r="C92" i="9"/>
  <c r="E92" i="9" s="1"/>
  <c r="C391" i="9"/>
  <c r="E391" i="9" s="1"/>
  <c r="C28" i="9"/>
  <c r="E28" i="9" s="1"/>
  <c r="C492" i="9"/>
  <c r="E492" i="9" s="1"/>
  <c r="C437" i="9"/>
  <c r="E437" i="9" s="1"/>
  <c r="C422" i="9"/>
  <c r="E422" i="9" s="1"/>
  <c r="B452" i="9"/>
  <c r="D452" i="9" s="1"/>
  <c r="B141" i="9"/>
  <c r="D141" i="9" s="1"/>
  <c r="B99" i="9"/>
  <c r="D99" i="9" s="1"/>
  <c r="B11" i="9"/>
  <c r="D11" i="9" s="1"/>
  <c r="B415" i="9"/>
  <c r="D415" i="9" s="1"/>
  <c r="B271" i="9"/>
  <c r="D271" i="9" s="1"/>
  <c r="B3" i="9"/>
  <c r="D3" i="9" s="1"/>
  <c r="B101" i="9"/>
  <c r="D101" i="9" s="1"/>
  <c r="C393" i="9"/>
  <c r="E393" i="9" s="1"/>
  <c r="C239" i="9"/>
  <c r="E239" i="9" s="1"/>
  <c r="C63" i="9"/>
  <c r="E63" i="9" s="1"/>
  <c r="C477" i="9"/>
  <c r="E477" i="9" s="1"/>
  <c r="C418" i="9"/>
  <c r="E418" i="9" s="1"/>
  <c r="C89" i="9"/>
  <c r="E89" i="9" s="1"/>
  <c r="B190" i="9"/>
  <c r="D190" i="9" s="1"/>
  <c r="B171" i="9"/>
  <c r="D171" i="9" s="1"/>
  <c r="B531" i="9"/>
  <c r="D531" i="9" s="1"/>
  <c r="B163" i="9"/>
  <c r="D163" i="9" s="1"/>
  <c r="B328" i="9"/>
  <c r="D328" i="9" s="1"/>
  <c r="B135" i="9"/>
  <c r="D135" i="9" s="1"/>
  <c r="B59" i="9"/>
  <c r="D59" i="9" s="1"/>
  <c r="B360" i="9"/>
  <c r="D360" i="9" s="1"/>
  <c r="B274" i="9"/>
  <c r="D274" i="9" s="1"/>
  <c r="C145" i="9"/>
  <c r="E145" i="9" s="1"/>
  <c r="C22" i="9"/>
  <c r="E22" i="9" s="1"/>
  <c r="C171" i="9"/>
  <c r="E171" i="9" s="1"/>
  <c r="C450" i="9"/>
  <c r="E450" i="9" s="1"/>
  <c r="C228" i="9"/>
  <c r="E228" i="9" s="1"/>
  <c r="I12" i="1"/>
  <c r="I6" i="1"/>
  <c r="C381" i="9"/>
  <c r="E381" i="9" s="1"/>
  <c r="C525" i="9"/>
  <c r="E525" i="9" s="1"/>
  <c r="B200" i="9"/>
  <c r="D200" i="9" s="1"/>
  <c r="B502" i="9"/>
  <c r="D502" i="9" s="1"/>
  <c r="B212" i="9"/>
  <c r="D212" i="9" s="1"/>
  <c r="B246" i="9"/>
  <c r="D246" i="9" s="1"/>
  <c r="B323" i="9"/>
  <c r="D323" i="9" s="1"/>
  <c r="B74" i="9"/>
  <c r="D74" i="9" s="1"/>
  <c r="B366" i="9"/>
  <c r="D366" i="9" s="1"/>
  <c r="B182" i="9"/>
  <c r="D182" i="9" s="1"/>
  <c r="B376" i="9"/>
  <c r="D376" i="9" s="1"/>
  <c r="C168" i="9"/>
  <c r="E168" i="9" s="1"/>
  <c r="C421" i="9"/>
  <c r="E421" i="9" s="1"/>
  <c r="I5" i="8"/>
  <c r="C5" i="8"/>
  <c r="F5" i="8" s="1"/>
  <c r="E5" i="8"/>
  <c r="B39" i="9"/>
  <c r="D39" i="9" s="1"/>
  <c r="B240" i="9"/>
  <c r="D240" i="9" s="1"/>
  <c r="B64" i="9"/>
  <c r="D64" i="9" s="1"/>
  <c r="B116" i="9"/>
  <c r="D116" i="9" s="1"/>
  <c r="C15" i="9"/>
  <c r="E15" i="9" s="1"/>
  <c r="C303" i="9"/>
  <c r="E303" i="9" s="1"/>
  <c r="C508" i="9"/>
  <c r="E508" i="9" s="1"/>
  <c r="C466" i="9"/>
  <c r="E466" i="9" s="1"/>
  <c r="C440" i="9"/>
  <c r="E440" i="9" s="1"/>
  <c r="C461" i="9"/>
  <c r="E461" i="9" s="1"/>
  <c r="C116" i="9"/>
  <c r="E116" i="9" s="1"/>
  <c r="C148" i="9"/>
  <c r="E148" i="9" s="1"/>
  <c r="B505" i="9"/>
  <c r="D505" i="9" s="1"/>
  <c r="B176" i="9"/>
  <c r="D176" i="9" s="1"/>
  <c r="B380" i="9"/>
  <c r="D380" i="9" s="1"/>
  <c r="B238" i="9"/>
  <c r="D238" i="9" s="1"/>
  <c r="B123" i="9"/>
  <c r="D123" i="9" s="1"/>
  <c r="B283" i="9"/>
  <c r="D283" i="9" s="1"/>
  <c r="B10" i="9"/>
  <c r="D10" i="9" s="1"/>
  <c r="B82" i="9"/>
  <c r="D82" i="9" s="1"/>
  <c r="B533" i="9"/>
  <c r="D533" i="9" s="1"/>
  <c r="C313" i="9"/>
  <c r="E313" i="9" s="1"/>
  <c r="C536" i="9"/>
  <c r="E536" i="9" s="1"/>
  <c r="C333" i="9"/>
  <c r="E333" i="9" s="1"/>
  <c r="C338" i="9"/>
  <c r="E338" i="9" s="1"/>
  <c r="C390" i="9"/>
  <c r="E390" i="9" s="1"/>
  <c r="C447" i="9"/>
  <c r="E447" i="9" s="1"/>
  <c r="C71" i="9"/>
  <c r="E71" i="9" s="1"/>
  <c r="C186" i="9"/>
  <c r="E186" i="9" s="1"/>
  <c r="B35" i="9"/>
  <c r="D35" i="9" s="1"/>
  <c r="B329" i="9"/>
  <c r="D329" i="9" s="1"/>
  <c r="B85" i="9"/>
  <c r="D85" i="9" s="1"/>
  <c r="B186" i="9"/>
  <c r="D186" i="9" s="1"/>
  <c r="B454" i="9"/>
  <c r="D454" i="9" s="1"/>
  <c r="B503" i="9"/>
  <c r="D503" i="9" s="1"/>
  <c r="B20" i="9"/>
  <c r="D20" i="9" s="1"/>
  <c r="B118" i="9"/>
  <c r="D118" i="9" s="1"/>
  <c r="C431" i="9"/>
  <c r="E431" i="9" s="1"/>
  <c r="C356" i="9"/>
  <c r="E356" i="9" s="1"/>
  <c r="C322" i="9"/>
  <c r="E322" i="9" s="1"/>
  <c r="C512" i="9"/>
  <c r="E512" i="9" s="1"/>
  <c r="C516" i="9"/>
  <c r="E516" i="9" s="1"/>
  <c r="C107" i="9"/>
  <c r="E107" i="9" s="1"/>
  <c r="C241" i="9"/>
  <c r="E241" i="9" s="1"/>
  <c r="C4" i="9"/>
  <c r="E4" i="9" s="1"/>
  <c r="C285" i="9"/>
  <c r="E285" i="9" s="1"/>
  <c r="B235" i="9"/>
  <c r="D235" i="9" s="1"/>
  <c r="B476" i="9"/>
  <c r="D476" i="9" s="1"/>
  <c r="B28" i="9"/>
  <c r="D28" i="9" s="1"/>
  <c r="B510" i="9"/>
  <c r="D510" i="9" s="1"/>
  <c r="B209" i="9"/>
  <c r="D209" i="9" s="1"/>
  <c r="B202" i="9"/>
  <c r="D202" i="9" s="1"/>
  <c r="B219" i="9"/>
  <c r="D219" i="9" s="1"/>
  <c r="B507" i="9"/>
  <c r="D507" i="9" s="1"/>
  <c r="B434" i="9"/>
  <c r="D434" i="9" s="1"/>
  <c r="C217" i="9"/>
  <c r="E217" i="9" s="1"/>
  <c r="C77" i="9"/>
  <c r="E77" i="9" s="1"/>
  <c r="C59" i="9"/>
  <c r="E59" i="9" s="1"/>
  <c r="C235" i="9"/>
  <c r="E235" i="9" s="1"/>
  <c r="B465" i="9"/>
  <c r="D465" i="9" s="1"/>
  <c r="B480" i="9"/>
  <c r="D480" i="9" s="1"/>
  <c r="B223" i="9"/>
  <c r="D223" i="9" s="1"/>
  <c r="B80" i="9"/>
  <c r="D80" i="9" s="1"/>
  <c r="B341" i="9"/>
  <c r="D341" i="9" s="1"/>
  <c r="C480" i="9"/>
  <c r="E480" i="9" s="1"/>
  <c r="C135" i="9"/>
  <c r="E135" i="9" s="1"/>
  <c r="C411" i="9"/>
  <c r="E411" i="9" s="1"/>
  <c r="C522" i="9"/>
  <c r="E522" i="9" s="1"/>
  <c r="C306" i="9"/>
  <c r="E306" i="9" s="1"/>
  <c r="C32" i="9"/>
  <c r="E32" i="9" s="1"/>
  <c r="C347" i="9"/>
  <c r="E347" i="9" s="1"/>
  <c r="C392" i="9"/>
  <c r="E392" i="9" s="1"/>
  <c r="C152" i="9"/>
  <c r="E152" i="9" s="1"/>
  <c r="B456" i="9"/>
  <c r="D456" i="9" s="1"/>
  <c r="B506" i="9"/>
  <c r="D506" i="9" s="1"/>
  <c r="B79" i="9"/>
  <c r="D79" i="9" s="1"/>
  <c r="B447" i="9"/>
  <c r="D447" i="9" s="1"/>
  <c r="B237" i="9"/>
  <c r="D237" i="9" s="1"/>
  <c r="B363" i="9"/>
  <c r="D363" i="9" s="1"/>
  <c r="B156" i="9"/>
  <c r="D156" i="9" s="1"/>
  <c r="B206" i="9"/>
  <c r="D206" i="9" s="1"/>
  <c r="C73" i="9"/>
  <c r="E73" i="9" s="1"/>
  <c r="C238" i="9"/>
  <c r="E238" i="9" s="1"/>
  <c r="C9" i="9"/>
  <c r="E9" i="9" s="1"/>
  <c r="C453" i="9"/>
  <c r="E453" i="9" s="1"/>
  <c r="C160" i="9"/>
  <c r="E160" i="9" s="1"/>
  <c r="C203" i="9"/>
  <c r="E203" i="9" s="1"/>
  <c r="C215" i="9"/>
  <c r="E215" i="9" s="1"/>
  <c r="C442" i="9"/>
  <c r="E442" i="9" s="1"/>
  <c r="C337" i="9"/>
  <c r="E337" i="9" s="1"/>
  <c r="C416" i="9"/>
  <c r="E416" i="9" s="1"/>
  <c r="C432" i="9"/>
  <c r="E432" i="9" s="1"/>
  <c r="B226" i="9"/>
  <c r="D226" i="9" s="1"/>
  <c r="B337" i="9"/>
  <c r="D337" i="9" s="1"/>
  <c r="B460" i="9"/>
  <c r="D460" i="9" s="1"/>
  <c r="B365" i="9"/>
  <c r="D365" i="9" s="1"/>
  <c r="B528" i="9"/>
  <c r="D528" i="9" s="1"/>
  <c r="B7" i="9"/>
  <c r="D7" i="9" s="1"/>
  <c r="B41" i="9"/>
  <c r="D41" i="9" s="1"/>
  <c r="B78" i="9"/>
  <c r="D78" i="9" s="1"/>
  <c r="C251" i="9"/>
  <c r="E251" i="9" s="1"/>
  <c r="C288" i="9"/>
  <c r="E288" i="9" s="1"/>
  <c r="C375" i="9"/>
  <c r="E375" i="9" s="1"/>
  <c r="C341" i="9"/>
  <c r="E341" i="9" s="1"/>
  <c r="C363" i="9"/>
  <c r="E363" i="9" s="1"/>
  <c r="C243" i="9"/>
  <c r="E243" i="9" s="1"/>
  <c r="C273" i="9"/>
  <c r="E273" i="9" s="1"/>
  <c r="C78" i="9"/>
  <c r="E78" i="9" s="1"/>
  <c r="C445" i="9"/>
  <c r="E445" i="9" s="1"/>
  <c r="B224" i="9"/>
  <c r="D224" i="9" s="1"/>
  <c r="B197" i="9"/>
  <c r="D197" i="9" s="1"/>
  <c r="B310" i="9"/>
  <c r="D310" i="9" s="1"/>
  <c r="B345" i="9"/>
  <c r="D345" i="9" s="1"/>
  <c r="B472" i="9"/>
  <c r="D472" i="9" s="1"/>
  <c r="B383" i="9"/>
  <c r="D383" i="9" s="1"/>
  <c r="B117" i="9"/>
  <c r="D117" i="9" s="1"/>
  <c r="B157" i="9"/>
  <c r="D157" i="9" s="1"/>
  <c r="C509" i="9"/>
  <c r="E509" i="9" s="1"/>
  <c r="I46" i="1"/>
  <c r="H22" i="1"/>
  <c r="C307" i="9"/>
  <c r="E307" i="9" s="1"/>
  <c r="B69" i="9"/>
  <c r="D69" i="9" s="1"/>
  <c r="B92" i="9"/>
  <c r="D92" i="9" s="1"/>
  <c r="B46" i="9"/>
  <c r="D46" i="9" s="1"/>
  <c r="B325" i="9"/>
  <c r="D325" i="9" s="1"/>
  <c r="C277" i="9"/>
  <c r="E277" i="9" s="1"/>
  <c r="C156" i="9"/>
  <c r="E156" i="9" s="1"/>
  <c r="C54" i="9"/>
  <c r="E54" i="9" s="1"/>
  <c r="C414" i="9"/>
  <c r="E414" i="9" s="1"/>
  <c r="B56" i="9"/>
  <c r="D56" i="9" s="1"/>
  <c r="B38" i="9"/>
  <c r="D38" i="9" s="1"/>
  <c r="B146" i="9"/>
  <c r="D146" i="9" s="1"/>
  <c r="B26" i="9"/>
  <c r="D26" i="9" s="1"/>
  <c r="B401" i="9"/>
  <c r="D401" i="9" s="1"/>
  <c r="C118" i="9"/>
  <c r="E118" i="9" s="1"/>
  <c r="C109" i="9"/>
  <c r="E109" i="9" s="1"/>
  <c r="C430" i="9"/>
  <c r="E430" i="9" s="1"/>
  <c r="B469" i="9"/>
  <c r="D469" i="9" s="1"/>
  <c r="B178" i="9"/>
  <c r="D178" i="9" s="1"/>
  <c r="B87" i="9"/>
  <c r="D87" i="9" s="1"/>
  <c r="B425" i="9"/>
  <c r="D425" i="9" s="1"/>
  <c r="C254" i="9"/>
  <c r="E254" i="9" s="1"/>
  <c r="C224" i="9"/>
  <c r="E224" i="9" s="1"/>
  <c r="C248" i="9"/>
  <c r="E248" i="9" s="1"/>
  <c r="C332" i="9"/>
  <c r="E332" i="9" s="1"/>
  <c r="B492" i="9"/>
  <c r="D492" i="9" s="1"/>
  <c r="B508" i="9"/>
  <c r="D508" i="9" s="1"/>
  <c r="C128" i="9"/>
  <c r="E128" i="9" s="1"/>
  <c r="C297" i="9"/>
  <c r="E297" i="9" s="1"/>
  <c r="C261" i="9"/>
  <c r="E261" i="9" s="1"/>
  <c r="C65" i="9"/>
  <c r="E65" i="9" s="1"/>
  <c r="C476" i="9"/>
  <c r="E476" i="9" s="1"/>
  <c r="C2" i="9"/>
  <c r="E2" i="9" s="1"/>
  <c r="C428" i="9"/>
  <c r="E428" i="9" s="1"/>
  <c r="B432" i="9"/>
  <c r="D432" i="9" s="1"/>
  <c r="B22" i="9"/>
  <c r="D22" i="9" s="1"/>
  <c r="B290" i="9"/>
  <c r="D290" i="9" s="1"/>
  <c r="B154" i="9"/>
  <c r="D154" i="9" s="1"/>
  <c r="B170" i="9"/>
  <c r="D170" i="9" s="1"/>
  <c r="B267" i="9"/>
  <c r="D267" i="9" s="1"/>
  <c r="B411" i="9"/>
  <c r="D411" i="9" s="1"/>
  <c r="B121" i="9"/>
  <c r="D121" i="9" s="1"/>
  <c r="B367" i="9"/>
  <c r="D367" i="9" s="1"/>
  <c r="C193" i="9"/>
  <c r="E193" i="9" s="1"/>
  <c r="C266" i="9"/>
  <c r="E266" i="9" s="1"/>
  <c r="C389" i="9"/>
  <c r="E389" i="9" s="1"/>
  <c r="C423" i="9"/>
  <c r="E423" i="9" s="1"/>
  <c r="C161" i="9"/>
  <c r="E161" i="9" s="1"/>
  <c r="C325" i="9"/>
  <c r="E325" i="9" s="1"/>
  <c r="C182" i="9"/>
  <c r="E182" i="9" s="1"/>
  <c r="C47" i="9"/>
  <c r="E47" i="9" s="1"/>
  <c r="B300" i="9"/>
  <c r="D300" i="9" s="1"/>
  <c r="B133" i="9"/>
  <c r="D133" i="9" s="1"/>
  <c r="B326" i="9"/>
  <c r="D326" i="9" s="1"/>
  <c r="B373" i="9"/>
  <c r="D373" i="9" s="1"/>
  <c r="B291" i="9"/>
  <c r="D291" i="9" s="1"/>
  <c r="B241" i="9"/>
  <c r="D241" i="9" s="1"/>
  <c r="B458" i="9"/>
  <c r="D458" i="9" s="1"/>
  <c r="B234" i="9"/>
  <c r="D234" i="9" s="1"/>
  <c r="B107" i="9"/>
  <c r="D107" i="9" s="1"/>
  <c r="C279" i="9"/>
  <c r="E279" i="9" s="1"/>
  <c r="C211" i="9"/>
  <c r="E211" i="9" s="1"/>
  <c r="C115" i="9"/>
  <c r="E115" i="9" s="1"/>
  <c r="C470" i="9"/>
  <c r="E470" i="9" s="1"/>
  <c r="C267" i="9"/>
  <c r="E267" i="9" s="1"/>
  <c r="C188" i="9"/>
  <c r="E188" i="9" s="1"/>
  <c r="C265" i="9"/>
  <c r="E265" i="9" s="1"/>
  <c r="C511" i="9"/>
  <c r="E511" i="9" s="1"/>
  <c r="B254" i="9"/>
  <c r="D254" i="9" s="1"/>
  <c r="B361" i="9"/>
  <c r="D361" i="9" s="1"/>
  <c r="B388" i="9"/>
  <c r="D388" i="9" s="1"/>
  <c r="B470" i="9"/>
  <c r="D470" i="9" s="1"/>
  <c r="B461" i="9"/>
  <c r="D461" i="9" s="1"/>
  <c r="B284" i="9"/>
  <c r="D284" i="9" s="1"/>
  <c r="B307" i="9"/>
  <c r="D307" i="9" s="1"/>
  <c r="B412" i="9"/>
  <c r="D412" i="9" s="1"/>
  <c r="B244" i="9"/>
  <c r="D244" i="9" s="1"/>
  <c r="C291" i="9"/>
  <c r="E291" i="9" s="1"/>
  <c r="C305" i="9"/>
  <c r="E305" i="9" s="1"/>
  <c r="C494" i="9"/>
  <c r="E494" i="9" s="1"/>
  <c r="C539" i="9"/>
  <c r="E539" i="9" s="1"/>
  <c r="C70" i="9"/>
  <c r="E70" i="9" s="1"/>
  <c r="C349" i="9"/>
  <c r="E349" i="9" s="1"/>
  <c r="C394" i="9"/>
  <c r="E394" i="9" s="1"/>
  <c r="B322" i="9"/>
  <c r="D322" i="9" s="1"/>
  <c r="B448" i="9"/>
  <c r="D448" i="9" s="1"/>
  <c r="B466" i="9"/>
  <c r="D466" i="9" s="1"/>
  <c r="B358" i="9"/>
  <c r="D358" i="9" s="1"/>
  <c r="B473" i="9"/>
  <c r="D473" i="9" s="1"/>
  <c r="B449" i="9"/>
  <c r="D449" i="9" s="1"/>
  <c r="B486" i="9"/>
  <c r="D486" i="9" s="1"/>
  <c r="B364" i="9"/>
  <c r="D364" i="9" s="1"/>
  <c r="C520" i="9"/>
  <c r="E520" i="9" s="1"/>
  <c r="C61" i="9"/>
  <c r="E61" i="9" s="1"/>
  <c r="C197" i="9"/>
  <c r="E197" i="9" s="1"/>
  <c r="C226" i="9"/>
  <c r="E226" i="9" s="1"/>
  <c r="C513" i="9"/>
  <c r="E513" i="9" s="1"/>
  <c r="C496" i="9"/>
  <c r="E496" i="9" s="1"/>
  <c r="C94" i="9"/>
  <c r="E94" i="9" s="1"/>
  <c r="C82" i="9"/>
  <c r="E82" i="9" s="1"/>
  <c r="B428" i="9"/>
  <c r="D428" i="9" s="1"/>
  <c r="B179" i="9"/>
  <c r="D179" i="9" s="1"/>
  <c r="B173" i="9"/>
  <c r="D173" i="9" s="1"/>
  <c r="B457" i="9"/>
  <c r="D457" i="9" s="1"/>
  <c r="B313" i="9"/>
  <c r="D313" i="9" s="1"/>
  <c r="B426" i="9"/>
  <c r="D426" i="9" s="1"/>
  <c r="B180" i="9"/>
  <c r="D180" i="9" s="1"/>
  <c r="B260" i="9"/>
  <c r="D260" i="9" s="1"/>
  <c r="C46" i="9"/>
  <c r="E46" i="9" s="1"/>
  <c r="C106" i="9"/>
  <c r="E106" i="9" s="1"/>
  <c r="C120" i="9"/>
  <c r="E120" i="9" s="1"/>
  <c r="C173" i="9"/>
  <c r="E173" i="9" s="1"/>
  <c r="C113" i="9"/>
  <c r="E113" i="9" s="1"/>
  <c r="C34" i="9"/>
  <c r="E34" i="9" s="1"/>
  <c r="C519" i="9"/>
  <c r="E519" i="9" s="1"/>
  <c r="C68" i="9"/>
  <c r="E68" i="9" s="1"/>
  <c r="C538" i="9"/>
  <c r="E538" i="9" s="1"/>
  <c r="B525" i="9"/>
  <c r="D525" i="9" s="1"/>
  <c r="B229" i="9"/>
  <c r="D229" i="9" s="1"/>
  <c r="B201" i="9"/>
  <c r="D201" i="9" s="1"/>
  <c r="B47" i="9"/>
  <c r="D47" i="9" s="1"/>
  <c r="B445" i="9"/>
  <c r="D445" i="9" s="1"/>
  <c r="B346" i="9"/>
  <c r="D346" i="9" s="1"/>
  <c r="B392" i="9"/>
  <c r="D392" i="9" s="1"/>
  <c r="B140" i="9"/>
  <c r="D140" i="9" s="1"/>
  <c r="B316" i="9"/>
  <c r="D316" i="9" s="1"/>
  <c r="C404" i="9"/>
  <c r="E404" i="9" s="1"/>
  <c r="C435" i="9"/>
  <c r="E435" i="9" s="1"/>
  <c r="C459" i="9"/>
  <c r="E459" i="9" s="1"/>
  <c r="C293" i="9"/>
  <c r="E293" i="9" s="1"/>
  <c r="C295" i="9"/>
  <c r="E295" i="9" s="1"/>
  <c r="C210" i="9"/>
  <c r="E210" i="9" s="1"/>
  <c r="C167" i="9"/>
  <c r="E167" i="9" s="1"/>
  <c r="C280" i="9"/>
  <c r="E280" i="9" s="1"/>
  <c r="C24" i="9"/>
  <c r="E24" i="9" s="1"/>
  <c r="B495" i="9"/>
  <c r="D495" i="9" s="1"/>
  <c r="B184" i="9"/>
  <c r="D184" i="9" s="1"/>
  <c r="B399" i="9"/>
  <c r="D399" i="9" s="1"/>
  <c r="B497" i="9"/>
  <c r="D497" i="9" s="1"/>
  <c r="B161" i="9"/>
  <c r="D161" i="9" s="1"/>
  <c r="B481" i="9"/>
  <c r="D481" i="9" s="1"/>
  <c r="B418" i="9"/>
  <c r="D418" i="9" s="1"/>
  <c r="B215" i="9"/>
  <c r="D215" i="9" s="1"/>
  <c r="B137" i="9"/>
  <c r="D137" i="9" s="1"/>
  <c r="C134" i="9"/>
  <c r="E134" i="9" s="1"/>
  <c r="C39" i="9"/>
  <c r="E39" i="9" s="1"/>
  <c r="C140" i="9"/>
  <c r="E140" i="9" s="1"/>
  <c r="C53" i="9"/>
  <c r="E53" i="9" s="1"/>
  <c r="C204" i="9"/>
  <c r="E204" i="9" s="1"/>
  <c r="C130" i="9"/>
  <c r="E130" i="9" s="1"/>
  <c r="C223" i="9"/>
  <c r="E223" i="9" s="1"/>
  <c r="B423" i="9"/>
  <c r="D423" i="9" s="1"/>
  <c r="B512" i="9"/>
  <c r="D512" i="9" s="1"/>
  <c r="B443" i="9"/>
  <c r="D443" i="9" s="1"/>
  <c r="B518" i="9"/>
  <c r="D518" i="9" s="1"/>
  <c r="B50" i="9"/>
  <c r="D50" i="9" s="1"/>
  <c r="B148" i="9"/>
  <c r="D148" i="9" s="1"/>
  <c r="B102" i="9"/>
  <c r="D102" i="9" s="1"/>
  <c r="B483" i="9"/>
  <c r="D483" i="9" s="1"/>
  <c r="B335" i="9"/>
  <c r="D335" i="9" s="1"/>
  <c r="C339" i="9"/>
  <c r="E339" i="9" s="1"/>
  <c r="C503" i="9"/>
  <c r="E503" i="9" s="1"/>
  <c r="C137" i="9"/>
  <c r="E137" i="9" s="1"/>
  <c r="C218" i="9"/>
  <c r="E218" i="9" s="1"/>
  <c r="C409" i="9"/>
  <c r="E409" i="9" s="1"/>
  <c r="B6" i="9"/>
  <c r="D6" i="9" s="1"/>
  <c r="B129" i="9"/>
  <c r="D129" i="9" s="1"/>
  <c r="B340" i="9"/>
  <c r="D340" i="9" s="1"/>
  <c r="B168" i="9"/>
  <c r="D168" i="9" s="1"/>
  <c r="B120" i="9"/>
  <c r="D120" i="9" s="1"/>
  <c r="C530" i="9"/>
  <c r="E530" i="9" s="1"/>
  <c r="C518" i="9"/>
  <c r="E518" i="9" s="1"/>
  <c r="C317" i="9"/>
  <c r="E317" i="9" s="1"/>
  <c r="C436" i="9"/>
  <c r="E436" i="9" s="1"/>
  <c r="C199" i="9"/>
  <c r="E199" i="9" s="1"/>
  <c r="B535" i="9"/>
  <c r="D535" i="9" s="1"/>
  <c r="B227" i="9"/>
  <c r="D227" i="9" s="1"/>
  <c r="B108" i="9"/>
  <c r="D108" i="9" s="1"/>
  <c r="C139" i="9"/>
  <c r="E139" i="9" s="1"/>
  <c r="C141" i="9"/>
  <c r="E141" i="9" s="1"/>
  <c r="C465" i="9"/>
  <c r="E465" i="9" s="1"/>
  <c r="C396" i="9"/>
  <c r="E396" i="9" s="1"/>
  <c r="C69" i="9"/>
  <c r="E69" i="9" s="1"/>
  <c r="B371" i="9"/>
  <c r="D371" i="9" s="1"/>
  <c r="B53" i="9"/>
  <c r="D53" i="9" s="1"/>
  <c r="B314" i="9"/>
  <c r="D314" i="9" s="1"/>
  <c r="B368" i="9"/>
  <c r="D368" i="9" s="1"/>
  <c r="B463" i="9"/>
  <c r="D463" i="9" s="1"/>
  <c r="C370" i="9"/>
  <c r="E370" i="9" s="1"/>
  <c r="C142" i="9"/>
  <c r="E142" i="9" s="1"/>
  <c r="C507" i="9"/>
  <c r="E507" i="9" s="1"/>
  <c r="C324" i="9"/>
  <c r="E324" i="9" s="1"/>
  <c r="C195" i="9"/>
  <c r="E195" i="9" s="1"/>
  <c r="C95" i="9"/>
  <c r="E95" i="9" s="1"/>
  <c r="C425" i="9"/>
  <c r="E425" i="9" s="1"/>
  <c r="C91" i="9"/>
  <c r="E91" i="9" s="1"/>
  <c r="C103" i="9"/>
  <c r="E103" i="9" s="1"/>
  <c r="C353" i="9"/>
  <c r="E353" i="9" s="1"/>
  <c r="B258" i="9"/>
  <c r="D258" i="9" s="1"/>
  <c r="B517" i="9"/>
  <c r="D517" i="9" s="1"/>
  <c r="B86" i="9"/>
  <c r="D86" i="9" s="1"/>
  <c r="B225" i="9"/>
  <c r="D225" i="9" s="1"/>
  <c r="B40" i="9"/>
  <c r="D40" i="9" s="1"/>
  <c r="B5" i="9"/>
  <c r="D5" i="9" s="1"/>
  <c r="B60" i="9"/>
  <c r="D60" i="9" s="1"/>
  <c r="B406" i="9"/>
  <c r="D406" i="9" s="1"/>
  <c r="C359" i="9"/>
  <c r="E359" i="9" s="1"/>
  <c r="C122" i="9"/>
  <c r="E122" i="9" s="1"/>
  <c r="C400" i="9"/>
  <c r="E400" i="9" s="1"/>
  <c r="C478" i="9"/>
  <c r="E478" i="9" s="1"/>
  <c r="C85" i="9"/>
  <c r="E85" i="9" s="1"/>
  <c r="C334" i="9"/>
  <c r="E334" i="9" s="1"/>
  <c r="C441" i="9"/>
  <c r="E441" i="9" s="1"/>
  <c r="C329" i="9"/>
  <c r="E329" i="9" s="1"/>
  <c r="B104" i="9"/>
  <c r="D104" i="9" s="1"/>
  <c r="B529" i="9"/>
  <c r="D529" i="9" s="1"/>
  <c r="B17" i="9"/>
  <c r="D17" i="9" s="1"/>
  <c r="B115" i="9"/>
  <c r="D115" i="9" s="1"/>
  <c r="B134" i="9"/>
  <c r="D134" i="9" s="1"/>
  <c r="B306" i="9"/>
  <c r="D306" i="9" s="1"/>
  <c r="B294" i="9"/>
  <c r="D294" i="9" s="1"/>
  <c r="B243" i="9"/>
  <c r="D243" i="9" s="1"/>
  <c r="C529" i="9"/>
  <c r="E529" i="9" s="1"/>
  <c r="C415" i="9"/>
  <c r="E415" i="9" s="1"/>
  <c r="C232" i="9"/>
  <c r="E232" i="9" s="1"/>
  <c r="C429" i="9"/>
  <c r="E429" i="9" s="1"/>
  <c r="C72" i="9"/>
  <c r="E72" i="9" s="1"/>
  <c r="C499" i="9"/>
  <c r="E499" i="9" s="1"/>
  <c r="C318" i="9"/>
  <c r="E318" i="9" s="1"/>
  <c r="C331" i="9"/>
  <c r="E331" i="9" s="1"/>
  <c r="B319" i="9"/>
  <c r="D319" i="9" s="1"/>
  <c r="B98" i="9"/>
  <c r="D98" i="9" s="1"/>
  <c r="B194" i="9"/>
  <c r="D194" i="9" s="1"/>
  <c r="B58" i="9"/>
  <c r="D58" i="9" s="1"/>
  <c r="B18" i="9"/>
  <c r="D18" i="9" s="1"/>
  <c r="B527" i="9"/>
  <c r="D527" i="9" s="1"/>
  <c r="B185" i="9"/>
  <c r="D185" i="9" s="1"/>
  <c r="B524" i="9"/>
  <c r="D524" i="9" s="1"/>
  <c r="C365" i="9"/>
  <c r="E365" i="9" s="1"/>
  <c r="C385" i="9"/>
  <c r="E385" i="9" s="1"/>
  <c r="C384" i="9"/>
  <c r="E384" i="9" s="1"/>
  <c r="C143" i="9"/>
  <c r="E143" i="9" s="1"/>
  <c r="C50" i="9"/>
  <c r="E50" i="9" s="1"/>
  <c r="C314" i="9"/>
  <c r="E314" i="9" s="1"/>
  <c r="C246" i="9"/>
  <c r="E246" i="9" s="1"/>
  <c r="C11" i="9"/>
  <c r="E11" i="9" s="1"/>
  <c r="C52" i="9"/>
  <c r="E52" i="9" s="1"/>
  <c r="C159" i="9"/>
  <c r="E159" i="9" s="1"/>
  <c r="B51" i="9"/>
  <c r="D51" i="9" s="1"/>
  <c r="B263" i="9"/>
  <c r="D263" i="9" s="1"/>
  <c r="B211" i="9"/>
  <c r="D211" i="9" s="1"/>
  <c r="B299" i="9"/>
  <c r="D299" i="9" s="1"/>
  <c r="B175" i="9"/>
  <c r="D175" i="9" s="1"/>
  <c r="B436" i="9"/>
  <c r="D436" i="9" s="1"/>
  <c r="B155" i="9"/>
  <c r="D155" i="9" s="1"/>
  <c r="B280" i="9"/>
  <c r="D280" i="9" s="1"/>
  <c r="C183" i="9"/>
  <c r="E183" i="9" s="1"/>
  <c r="C304" i="9"/>
  <c r="E304" i="9" s="1"/>
  <c r="C45" i="9"/>
  <c r="E45" i="9" s="1"/>
  <c r="C348" i="9"/>
  <c r="E348" i="9" s="1"/>
  <c r="C227" i="9"/>
  <c r="E227" i="9" s="1"/>
  <c r="C327" i="9"/>
  <c r="E327" i="9" s="1"/>
  <c r="C98" i="9"/>
  <c r="E98" i="9" s="1"/>
  <c r="C482" i="9"/>
  <c r="E482" i="9" s="1"/>
  <c r="C351" i="9"/>
  <c r="E351" i="9" s="1"/>
  <c r="B256" i="9"/>
  <c r="D256" i="9" s="1"/>
  <c r="B122" i="9"/>
  <c r="D122" i="9" s="1"/>
  <c r="B398" i="9"/>
  <c r="D398" i="9" s="1"/>
  <c r="B493" i="9"/>
  <c r="D493" i="9" s="1"/>
  <c r="C2" i="13"/>
  <c r="B83" i="9"/>
  <c r="D83" i="9" s="1"/>
  <c r="B138" i="9"/>
  <c r="D138" i="9" s="1"/>
  <c r="B257" i="9"/>
  <c r="D257" i="9" s="1"/>
  <c r="B269" i="9"/>
  <c r="D269" i="9" s="1"/>
  <c r="B320" i="9"/>
  <c r="D320" i="9" s="1"/>
  <c r="C26" i="9"/>
  <c r="E26" i="9" s="1"/>
  <c r="C237" i="9"/>
  <c r="E237" i="9" s="1"/>
  <c r="C179" i="9"/>
  <c r="E179" i="9" s="1"/>
  <c r="C270" i="9"/>
  <c r="E270" i="9" s="1"/>
  <c r="C3" i="9"/>
  <c r="E3" i="9" s="1"/>
  <c r="C242" i="9"/>
  <c r="E242" i="9" s="1"/>
  <c r="C504" i="9"/>
  <c r="E504" i="9" s="1"/>
  <c r="C443" i="9"/>
  <c r="E443" i="9" s="1"/>
  <c r="B305" i="9"/>
  <c r="D305" i="9" s="1"/>
  <c r="B100" i="9"/>
  <c r="D100" i="9" s="1"/>
  <c r="B332" i="9"/>
  <c r="D332" i="9" s="1"/>
  <c r="B440" i="9"/>
  <c r="D440" i="9" s="1"/>
  <c r="B261" i="9"/>
  <c r="D261" i="9" s="1"/>
  <c r="B248" i="9"/>
  <c r="D248" i="9" s="1"/>
  <c r="B394" i="9"/>
  <c r="D394" i="9" s="1"/>
  <c r="B217" i="9"/>
  <c r="D217" i="9" s="1"/>
  <c r="C360" i="9"/>
  <c r="E360" i="9" s="1"/>
  <c r="C328" i="9"/>
  <c r="E328" i="9" s="1"/>
  <c r="C399" i="9"/>
  <c r="E399" i="9" s="1"/>
  <c r="C76" i="9"/>
  <c r="E76" i="9" s="1"/>
  <c r="C149" i="9"/>
  <c r="E149" i="9" s="1"/>
  <c r="C374" i="9"/>
  <c r="E374" i="9" s="1"/>
  <c r="C181" i="9"/>
  <c r="E181" i="9" s="1"/>
  <c r="C74" i="9"/>
  <c r="E74" i="9" s="1"/>
  <c r="C165" i="9"/>
  <c r="E165" i="9" s="1"/>
  <c r="B324" i="9"/>
  <c r="D324" i="9" s="1"/>
  <c r="B165" i="9"/>
  <c r="D165" i="9" s="1"/>
  <c r="B350" i="9"/>
  <c r="D350" i="9" s="1"/>
  <c r="B36" i="9"/>
  <c r="D36" i="9" s="1"/>
  <c r="B27" i="9"/>
  <c r="D27" i="9" s="1"/>
  <c r="B372" i="9"/>
  <c r="D372" i="9" s="1"/>
  <c r="B390" i="9"/>
  <c r="D390" i="9" s="1"/>
  <c r="B410" i="9"/>
  <c r="D410" i="9" s="1"/>
  <c r="C207" i="9"/>
  <c r="E207" i="9" s="1"/>
  <c r="C60" i="9"/>
  <c r="E60" i="9" s="1"/>
  <c r="C386" i="9"/>
  <c r="E386" i="9" s="1"/>
  <c r="C42" i="9"/>
  <c r="E42" i="9" s="1"/>
  <c r="C124" i="9"/>
  <c r="E124" i="9" s="1"/>
  <c r="C12" i="9"/>
  <c r="E12" i="9" s="1"/>
  <c r="C330" i="9"/>
  <c r="E330" i="9" s="1"/>
  <c r="C7" i="9"/>
  <c r="E7" i="9" s="1"/>
  <c r="C67" i="9"/>
  <c r="E67" i="9" s="1"/>
  <c r="B16" i="9"/>
  <c r="D16" i="9" s="1"/>
  <c r="B220" i="9"/>
  <c r="D220" i="9" s="1"/>
  <c r="B273" i="9"/>
  <c r="D273" i="9" s="1"/>
  <c r="B321" i="9"/>
  <c r="D321" i="9" s="1"/>
  <c r="B126" i="9"/>
  <c r="D126" i="9" s="1"/>
  <c r="B30" i="9"/>
  <c r="D30" i="9" s="1"/>
  <c r="B13" i="9"/>
  <c r="D13" i="9" s="1"/>
  <c r="B196" i="9"/>
  <c r="D196" i="9" s="1"/>
  <c r="C104" i="9"/>
  <c r="E104" i="9" s="1"/>
  <c r="C506" i="9"/>
  <c r="E506" i="9" s="1"/>
  <c r="C19" i="9"/>
  <c r="E19" i="9" s="1"/>
  <c r="C533" i="9"/>
  <c r="E533" i="9" s="1"/>
  <c r="B369" i="9"/>
  <c r="D369" i="9" s="1"/>
  <c r="B21" i="9"/>
  <c r="D21" i="9" s="1"/>
  <c r="B73" i="9"/>
  <c r="D73" i="9" s="1"/>
  <c r="C426" i="9"/>
  <c r="E426" i="9" s="1"/>
  <c r="C256" i="9"/>
  <c r="E256" i="9" s="1"/>
  <c r="C209" i="9"/>
  <c r="E209" i="9" s="1"/>
  <c r="C489" i="9"/>
  <c r="E489" i="9" s="1"/>
  <c r="C336" i="9"/>
  <c r="E336" i="9" s="1"/>
  <c r="C376" i="9"/>
  <c r="E376" i="9" s="1"/>
  <c r="C146" i="9"/>
  <c r="E146" i="9" s="1"/>
  <c r="B442" i="9"/>
  <c r="D442" i="9" s="1"/>
  <c r="B139" i="9"/>
  <c r="D139" i="9" s="1"/>
  <c r="B214" i="9"/>
  <c r="D214" i="9" s="1"/>
  <c r="B462" i="9"/>
  <c r="D462" i="9" s="1"/>
  <c r="B330" i="9"/>
  <c r="D330" i="9" s="1"/>
  <c r="B67" i="9"/>
  <c r="D67" i="9" s="1"/>
  <c r="B474" i="9"/>
  <c r="D474" i="9" s="1"/>
  <c r="B278" i="9"/>
  <c r="D278" i="9" s="1"/>
  <c r="B70" i="9"/>
  <c r="D70" i="9" s="1"/>
  <c r="C326" i="9"/>
  <c r="E326" i="9" s="1"/>
  <c r="C528" i="9"/>
  <c r="E528" i="9" s="1"/>
  <c r="C154" i="9"/>
  <c r="E154" i="9" s="1"/>
  <c r="C200" i="9"/>
  <c r="E200" i="9" s="1"/>
  <c r="C290" i="9"/>
  <c r="E290" i="9" s="1"/>
  <c r="C523" i="9"/>
  <c r="E523" i="9" s="1"/>
  <c r="C417" i="9"/>
  <c r="E417" i="9" s="1"/>
  <c r="C498" i="9"/>
  <c r="E498" i="9" s="1"/>
  <c r="B207" i="9"/>
  <c r="D207" i="9" s="1"/>
  <c r="B381" i="9"/>
  <c r="D381" i="9" s="1"/>
  <c r="B421" i="9"/>
  <c r="D421" i="9" s="1"/>
  <c r="B57" i="9"/>
  <c r="D57" i="9" s="1"/>
  <c r="B516" i="9"/>
  <c r="D516" i="9" s="1"/>
  <c r="B288" i="9"/>
  <c r="D288" i="9" s="1"/>
  <c r="B400" i="9"/>
  <c r="D400" i="9" s="1"/>
  <c r="B52" i="9"/>
  <c r="D52" i="9" s="1"/>
  <c r="B498" i="9"/>
  <c r="D498" i="9" s="1"/>
  <c r="C220" i="9"/>
  <c r="E220" i="9" s="1"/>
  <c r="C174" i="9"/>
  <c r="E174" i="9" s="1"/>
  <c r="C6" i="9"/>
  <c r="E6" i="9" s="1"/>
  <c r="C110" i="9"/>
  <c r="E110" i="9" s="1"/>
  <c r="C80" i="9"/>
  <c r="E80" i="9" s="1"/>
  <c r="C10" i="9"/>
  <c r="E10" i="9" s="1"/>
  <c r="C189" i="9"/>
  <c r="E189" i="9" s="1"/>
  <c r="C3" i="13"/>
  <c r="C495" i="9"/>
  <c r="E495" i="9" s="1"/>
  <c r="B105" i="9"/>
  <c r="D105" i="9" s="1"/>
  <c r="B451" i="9"/>
  <c r="D451" i="9" s="1"/>
  <c r="B198" i="9"/>
  <c r="D198" i="9" s="1"/>
  <c r="B187" i="9"/>
  <c r="D187" i="9" s="1"/>
  <c r="B266" i="9"/>
  <c r="D266" i="9" s="1"/>
  <c r="B407" i="9"/>
  <c r="D407" i="9" s="1"/>
  <c r="B504" i="9"/>
  <c r="D504" i="9" s="1"/>
  <c r="B301" i="9"/>
  <c r="D301" i="9" s="1"/>
  <c r="C371" i="9"/>
  <c r="E371" i="9" s="1"/>
  <c r="C382" i="9"/>
  <c r="E382" i="9" s="1"/>
  <c r="C126" i="9"/>
  <c r="E126" i="9" s="1"/>
  <c r="C40" i="9"/>
  <c r="E40" i="9" s="1"/>
  <c r="C236" i="9"/>
  <c r="E236" i="9" s="1"/>
  <c r="C287" i="9"/>
  <c r="E287" i="9" s="1"/>
  <c r="C413" i="9"/>
  <c r="E413" i="9" s="1"/>
  <c r="C8" i="9"/>
  <c r="E8" i="9" s="1"/>
  <c r="C196" i="9"/>
  <c r="E196" i="9" s="1"/>
  <c r="C138" i="9"/>
  <c r="E138" i="9" s="1"/>
  <c r="B537" i="9"/>
  <c r="D537" i="9" s="1"/>
  <c r="B195" i="9"/>
  <c r="D195" i="9" s="1"/>
  <c r="B419" i="9"/>
  <c r="D419" i="9" s="1"/>
  <c r="B312" i="9"/>
  <c r="D312" i="9" s="1"/>
  <c r="B342" i="9"/>
  <c r="D342" i="9" s="1"/>
  <c r="B396" i="9"/>
  <c r="D396" i="9" s="1"/>
  <c r="B71" i="9"/>
  <c r="D71" i="9" s="1"/>
  <c r="B259" i="9"/>
  <c r="D259" i="9" s="1"/>
  <c r="B467" i="9"/>
  <c r="D467" i="9" s="1"/>
  <c r="C263" i="9"/>
  <c r="E263" i="9" s="1"/>
  <c r="C534" i="9"/>
  <c r="E534" i="9" s="1"/>
  <c r="C51" i="9"/>
  <c r="E51" i="9" s="1"/>
  <c r="C387" i="9"/>
  <c r="E387" i="9" s="1"/>
  <c r="C284" i="9"/>
  <c r="E284" i="9" s="1"/>
  <c r="C119" i="9"/>
  <c r="E119" i="9" s="1"/>
  <c r="C275" i="9"/>
  <c r="E275" i="9" s="1"/>
  <c r="C213" i="9"/>
  <c r="E213" i="9" s="1"/>
  <c r="B24" i="9"/>
  <c r="D24" i="9" s="1"/>
  <c r="B348" i="9"/>
  <c r="D348" i="9" s="1"/>
  <c r="B478" i="9"/>
  <c r="D478" i="9" s="1"/>
  <c r="B8" i="9"/>
  <c r="D8" i="9" s="1"/>
  <c r="B167" i="9"/>
  <c r="D167" i="9" s="1"/>
  <c r="B252" i="9"/>
  <c r="D252" i="9" s="1"/>
  <c r="B356" i="9"/>
  <c r="D356" i="9" s="1"/>
  <c r="B532" i="9"/>
  <c r="D532" i="9" s="1"/>
  <c r="C100" i="9"/>
  <c r="E100" i="9" s="1"/>
  <c r="C269" i="9"/>
  <c r="E269" i="9" s="1"/>
  <c r="C388" i="9"/>
  <c r="E388" i="9" s="1"/>
  <c r="C298" i="9"/>
  <c r="E298" i="9" s="1"/>
  <c r="C463" i="9"/>
  <c r="E463" i="9" s="1"/>
  <c r="C281" i="9"/>
  <c r="E281" i="9" s="1"/>
  <c r="C406" i="9"/>
  <c r="E406" i="9" s="1"/>
  <c r="C37" i="9"/>
  <c r="E37" i="9" s="1"/>
  <c r="B49" i="9"/>
  <c r="D49" i="9" s="1"/>
  <c r="B485" i="9"/>
  <c r="D485" i="9" s="1"/>
  <c r="B357" i="9"/>
  <c r="D357" i="9" s="1"/>
  <c r="B33" i="9"/>
  <c r="D33" i="9" s="1"/>
  <c r="B354" i="9"/>
  <c r="D354" i="9" s="1"/>
  <c r="B296" i="9"/>
  <c r="D296" i="9" s="1"/>
  <c r="B534" i="9"/>
  <c r="D534" i="9" s="1"/>
  <c r="B242" i="9"/>
  <c r="D242" i="9" s="1"/>
  <c r="C358" i="9"/>
  <c r="E358" i="9" s="1"/>
  <c r="C292" i="9"/>
  <c r="E292" i="9" s="1"/>
  <c r="C48" i="9"/>
  <c r="E48" i="9" s="1"/>
  <c r="C83" i="9"/>
  <c r="E83" i="9" s="1"/>
  <c r="C88" i="9"/>
  <c r="E88" i="9" s="1"/>
  <c r="C230" i="9"/>
  <c r="E230" i="9" s="1"/>
  <c r="C410" i="9"/>
  <c r="E410" i="9" s="1"/>
  <c r="C5" i="9"/>
  <c r="E5" i="9" s="1"/>
  <c r="C31" i="9"/>
  <c r="E31" i="9" s="1"/>
  <c r="B279" i="9"/>
  <c r="D279" i="9" s="1"/>
  <c r="B111" i="9"/>
  <c r="D111" i="9" s="1"/>
  <c r="B136" i="9"/>
  <c r="D136" i="9" s="1"/>
  <c r="B150" i="9"/>
  <c r="D150" i="9" s="1"/>
  <c r="B159" i="9"/>
  <c r="D159" i="9" s="1"/>
  <c r="B438" i="9"/>
  <c r="D438" i="9" s="1"/>
  <c r="B433" i="9"/>
  <c r="D433" i="9" s="1"/>
  <c r="B19" i="9"/>
  <c r="D19" i="9" s="1"/>
  <c r="C452" i="9"/>
  <c r="E452" i="9" s="1"/>
  <c r="C102" i="9"/>
  <c r="E102" i="9" s="1"/>
  <c r="C434" i="9"/>
  <c r="E434" i="9" s="1"/>
  <c r="C364" i="9"/>
  <c r="E364" i="9" s="1"/>
  <c r="C484" i="9"/>
  <c r="E484" i="9" s="1"/>
  <c r="C299" i="9"/>
  <c r="E299" i="9" s="1"/>
  <c r="C147" i="9"/>
  <c r="E147" i="9" s="1"/>
  <c r="C133" i="9"/>
  <c r="E133" i="9" s="1"/>
  <c r="B309" i="9"/>
  <c r="D309" i="9" s="1"/>
  <c r="B210" i="9"/>
  <c r="D210" i="9" s="1"/>
  <c r="B359" i="9"/>
  <c r="D359" i="9" s="1"/>
  <c r="B177" i="9"/>
  <c r="D177" i="9" s="1"/>
  <c r="B475" i="9"/>
  <c r="D475" i="9" s="1"/>
  <c r="B500" i="9"/>
  <c r="D500" i="9" s="1"/>
  <c r="B446" i="9"/>
  <c r="D446" i="9" s="1"/>
  <c r="B464" i="9"/>
  <c r="D464" i="9" s="1"/>
  <c r="B109" i="9"/>
  <c r="D109" i="9" s="1"/>
  <c r="C201" i="9"/>
  <c r="E201" i="9" s="1"/>
  <c r="C17" i="9"/>
  <c r="E17" i="9" s="1"/>
  <c r="C163" i="9"/>
  <c r="E163" i="9" s="1"/>
  <c r="C127" i="9"/>
  <c r="E127" i="9" s="1"/>
  <c r="C121" i="9"/>
  <c r="E121" i="9" s="1"/>
  <c r="C56" i="9"/>
  <c r="E56" i="9" s="1"/>
  <c r="C44" i="9"/>
  <c r="E44" i="9" s="1"/>
  <c r="C402" i="9"/>
  <c r="E402" i="9" s="1"/>
  <c r="C208" i="9"/>
  <c r="E208" i="9" s="1"/>
  <c r="B430" i="9"/>
  <c r="D430" i="9" s="1"/>
  <c r="B96" i="9"/>
  <c r="D96" i="9" s="1"/>
  <c r="B55" i="9"/>
  <c r="D55" i="9" s="1"/>
  <c r="B295" i="9"/>
  <c r="D295" i="9" s="1"/>
  <c r="B513" i="9"/>
  <c r="D513" i="9" s="1"/>
  <c r="B199" i="9"/>
  <c r="D199" i="9" s="1"/>
  <c r="B42" i="9"/>
  <c r="D42" i="9" s="1"/>
  <c r="B339" i="9"/>
  <c r="D339" i="9" s="1"/>
  <c r="B393" i="9"/>
  <c r="D393" i="9" s="1"/>
  <c r="C481" i="9"/>
  <c r="E481" i="9" s="1"/>
  <c r="C308" i="9"/>
  <c r="E308" i="9" s="1"/>
  <c r="C419" i="9"/>
  <c r="E419" i="9" s="1"/>
  <c r="C250" i="9"/>
  <c r="E250" i="9" s="1"/>
  <c r="C408" i="9"/>
  <c r="E408" i="9" s="1"/>
  <c r="C456" i="9"/>
  <c r="E456" i="9" s="1"/>
  <c r="C271" i="9"/>
  <c r="E271" i="9" s="1"/>
  <c r="C252" i="9"/>
  <c r="E252" i="9" s="1"/>
  <c r="B192" i="9"/>
  <c r="D192" i="9" s="1"/>
  <c r="B149" i="9"/>
  <c r="D149" i="9" s="1"/>
  <c r="B208" i="9"/>
  <c r="D208" i="9" s="1"/>
  <c r="B477" i="9"/>
  <c r="D477" i="9" s="1"/>
  <c r="B370" i="9"/>
  <c r="D370" i="9" s="1"/>
  <c r="B153" i="9"/>
  <c r="D153" i="9" s="1"/>
  <c r="B34" i="9"/>
  <c r="D34" i="9" s="1"/>
  <c r="B298" i="9"/>
  <c r="D298" i="9" s="1"/>
  <c r="B422" i="9"/>
  <c r="D422" i="9" s="1"/>
  <c r="C469" i="9"/>
  <c r="E469" i="9" s="1"/>
  <c r="C234" i="9"/>
  <c r="E234" i="9" s="1"/>
  <c r="C524" i="9"/>
  <c r="E524" i="9" s="1"/>
  <c r="C427" i="9"/>
  <c r="E427" i="9" s="1"/>
  <c r="C446" i="9"/>
  <c r="E446" i="9" s="1"/>
  <c r="C180" i="9"/>
  <c r="E180" i="9" s="1"/>
  <c r="C25" i="9"/>
  <c r="E25" i="9" s="1"/>
  <c r="E6" i="8"/>
  <c r="C6" i="8"/>
  <c r="F6" i="8" s="1"/>
  <c r="I6" i="8"/>
  <c r="B77" i="9"/>
  <c r="D77" i="9" s="1"/>
  <c r="B379" i="9"/>
  <c r="D379" i="9" s="1"/>
  <c r="B193" i="9"/>
  <c r="D193" i="9" s="1"/>
  <c r="B352" i="9"/>
  <c r="D352" i="9" s="1"/>
  <c r="B338" i="9"/>
  <c r="D338" i="9" s="1"/>
  <c r="B264" i="9"/>
  <c r="D264" i="9" s="1"/>
  <c r="B253" i="9"/>
  <c r="D253" i="9" s="1"/>
  <c r="B125" i="9"/>
  <c r="D125" i="9" s="1"/>
  <c r="B158" i="9"/>
  <c r="D158" i="9" s="1"/>
  <c r="C176" i="9"/>
  <c r="E176" i="9" s="1"/>
  <c r="C475" i="9"/>
  <c r="E475" i="9" s="1"/>
  <c r="B2" i="13" l="1"/>
  <c r="C101" i="11"/>
  <c r="F101" i="11" s="1"/>
  <c r="C100" i="11"/>
  <c r="B3" i="13"/>
  <c r="H5" i="8"/>
  <c r="H6" i="8"/>
  <c r="I22" i="1"/>
  <c r="H21" i="1"/>
  <c r="F100" i="11" l="1"/>
  <c r="E101" i="11"/>
  <c r="C2" i="8"/>
  <c r="F2" i="8" s="1"/>
  <c r="C3" i="8"/>
  <c r="F3" i="8" s="1"/>
  <c r="E2" i="8"/>
  <c r="E3" i="8"/>
  <c r="I21" i="1"/>
  <c r="H33" i="1"/>
  <c r="H3" i="8" l="1"/>
  <c r="I33" i="1"/>
  <c r="H40" i="1"/>
  <c r="H2" i="8"/>
  <c r="I40" i="1" l="1"/>
  <c r="H14" i="1"/>
  <c r="H53" i="1"/>
  <c r="I39" i="2" l="1"/>
  <c r="I14" i="1"/>
  <c r="E39" i="4" l="1"/>
  <c r="E13" i="4"/>
  <c r="I13" i="2"/>
  <c r="I42" i="2"/>
  <c r="E42" i="4"/>
  <c r="E27" i="4"/>
  <c r="I27" i="2"/>
  <c r="I33" i="2"/>
  <c r="E33" i="4"/>
  <c r="E52" i="4"/>
  <c r="I52" i="2"/>
  <c r="I2" i="2"/>
  <c r="E2" i="4"/>
  <c r="E18" i="4"/>
  <c r="I18" i="2"/>
  <c r="I57" i="2"/>
  <c r="E37" i="4"/>
  <c r="I37" i="2"/>
  <c r="E19" i="4"/>
  <c r="I19" i="2"/>
  <c r="E45" i="4"/>
  <c r="I45" i="2"/>
  <c r="E30" i="4"/>
  <c r="I30" i="2"/>
  <c r="I12" i="2"/>
  <c r="E12" i="4"/>
  <c r="I34" i="2"/>
  <c r="E34" i="4"/>
  <c r="E4" i="4"/>
  <c r="I4" i="2"/>
  <c r="I21" i="2"/>
  <c r="E21" i="4"/>
  <c r="I32" i="2"/>
  <c r="E32" i="4"/>
  <c r="I9" i="2"/>
  <c r="E9" i="4"/>
  <c r="E6" i="4"/>
  <c r="I6" i="2"/>
  <c r="I28" i="2"/>
  <c r="E28" i="4"/>
  <c r="E23" i="4"/>
  <c r="I23" i="2"/>
  <c r="I56" i="2"/>
  <c r="I53" i="2"/>
  <c r="E26" i="4"/>
  <c r="I26" i="2"/>
  <c r="I17" i="2"/>
  <c r="E17" i="4"/>
  <c r="E48" i="4"/>
  <c r="I48" i="2"/>
  <c r="I15" i="2"/>
  <c r="E15" i="4"/>
  <c r="E11" i="4"/>
  <c r="I11" i="2"/>
  <c r="E46" i="4"/>
  <c r="I46" i="2"/>
  <c r="I10" i="2"/>
  <c r="E10" i="4"/>
  <c r="I51" i="2"/>
  <c r="E51" i="4"/>
  <c r="I38" i="2"/>
  <c r="E38" i="4"/>
  <c r="E8" i="4"/>
  <c r="I8" i="2"/>
  <c r="H48" i="1"/>
  <c r="I53" i="1"/>
  <c r="I7" i="2"/>
  <c r="E7" i="4"/>
  <c r="E3" i="4"/>
  <c r="I3" i="2"/>
  <c r="I35" i="2"/>
  <c r="E35" i="4"/>
  <c r="E47" i="4"/>
  <c r="I47" i="2"/>
  <c r="I25" i="2"/>
  <c r="E25" i="4"/>
  <c r="E36" i="4"/>
  <c r="I36" i="2"/>
  <c r="I29" i="2"/>
  <c r="E29" i="4"/>
  <c r="I44" i="2"/>
  <c r="E44" i="4"/>
  <c r="I31" i="2"/>
  <c r="E31" i="4"/>
  <c r="I41" i="2"/>
  <c r="E41" i="4"/>
  <c r="I40" i="2"/>
  <c r="E40" i="4"/>
  <c r="E14" i="4"/>
  <c r="I14" i="2"/>
  <c r="I50" i="2"/>
  <c r="E50" i="4"/>
  <c r="I54" i="2"/>
  <c r="I55" i="2"/>
  <c r="I16" i="2"/>
  <c r="E16" i="4"/>
  <c r="I43" i="2"/>
  <c r="E43" i="4"/>
  <c r="I20" i="2"/>
  <c r="E20" i="4"/>
  <c r="E49" i="4"/>
  <c r="I49" i="2"/>
  <c r="I24" i="2"/>
  <c r="E24" i="4"/>
  <c r="I22" i="2"/>
  <c r="E22" i="4"/>
  <c r="E5" i="4"/>
  <c r="I5" i="2"/>
  <c r="H9" i="1" l="1"/>
  <c r="I48" i="1"/>
  <c r="C10" i="15" l="1"/>
  <c r="E10" i="15" s="1"/>
  <c r="A6" i="15"/>
  <c r="C5" i="15"/>
  <c r="E5" i="15" s="1"/>
  <c r="A2" i="15"/>
  <c r="A4" i="15"/>
  <c r="C8" i="15"/>
  <c r="E8" i="15" s="1"/>
  <c r="C2" i="15"/>
  <c r="C4" i="15"/>
  <c r="E4" i="15" s="1"/>
  <c r="A9" i="15"/>
  <c r="C3" i="15"/>
  <c r="E3" i="15" s="1"/>
  <c r="C11" i="15"/>
  <c r="E11" i="15" s="1"/>
  <c r="C6" i="15"/>
  <c r="E6" i="15" s="1"/>
  <c r="A5" i="15"/>
  <c r="A7" i="15"/>
  <c r="C7" i="15"/>
  <c r="E7" i="15" s="1"/>
  <c r="C9" i="15"/>
  <c r="E9" i="15" s="1"/>
  <c r="A11" i="15"/>
  <c r="A8" i="15"/>
  <c r="A3" i="15"/>
  <c r="A10" i="15"/>
  <c r="H8" i="1"/>
  <c r="I9" i="1"/>
  <c r="D7" i="15" l="1"/>
  <c r="D4" i="15"/>
  <c r="D8" i="15"/>
  <c r="E2" i="15"/>
  <c r="D2" i="15"/>
  <c r="D10" i="15"/>
  <c r="D9" i="15"/>
  <c r="D6" i="15"/>
  <c r="D11" i="15"/>
  <c r="D3" i="15"/>
  <c r="D5" i="15"/>
  <c r="H31" i="1"/>
  <c r="I8" i="1"/>
  <c r="H38" i="1" l="1"/>
  <c r="I31" i="1"/>
  <c r="I38" i="1" l="1"/>
  <c r="H32" i="1"/>
  <c r="I32" i="1" l="1"/>
  <c r="H7" i="1"/>
  <c r="I7" i="1" l="1"/>
  <c r="H47" i="1"/>
  <c r="I47" i="1" l="1"/>
  <c r="H20" i="1"/>
  <c r="I20" i="1" l="1"/>
  <c r="H24" i="1"/>
  <c r="H30" i="1" l="1"/>
  <c r="I24" i="1"/>
  <c r="H23" i="1" l="1"/>
  <c r="I30" i="1"/>
  <c r="H29" i="1" l="1"/>
  <c r="I23" i="1"/>
  <c r="I29" i="1" l="1"/>
  <c r="H39" i="1"/>
  <c r="I39" i="1" l="1"/>
  <c r="H50" i="1"/>
  <c r="I50" i="1" l="1"/>
  <c r="H10" i="1"/>
  <c r="I10" i="1" l="1"/>
  <c r="H56" i="1"/>
  <c r="H34" i="1" l="1"/>
  <c r="H4" i="1" l="1"/>
  <c r="I34" i="1"/>
  <c r="I56" i="1" l="1"/>
  <c r="I4" i="1"/>
  <c r="H54" i="1"/>
  <c r="H16" i="1" l="1"/>
  <c r="I54" i="1"/>
  <c r="H11" i="1" l="1"/>
  <c r="I16" i="1"/>
  <c r="H36" i="1" l="1"/>
  <c r="I11" i="1"/>
  <c r="I36" i="1" l="1"/>
  <c r="H44" i="1"/>
  <c r="H3" i="1" l="1"/>
  <c r="I44" i="1"/>
  <c r="I3" i="1" l="1"/>
  <c r="H41" i="1"/>
  <c r="H27" i="1" l="1"/>
  <c r="I41" i="1"/>
  <c r="I27" i="1" l="1"/>
  <c r="H26" i="1"/>
  <c r="H15" i="1"/>
  <c r="I26" i="1" l="1"/>
  <c r="H25" i="1" l="1"/>
  <c r="I15" i="1"/>
  <c r="H17" i="1" l="1"/>
  <c r="I25" i="1"/>
  <c r="I17" i="1" l="1"/>
  <c r="H55" i="1"/>
  <c r="H28" i="1" l="1"/>
  <c r="I19" i="1"/>
  <c r="H19" i="1"/>
  <c r="I55" i="1"/>
  <c r="H43" i="1"/>
  <c r="I43" i="1" l="1"/>
  <c r="H2" i="1"/>
  <c r="I28" i="1" l="1"/>
  <c r="H18" i="1"/>
  <c r="I2" i="1"/>
  <c r="I18" i="1" l="1"/>
  <c r="H5" i="1"/>
  <c r="H42" i="1" l="1"/>
  <c r="I42" i="1"/>
  <c r="I5" i="1"/>
  <c r="H45" i="1" l="1"/>
  <c r="I45" i="1"/>
  <c r="H13" i="1" l="1"/>
  <c r="I13" i="1" l="1"/>
  <c r="H49" i="1"/>
  <c r="I49" i="1" l="1"/>
  <c r="H37" i="1"/>
  <c r="H35" i="1" l="1"/>
  <c r="I35" i="1"/>
  <c r="I37" i="1"/>
  <c r="H57" i="1" l="1"/>
  <c r="H51" i="1" l="1"/>
  <c r="I57" i="1" l="1"/>
  <c r="I51" i="1"/>
</calcChain>
</file>

<file path=xl/sharedStrings.xml><?xml version="1.0" encoding="utf-8"?>
<sst xmlns="http://schemas.openxmlformats.org/spreadsheetml/2006/main" count="66777" uniqueCount="193">
  <si>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</si>
  <si>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</si>
  <si>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</si>
  <si>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</si>
  <si>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</si>
  <si>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</si>
  <si>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</si>
  <si>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</si>
  <si>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</si>
  <si>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</si>
  <si>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</si>
  <si>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</si>
  <si>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</si>
  <si>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</si>
  <si>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</si>
  <si>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</si>
  <si>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</si>
  <si>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</si>
  <si>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</si>
  <si>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</si>
  <si>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</si>
  <si>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</si>
  <si>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</si>
  <si>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</si>
  <si>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</si>
  <si>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</si>
  <si>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</si>
  <si>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</si>
  <si>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</si>
  <si>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</si>
  <si>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</si>
  <si>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</si>
  <si>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</si>
  <si>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</si>
  <si>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</si>
  <si>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</si>
  <si>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</si>
  <si>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</si>
  <si>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</si>
  <si>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</si>
  <si>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</si>
  <si>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</si>
  <si>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</si>
  <si>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</si>
  <si>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</si>
  <si>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</si>
  <si>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</si>
  <si>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</si>
  <si>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</si>
  <si>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</si>
  <si>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</si>
  <si>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</si>
  <si>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</si>
  <si>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</si>
  <si>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</si>
  <si>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</si>
  <si>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</si>
  <si>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</si>
  <si>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</si>
  <si>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</si>
  <si>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</si>
  <si>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</si>
  <si>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</si>
  <si>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</si>
  <si>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</si>
  <si>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</si>
  <si>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</si>
  <si>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</si>
  <si>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</si>
  <si>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</si>
  <si>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</si>
  <si>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</si>
  <si>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</si>
  <si>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</si>
  <si>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</si>
  <si>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</si>
  <si>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</si>
  <si>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</si>
  <si>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</si>
  <si>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</si>
  <si>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</si>
  <si>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</si>
  <si>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</si>
  <si>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</si>
  <si>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</si>
  <si>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</si>
  <si>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</si>
  <si>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</si>
  <si>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</si>
  <si>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</si>
  <si>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</si>
  <si>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</si>
  <si>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</si>
  <si>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</si>
  <si>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</si>
  <si>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</si>
  <si>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</si>
  <si>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</si>
  <si>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</si>
  <si>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</si>
  <si>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</si>
  <si>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</si>
  <si>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</si>
  <si>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</si>
  <si>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</si>
  <si>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</si>
  <si>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</si>
  <si>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</si>
  <si>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</si>
  <si>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</si>
  <si>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</si>
  <si>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</si>
  <si>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</si>
  <si>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</si>
  <si>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</si>
  <si>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</si>
  <si>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</si>
  <si>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</si>
  <si>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</si>
  <si>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</si>
  <si>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</si>
  <si>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</si>
  <si>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</si>
  <si>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</si>
  <si>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</si>
  <si>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</si>
  <si>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</si>
  <si>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</si>
  <si>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</si>
  <si>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</si>
  <si>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</si>
  <si>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</si>
  <si>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</si>
  <si>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</si>
  <si>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</si>
  <si>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</si>
  <si>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</si>
  <si>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</si>
  <si>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</si>
  <si>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</si>
  <si>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</si>
  <si>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</si>
  <si>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</si>
  <si>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</si>
  <si>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</si>
  <si>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</si>
  <si>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</si>
  <si>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</si>
  <si>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</si>
  <si>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</si>
  <si>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</si>
  <si>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</si>
  <si>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</si>
  <si>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</si>
  <si>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</si>
  <si>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</si>
  <si>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</si>
  <si>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</si>
  <si>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</si>
  <si>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</si>
  <si>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</si>
  <si>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</si>
  <si>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</si>
  <si>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</si>
  <si>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</si>
  <si>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</si>
  <si>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</si>
  <si>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</si>
  <si>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</si>
  <si>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</si>
  <si>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</si>
  <si>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</si>
  <si>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</si>
  <si>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measure</t>
  </si>
  <si>
    <t>tippingpoint</t>
  </si>
  <si>
    <t>margin</t>
  </si>
  <si>
    <t>abs</t>
  </si>
  <si>
    <t>x</t>
  </si>
  <si>
    <t xml:space="preserve"> </t>
  </si>
  <si>
    <t>pollster</t>
  </si>
  <si>
    <t>grade</t>
  </si>
  <si>
    <t>nsize</t>
  </si>
  <si>
    <t>ntype</t>
  </si>
  <si>
    <t>adjmargin</t>
  </si>
  <si>
    <t>stdev</t>
  </si>
  <si>
    <t>absmargin</t>
  </si>
  <si>
    <t>lmargin</t>
  </si>
  <si>
    <t>actmargin</t>
  </si>
  <si>
    <t>Fundamentals</t>
  </si>
  <si>
    <t>Polls</t>
  </si>
  <si>
    <t>Experts</t>
  </si>
  <si>
    <t>State Similarity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</si>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</sst>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calc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J1" t="str">
            <v>St._Dev.</v>
          </cell>
          <cell r="N1" t="str">
            <v>margin</v>
          </cell>
          <cell r="O1" t="str">
            <v>tippingpoint</v>
          </cell>
          <cell r="P1" t="str">
            <v>tp rank</v>
          </cell>
          <cell r="R1" t="str">
            <v>margin rank</v>
          </cell>
        </row>
        <row r="2">
          <cell r="B2" t="str">
            <v>Alabama</v>
          </cell>
          <cell r="D2">
            <v>0.99343656985354301</v>
          </cell>
          <cell r="E2">
            <v>6.5634301464569944E-3</v>
          </cell>
          <cell r="F2">
            <v>0.62309175389874139</v>
          </cell>
          <cell r="G2">
            <v>0.34593600601469232</v>
          </cell>
          <cell r="H2">
            <v>2.9972240086566283E-2</v>
          </cell>
          <cell r="J2">
            <v>5.5871215601950366E-2</v>
          </cell>
          <cell r="N2">
            <v>0.27715574788404906</v>
          </cell>
          <cell r="O2">
            <v>-2.7155747884049077E-5</v>
          </cell>
          <cell r="P2">
            <v>40</v>
          </cell>
          <cell r="R2">
            <v>42</v>
          </cell>
        </row>
        <row r="3">
          <cell r="B3" t="str">
            <v>Alaska</v>
          </cell>
          <cell r="D3">
            <v>0.86677931558470722</v>
          </cell>
          <cell r="E3">
            <v>0.13322068441529278</v>
          </cell>
          <cell r="F3">
            <v>0.51543401671875388</v>
          </cell>
          <cell r="G3">
            <v>0.36907895169802468</v>
          </cell>
          <cell r="H3">
            <v>0.11448703158322145</v>
          </cell>
          <cell r="J3">
            <v>6.5848878232455041E-2</v>
          </cell>
          <cell r="N3">
            <v>0.1463550650207292</v>
          </cell>
          <cell r="O3">
            <v>1.455364493497927E-2</v>
          </cell>
          <cell r="P3">
            <v>24</v>
          </cell>
          <cell r="R3">
            <v>20</v>
          </cell>
        </row>
        <row r="4">
          <cell r="B4" t="str">
            <v>Arizona</v>
          </cell>
          <cell r="D4">
            <v>0.58324538222401112</v>
          </cell>
          <cell r="E4">
            <v>0.41675461777598888</v>
          </cell>
          <cell r="F4">
            <v>0.48854158527177627</v>
          </cell>
          <cell r="G4">
            <v>0.464692879674385</v>
          </cell>
          <cell r="H4">
            <v>4.5765535053838763E-2</v>
          </cell>
          <cell r="J4">
            <v>5.6727794586300256E-2</v>
          </cell>
          <cell r="N4">
            <v>2.3848705597391273E-2</v>
          </cell>
          <cell r="O4">
            <v>4.7776151294402609E-2</v>
          </cell>
          <cell r="P4">
            <v>8</v>
          </cell>
          <cell r="R4">
            <v>5</v>
          </cell>
        </row>
        <row r="5">
          <cell r="B5" t="str">
            <v>Arkansas</v>
          </cell>
          <cell r="D5">
            <v>0.99476396977256798</v>
          </cell>
          <cell r="E5">
            <v>5.2360302274320203E-3</v>
          </cell>
          <cell r="F5">
            <v>0.62406005975134715</v>
          </cell>
          <cell r="G5">
            <v>0.33065927392241434</v>
          </cell>
          <cell r="H5">
            <v>4.4280666326238456E-2</v>
          </cell>
          <cell r="J5">
            <v>5.7308440637574426E-2</v>
          </cell>
          <cell r="N5">
            <v>0.29340078582893281</v>
          </cell>
          <cell r="O5">
            <v>-1.9340078582893283E-4</v>
          </cell>
          <cell r="P5">
            <v>45</v>
          </cell>
          <cell r="R5">
            <v>46</v>
          </cell>
        </row>
        <row r="6">
          <cell r="B6" t="str">
            <v>California</v>
          </cell>
          <cell r="D6">
            <v>8.7206637414090915E-5</v>
          </cell>
          <cell r="E6">
            <v>0.99991279336258587</v>
          </cell>
          <cell r="F6">
            <v>0.33964799776196919</v>
          </cell>
          <cell r="G6">
            <v>0.60600928795036735</v>
          </cell>
          <cell r="H6">
            <v>5.3342714287663497E-2</v>
          </cell>
          <cell r="J6">
            <v>3.5482139932530785E-2</v>
          </cell>
          <cell r="N6">
            <v>-0.26636129018839816</v>
          </cell>
          <cell r="O6">
            <v>-1.6636129018839817E-4</v>
          </cell>
          <cell r="P6">
            <v>42</v>
          </cell>
          <cell r="R6">
            <v>40</v>
          </cell>
        </row>
        <row r="7">
          <cell r="B7" t="str">
            <v>Colorado</v>
          </cell>
          <cell r="D7">
            <v>0.2652956857134402</v>
          </cell>
          <cell r="E7">
            <v>0.7347043142865598</v>
          </cell>
          <cell r="F7">
            <v>0.42663311918252833</v>
          </cell>
          <cell r="G7">
            <v>0.51315329258488818</v>
          </cell>
          <cell r="H7">
            <v>5.9213588232583513E-2</v>
          </cell>
          <cell r="J7">
            <v>6.8983962658783426E-2</v>
          </cell>
          <cell r="N7">
            <v>-8.6520173402359846E-2</v>
          </cell>
          <cell r="O7">
            <v>3.461347982659764E-2</v>
          </cell>
          <cell r="P7">
            <v>16</v>
          </cell>
          <cell r="R7">
            <v>17</v>
          </cell>
        </row>
        <row r="8">
          <cell r="B8" t="str">
            <v>Connecticut</v>
          </cell>
          <cell r="D8">
            <v>9.4626172910917614E-2</v>
          </cell>
          <cell r="E8">
            <v>0.90537382708908243</v>
          </cell>
          <cell r="F8">
            <v>0.38766538142262269</v>
          </cell>
          <cell r="G8">
            <v>0.56761676300565367</v>
          </cell>
          <cell r="H8">
            <v>4.3717855571723564E-2</v>
          </cell>
          <cell r="J8">
            <v>6.8537550744375092E-2</v>
          </cell>
          <cell r="N8">
            <v>-0.17995138158303098</v>
          </cell>
          <cell r="O8">
            <v>1.6520048618416969E-2</v>
          </cell>
          <cell r="P8">
            <v>21</v>
          </cell>
          <cell r="R8">
            <v>27</v>
          </cell>
        </row>
        <row r="9">
          <cell r="B9" t="str">
            <v>Delaware</v>
          </cell>
          <cell r="D9">
            <v>8.6068224419421427E-2</v>
          </cell>
          <cell r="E9">
            <v>0.91393177558057859</v>
          </cell>
          <cell r="F9">
            <v>0.39246737900401707</v>
          </cell>
          <cell r="G9">
            <v>0.57329723955836176</v>
          </cell>
          <cell r="H9">
            <v>3.3235381437621156E-2</v>
          </cell>
          <cell r="J9">
            <v>6.6220042030904785E-2</v>
          </cell>
          <cell r="N9">
            <v>-0.18082986055434469</v>
          </cell>
          <cell r="O9">
            <v>1.5819170139445657E-2</v>
          </cell>
          <cell r="P9">
            <v>22</v>
          </cell>
          <cell r="R9">
            <v>28</v>
          </cell>
        </row>
        <row r="10">
          <cell r="B10" t="str">
            <v>Florida</v>
          </cell>
          <cell r="D10">
            <v>0.52288331623254602</v>
          </cell>
          <cell r="E10">
            <v>0.47711668376745398</v>
          </cell>
          <cell r="F10">
            <v>0.49002005198326998</v>
          </cell>
          <cell r="G10">
            <v>0.48356298432018824</v>
          </cell>
          <cell r="H10">
            <v>2.5416963696541749E-2</v>
          </cell>
          <cell r="J10">
            <v>5.6254605814953444E-2</v>
          </cell>
          <cell r="N10">
            <v>6.4570676630817392E-3</v>
          </cell>
          <cell r="O10">
            <v>5.1243542932336912E-2</v>
          </cell>
          <cell r="P10">
            <v>4</v>
          </cell>
          <cell r="R10">
            <v>2</v>
          </cell>
        </row>
        <row r="11">
          <cell r="B11" t="str">
            <v>Georgia</v>
          </cell>
          <cell r="D11">
            <v>0.6786415620780335</v>
          </cell>
          <cell r="E11">
            <v>0.3213584379219665</v>
          </cell>
          <cell r="F11">
            <v>0.51740783982001481</v>
          </cell>
          <cell r="G11">
            <v>0.45995571570584126</v>
          </cell>
          <cell r="H11">
            <v>2.1636444474143937E-2</v>
          </cell>
          <cell r="J11">
            <v>6.1922493051630528E-2</v>
          </cell>
          <cell r="N11">
            <v>5.7452124114173553E-2</v>
          </cell>
          <cell r="O11">
            <v>3.9492547875885825E-2</v>
          </cell>
          <cell r="P11">
            <v>13</v>
          </cell>
          <cell r="R11">
            <v>12</v>
          </cell>
        </row>
        <row r="12">
          <cell r="B12" t="str">
            <v>Hawaii</v>
          </cell>
          <cell r="D12">
            <v>7.6832243048163192E-5</v>
          </cell>
          <cell r="E12">
            <v>0.99992316775695189</v>
          </cell>
          <cell r="F12">
            <v>0.27596320751592801</v>
          </cell>
          <cell r="G12">
            <v>0.67221664436431716</v>
          </cell>
          <cell r="H12">
            <v>5.0820148119754743E-2</v>
          </cell>
          <cell r="J12">
            <v>5.2344249342364951E-2</v>
          </cell>
          <cell r="N12">
            <v>-0.39625343684838915</v>
          </cell>
          <cell r="O12">
            <v>-3.9625343684838917E-4</v>
          </cell>
          <cell r="P12">
            <v>53</v>
          </cell>
          <cell r="R12">
            <v>53</v>
          </cell>
        </row>
        <row r="13">
          <cell r="B13" t="str">
            <v>Idaho</v>
          </cell>
          <cell r="D13">
            <v>0.99831568296751216</v>
          </cell>
          <cell r="E13">
            <v>1.6843170324878365E-3</v>
          </cell>
          <cell r="F13">
            <v>0.6339243668482698</v>
          </cell>
          <cell r="G13">
            <v>0.29984295718822251</v>
          </cell>
          <cell r="H13">
            <v>6.5232675963507639E-2</v>
          </cell>
          <cell r="J13">
            <v>5.697296447644562E-2</v>
          </cell>
          <cell r="N13">
            <v>0.33408140966004729</v>
          </cell>
          <cell r="O13">
            <v>-2.8408140966004725E-4</v>
          </cell>
          <cell r="P13">
            <v>48</v>
          </cell>
          <cell r="R13">
            <v>49</v>
          </cell>
        </row>
        <row r="14">
          <cell r="B14" t="str">
            <v>Illinois</v>
          </cell>
          <cell r="D14">
            <v>7.0705651232396818E-2</v>
          </cell>
          <cell r="E14">
            <v>0.9292943487676032</v>
          </cell>
          <cell r="F14">
            <v>0.38757785455437721</v>
          </cell>
          <cell r="G14">
            <v>0.57712828315615283</v>
          </cell>
          <cell r="H14">
            <v>3.4293862289470005E-2</v>
          </cell>
          <cell r="J14">
            <v>6.4448570070964092E-2</v>
          </cell>
          <cell r="N14">
            <v>-0.18955042860177562</v>
          </cell>
          <cell r="O14">
            <v>8.5604495713982251E-3</v>
          </cell>
          <cell r="P14">
            <v>32</v>
          </cell>
          <cell r="R14">
            <v>31</v>
          </cell>
        </row>
        <row r="15">
          <cell r="B15" t="str">
            <v>Indiana</v>
          </cell>
          <cell r="D15">
            <v>0.90570757397753798</v>
          </cell>
          <cell r="E15">
            <v>9.4292426022462017E-2</v>
          </cell>
          <cell r="F15">
            <v>0.56969029625529277</v>
          </cell>
          <cell r="G15">
            <v>0.39559515912765891</v>
          </cell>
          <cell r="H15">
            <v>3.3714544617048411E-2</v>
          </cell>
          <cell r="J15">
            <v>6.6207096033376198E-2</v>
          </cell>
          <cell r="N15">
            <v>0.17409513712763386</v>
          </cell>
          <cell r="O15">
            <v>9.575904862872367E-3</v>
          </cell>
          <cell r="P15">
            <v>28</v>
          </cell>
          <cell r="R15">
            <v>25</v>
          </cell>
        </row>
        <row r="16">
          <cell r="B16" t="str">
            <v>Iowa</v>
          </cell>
          <cell r="D16">
            <v>0.63269625999589185</v>
          </cell>
          <cell r="E16">
            <v>0.36730374000410815</v>
          </cell>
          <cell r="F16">
            <v>0.49671104982448455</v>
          </cell>
          <cell r="G16">
            <v>0.45743267087743278</v>
          </cell>
          <cell r="H16">
            <v>4.4856279298082669E-2</v>
          </cell>
          <cell r="J16">
            <v>5.793220186775061E-2</v>
          </cell>
          <cell r="N16">
            <v>3.9278378947051773E-2</v>
          </cell>
          <cell r="O16">
            <v>4.6660721621052947E-2</v>
          </cell>
          <cell r="P16">
            <v>9</v>
          </cell>
          <cell r="R16">
            <v>10</v>
          </cell>
        </row>
        <row r="17">
          <cell r="B17" t="str">
            <v>Kansas</v>
          </cell>
          <cell r="D17">
            <v>0.93305450529529477</v>
          </cell>
          <cell r="E17">
            <v>6.6945494704705233E-2</v>
          </cell>
          <cell r="F17">
            <v>0.57034632183398737</v>
          </cell>
          <cell r="G17">
            <v>0.37570472261791255</v>
          </cell>
          <cell r="H17">
            <v>5.2948955548100099E-2</v>
          </cell>
          <cell r="J17">
            <v>6.4926713449322868E-2</v>
          </cell>
          <cell r="N17">
            <v>0.19464159921607482</v>
          </cell>
          <cell r="O17">
            <v>4.2053584007839253E-3</v>
          </cell>
          <cell r="P17">
            <v>34</v>
          </cell>
          <cell r="R17">
            <v>32</v>
          </cell>
        </row>
        <row r="18">
          <cell r="B18" t="str">
            <v>Kentucky</v>
          </cell>
          <cell r="D18">
            <v>0.99351995960482775</v>
          </cell>
          <cell r="E18">
            <v>6.4800403951722485E-3</v>
          </cell>
          <cell r="F18">
            <v>0.62564341943231105</v>
          </cell>
          <cell r="G18">
            <v>0.34169773329055214</v>
          </cell>
          <cell r="H18">
            <v>3.1658847277136741E-2</v>
          </cell>
          <cell r="J18">
            <v>5.713504760362953E-2</v>
          </cell>
          <cell r="N18">
            <v>0.28394568614175891</v>
          </cell>
          <cell r="O18">
            <v>-1.8394568614175894E-4</v>
          </cell>
          <cell r="P18">
            <v>43</v>
          </cell>
          <cell r="R18">
            <v>43</v>
          </cell>
        </row>
        <row r="19">
          <cell r="B19" t="str">
            <v>Louisiana</v>
          </cell>
          <cell r="D19">
            <v>0.95978123076035105</v>
          </cell>
          <cell r="E19">
            <v>4.0218769239648955E-2</v>
          </cell>
          <cell r="F19">
            <v>0.59297740768617735</v>
          </cell>
          <cell r="G19">
            <v>0.36768761249711412</v>
          </cell>
          <cell r="H19">
            <v>3.833497981670847E-2</v>
          </cell>
          <cell r="J19">
            <v>6.4436521245929204E-2</v>
          </cell>
          <cell r="N19">
            <v>0.22528979518906322</v>
          </cell>
          <cell r="O19">
            <v>2.274710204810937E-3</v>
          </cell>
          <cell r="P19">
            <v>36</v>
          </cell>
          <cell r="R19">
            <v>35</v>
          </cell>
        </row>
        <row r="20">
          <cell r="B20" t="str">
            <v>Maine</v>
          </cell>
          <cell r="D20">
            <v>0.29468910712677665</v>
          </cell>
          <cell r="E20">
            <v>0.70531089287322335</v>
          </cell>
          <cell r="F20">
            <v>0.43049892361084402</v>
          </cell>
          <cell r="G20">
            <v>0.50464827941427104</v>
          </cell>
          <cell r="H20">
            <v>6.3852796974884954E-2</v>
          </cell>
          <cell r="J20">
            <v>6.8690227747135665E-2</v>
          </cell>
          <cell r="N20">
            <v>-7.4149355803427019E-2</v>
          </cell>
          <cell r="O20">
            <v>4.1975850644196573E-2</v>
          </cell>
          <cell r="P20">
            <v>10</v>
          </cell>
          <cell r="R20">
            <v>15</v>
          </cell>
        </row>
        <row r="21">
          <cell r="B21" t="str">
            <v>Maryland</v>
          </cell>
          <cell r="D21">
            <v>4.7306527329192497E-3</v>
          </cell>
          <cell r="E21">
            <v>0.99526934726708072</v>
          </cell>
          <cell r="F21">
            <v>0.3469663749821349</v>
          </cell>
          <cell r="G21">
            <v>0.61641797476618077</v>
          </cell>
          <cell r="H21">
            <v>3.5615650251684318E-2</v>
          </cell>
          <cell r="J21">
            <v>5.1919065663406982E-2</v>
          </cell>
          <cell r="N21">
            <v>-0.26945159978404587</v>
          </cell>
          <cell r="O21">
            <v>-6.9451599784045858E-5</v>
          </cell>
          <cell r="P21">
            <v>41</v>
          </cell>
          <cell r="R21">
            <v>41</v>
          </cell>
        </row>
        <row r="22">
          <cell r="B22" t="str">
            <v>Massachusetts</v>
          </cell>
          <cell r="D22">
            <v>2.1120384539190925E-3</v>
          </cell>
          <cell r="E22">
            <v>0.99788796154608095</v>
          </cell>
          <cell r="F22">
            <v>0.3241107495048256</v>
          </cell>
          <cell r="G22">
            <v>0.61231129494725378</v>
          </cell>
          <cell r="H22">
            <v>6.2577955547920727E-2</v>
          </cell>
          <cell r="J22">
            <v>5.0368429828025363E-2</v>
          </cell>
          <cell r="N22">
            <v>-0.28820054544242818</v>
          </cell>
          <cell r="O22">
            <v>-1.8820054544242817E-4</v>
          </cell>
          <cell r="P22">
            <v>44</v>
          </cell>
          <cell r="R22">
            <v>45</v>
          </cell>
        </row>
        <row r="23">
          <cell r="B23" t="str">
            <v>Michigan</v>
          </cell>
          <cell r="D23">
            <v>0.37834158409530261</v>
          </cell>
          <cell r="E23">
            <v>0.62165841590469739</v>
          </cell>
          <cell r="F23">
            <v>0.46513583979286133</v>
          </cell>
          <cell r="G23">
            <v>0.4986549939398075</v>
          </cell>
          <cell r="H23">
            <v>3.5209166267331171E-2</v>
          </cell>
          <cell r="J23">
            <v>5.4091192953506638E-2</v>
          </cell>
          <cell r="N23">
            <v>-3.3519154146946173E-2</v>
          </cell>
          <cell r="O23">
            <v>4.8966480845853054E-2</v>
          </cell>
          <cell r="P23">
            <v>7</v>
          </cell>
          <cell r="R23">
            <v>7</v>
          </cell>
        </row>
        <row r="24">
          <cell r="B24" t="str">
            <v>Minnesota</v>
          </cell>
          <cell r="D24">
            <v>0.31614232079615756</v>
          </cell>
          <cell r="E24">
            <v>0.68385767920384244</v>
          </cell>
          <cell r="F24">
            <v>0.43920988090054436</v>
          </cell>
          <cell r="G24">
            <v>0.50371411509992126</v>
          </cell>
          <cell r="H24">
            <v>5.6076003999534378E-2</v>
          </cell>
          <cell r="J24">
            <v>6.7400616958518081E-2</v>
          </cell>
          <cell r="N24">
            <v>-6.4504234199376898E-2</v>
          </cell>
          <cell r="O24">
            <v>4.1535495765800623E-2</v>
          </cell>
          <cell r="P24">
            <v>11</v>
          </cell>
          <cell r="R24">
            <v>13</v>
          </cell>
        </row>
        <row r="25">
          <cell r="B25" t="str">
            <v>Mississippi</v>
          </cell>
          <cell r="D25">
            <v>0.90617501102395037</v>
          </cell>
          <cell r="E25">
            <v>9.3824988976049628E-2</v>
          </cell>
          <cell r="F25">
            <v>0.57787792317322362</v>
          </cell>
          <cell r="G25">
            <v>0.39466254055298439</v>
          </cell>
          <cell r="H25">
            <v>2.6459536273792047E-2</v>
          </cell>
          <cell r="J25">
            <v>6.9528129746627296E-2</v>
          </cell>
          <cell r="N25">
            <v>0.18321538262023923</v>
          </cell>
          <cell r="O25">
            <v>8.9667846173797604E-3</v>
          </cell>
          <cell r="P25">
            <v>30</v>
          </cell>
          <cell r="R25">
            <v>29</v>
          </cell>
        </row>
        <row r="26">
          <cell r="B26" t="str">
            <v>Missouri</v>
          </cell>
          <cell r="D26">
            <v>0.9019652152423232</v>
          </cell>
          <cell r="E26">
            <v>9.8034784757676796E-2</v>
          </cell>
          <cell r="F26">
            <v>0.57070876321983577</v>
          </cell>
          <cell r="G26">
            <v>0.39852609199875783</v>
          </cell>
          <cell r="H26">
            <v>2.9765144781406336E-2</v>
          </cell>
          <cell r="J26">
            <v>6.6591337835457551E-2</v>
          </cell>
          <cell r="N26">
            <v>0.17218267122107794</v>
          </cell>
          <cell r="O26">
            <v>8.777817328778921E-3</v>
          </cell>
          <cell r="P26">
            <v>31</v>
          </cell>
          <cell r="R26">
            <v>24</v>
          </cell>
        </row>
        <row r="27">
          <cell r="B27" t="str">
            <v>Montana</v>
          </cell>
          <cell r="D27">
            <v>0.89161851973821715</v>
          </cell>
          <cell r="E27">
            <v>0.10838148026178285</v>
          </cell>
          <cell r="F27">
            <v>0.54836618707887563</v>
          </cell>
          <cell r="G27">
            <v>0.38019398050783187</v>
          </cell>
          <cell r="H27">
            <v>7.0439832413292519E-2</v>
          </cell>
          <cell r="J27">
            <v>6.8075908574938129E-2</v>
          </cell>
          <cell r="N27">
            <v>0.16817220657104376</v>
          </cell>
          <cell r="O27">
            <v>9.4818277934289562E-3</v>
          </cell>
          <cell r="P27">
            <v>29</v>
          </cell>
          <cell r="R27">
            <v>23</v>
          </cell>
        </row>
        <row r="28">
          <cell r="B28" t="str">
            <v>Nebraska</v>
          </cell>
          <cell r="D28">
            <v>0.98323398340497037</v>
          </cell>
          <cell r="E28">
            <v>1.6766016595029631E-2</v>
          </cell>
          <cell r="F28">
            <v>0.60482796980106512</v>
          </cell>
          <cell r="G28">
            <v>0.34706117583142049</v>
          </cell>
          <cell r="H28">
            <v>4.7110854367514374E-2</v>
          </cell>
          <cell r="J28">
            <v>6.0632333908563027E-2</v>
          </cell>
          <cell r="N28">
            <v>0.25776679396964464</v>
          </cell>
          <cell r="O28">
            <v>2.4223320603035538E-4</v>
          </cell>
          <cell r="P28">
            <v>38</v>
          </cell>
          <cell r="R28">
            <v>39</v>
          </cell>
        </row>
        <row r="29">
          <cell r="B29" t="str">
            <v>Nevada</v>
          </cell>
          <cell r="D29">
            <v>0.38739286818838581</v>
          </cell>
          <cell r="E29">
            <v>0.61260713181161419</v>
          </cell>
          <cell r="F29">
            <v>0.45460002553735407</v>
          </cell>
          <cell r="G29">
            <v>0.49020839858946935</v>
          </cell>
          <cell r="H29">
            <v>5.4191575873176585E-2</v>
          </cell>
          <cell r="J29">
            <v>6.2226155932267831E-2</v>
          </cell>
          <cell r="N29">
            <v>-3.5608373052115283E-2</v>
          </cell>
          <cell r="O29">
            <v>4.926439162694788E-2</v>
          </cell>
          <cell r="P29">
            <v>6</v>
          </cell>
          <cell r="R29">
            <v>8</v>
          </cell>
        </row>
        <row r="30">
          <cell r="B30" t="str">
            <v>New Hampshire</v>
          </cell>
          <cell r="D30">
            <v>0.35457058895590049</v>
          </cell>
          <cell r="E30">
            <v>0.64542941104409945</v>
          </cell>
          <cell r="F30">
            <v>0.454992060925964</v>
          </cell>
          <cell r="G30">
            <v>0.50069687783723149</v>
          </cell>
          <cell r="H30">
            <v>4.3311061236804539E-2</v>
          </cell>
          <cell r="J30">
            <v>6.1264907088435294E-2</v>
          </cell>
          <cell r="N30">
            <v>-4.5704816911267487E-2</v>
          </cell>
          <cell r="O30">
            <v>5.0654295183088734E-2</v>
          </cell>
          <cell r="P30">
            <v>5</v>
          </cell>
          <cell r="R30">
            <v>11</v>
          </cell>
        </row>
        <row r="31">
          <cell r="B31" t="str">
            <v>New Jersey</v>
          </cell>
          <cell r="D31">
            <v>9.95464287645038E-2</v>
          </cell>
          <cell r="E31">
            <v>0.90045357123549619</v>
          </cell>
          <cell r="F31">
            <v>0.39305990548051772</v>
          </cell>
          <cell r="G31">
            <v>0.57116926244954158</v>
          </cell>
          <cell r="H31">
            <v>3.4770832069940673E-2</v>
          </cell>
          <cell r="J31">
            <v>6.9349646704692486E-2</v>
          </cell>
          <cell r="N31">
            <v>-0.17810935696902386</v>
          </cell>
          <cell r="O31">
            <v>1.5671890643030977E-2</v>
          </cell>
          <cell r="P31">
            <v>23</v>
          </cell>
          <cell r="R31">
            <v>26</v>
          </cell>
        </row>
        <row r="32">
          <cell r="B32" t="str">
            <v>New Mexico</v>
          </cell>
          <cell r="D32">
            <v>0.17576706487317631</v>
          </cell>
          <cell r="E32">
            <v>0.82423293512682372</v>
          </cell>
          <cell r="F32">
            <v>0.40870067390987558</v>
          </cell>
          <cell r="G32">
            <v>0.53758349075399958</v>
          </cell>
          <cell r="H32">
            <v>5.2715835336124825E-2</v>
          </cell>
          <cell r="J32">
            <v>6.9171515372854361E-2</v>
          </cell>
          <cell r="N32">
            <v>-0.128882816844124</v>
          </cell>
          <cell r="O32">
            <v>2.7471117183155876E-2</v>
          </cell>
          <cell r="P32">
            <v>19</v>
          </cell>
          <cell r="R32">
            <v>19</v>
          </cell>
        </row>
        <row r="33">
          <cell r="B33" t="str">
            <v>New York</v>
          </cell>
          <cell r="D33">
            <v>1.7267662311720552E-2</v>
          </cell>
          <cell r="E33">
            <v>0.9827323376882795</v>
          </cell>
          <cell r="F33">
            <v>0.35216248272580042</v>
          </cell>
          <cell r="G33">
            <v>0.59521413149219593</v>
          </cell>
          <cell r="H33">
            <v>5.1623385782003602E-2</v>
          </cell>
          <cell r="J33">
            <v>5.7492583868773886E-2</v>
          </cell>
          <cell r="N33">
            <v>-0.24305164876639551</v>
          </cell>
          <cell r="O33">
            <v>8.5694835123360455E-4</v>
          </cell>
          <cell r="P33">
            <v>37</v>
          </cell>
          <cell r="R33">
            <v>37</v>
          </cell>
        </row>
        <row r="34">
          <cell r="B34" t="str">
            <v>North Carolina</v>
          </cell>
          <cell r="D34">
            <v>0.57844870007221605</v>
          </cell>
          <cell r="E34">
            <v>0.42155129992778395</v>
          </cell>
          <cell r="F34">
            <v>0.49964522769777231</v>
          </cell>
          <cell r="G34">
            <v>0.47886372621980444</v>
          </cell>
          <cell r="H34">
            <v>2.0491046082423293E-2</v>
          </cell>
          <cell r="J34">
            <v>5.2498037006576327E-2</v>
          </cell>
          <cell r="N34">
            <v>2.0781501477967868E-2</v>
          </cell>
          <cell r="O34">
            <v>5.1429218498522035E-2</v>
          </cell>
          <cell r="P34">
            <v>3</v>
          </cell>
          <cell r="R34">
            <v>4</v>
          </cell>
        </row>
        <row r="35">
          <cell r="B35" t="str">
            <v>North Dakota</v>
          </cell>
          <cell r="D35">
            <v>0.99910969361795587</v>
          </cell>
          <cell r="E35">
            <v>8.9030638204412593E-4</v>
          </cell>
          <cell r="F35">
            <v>0.63205715769130877</v>
          </cell>
          <cell r="G35">
            <v>0.30644022418911498</v>
          </cell>
          <cell r="H35">
            <v>6.0502618119576246E-2</v>
          </cell>
          <cell r="J35">
            <v>5.2105772439179909E-2</v>
          </cell>
          <cell r="N35">
            <v>0.32561693350219378</v>
          </cell>
          <cell r="O35">
            <v>-3.2561693350219377E-4</v>
          </cell>
          <cell r="P35">
            <v>52</v>
          </cell>
          <cell r="R35">
            <v>48</v>
          </cell>
        </row>
        <row r="36">
          <cell r="B36" t="str">
            <v>Ohio</v>
          </cell>
          <cell r="D36">
            <v>0.70517014892492058</v>
          </cell>
          <cell r="E36">
            <v>0.29482985107507942</v>
          </cell>
          <cell r="F36">
            <v>0.51352282778794955</v>
          </cell>
          <cell r="G36">
            <v>0.44476476606207704</v>
          </cell>
          <cell r="H36">
            <v>4.0712406149973408E-2</v>
          </cell>
          <cell r="J36">
            <v>6.374405250431317E-2</v>
          </cell>
          <cell r="N36">
            <v>6.875806172587251E-2</v>
          </cell>
          <cell r="O36">
            <v>3.6381241938274134E-2</v>
          </cell>
          <cell r="P36">
            <v>14</v>
          </cell>
          <cell r="R36">
            <v>14</v>
          </cell>
        </row>
        <row r="37">
          <cell r="B37" t="str">
            <v>Oklahoma</v>
          </cell>
          <cell r="D37">
            <v>0.99884977997751745</v>
          </cell>
          <cell r="E37">
            <v>1.150220022482551E-3</v>
          </cell>
          <cell r="F37">
            <v>0.66313179843849723</v>
          </cell>
          <cell r="G37">
            <v>0.31336922456190397</v>
          </cell>
          <cell r="H37">
            <v>2.2498976999598776E-2</v>
          </cell>
          <cell r="J37">
            <v>5.7367743248340694E-2</v>
          </cell>
          <cell r="N37">
            <v>0.34976257387659326</v>
          </cell>
          <cell r="O37">
            <v>-2.4976257387659327E-4</v>
          </cell>
          <cell r="P37">
            <v>47</v>
          </cell>
          <cell r="R37">
            <v>52</v>
          </cell>
        </row>
        <row r="38">
          <cell r="B38" t="str">
            <v>Oregon</v>
          </cell>
          <cell r="D38">
            <v>0.13194232336566245</v>
          </cell>
          <cell r="E38">
            <v>0.86805767663433753</v>
          </cell>
          <cell r="F38">
            <v>0.38782789494520054</v>
          </cell>
          <cell r="G38">
            <v>0.54366318624336474</v>
          </cell>
          <cell r="H38">
            <v>6.7508918811434768E-2</v>
          </cell>
          <cell r="J38">
            <v>6.9740155469591281E-2</v>
          </cell>
          <cell r="N38">
            <v>-0.1558352912981642</v>
          </cell>
          <cell r="O38">
            <v>1.9544164708701836E-2</v>
          </cell>
          <cell r="P38">
            <v>20</v>
          </cell>
          <cell r="R38">
            <v>22</v>
          </cell>
        </row>
        <row r="39">
          <cell r="B39" t="str">
            <v>Pennsylvania</v>
          </cell>
          <cell r="D39">
            <v>0.42914910152326563</v>
          </cell>
          <cell r="E39">
            <v>0.57085089847673443</v>
          </cell>
          <cell r="F39">
            <v>0.4725950493570204</v>
          </cell>
          <cell r="G39">
            <v>0.49249366642438869</v>
          </cell>
          <cell r="H39">
            <v>3.3911284218590902E-2</v>
          </cell>
          <cell r="J39">
            <v>5.5725654425422863E-2</v>
          </cell>
          <cell r="N39">
            <v>-1.9898617067368285E-2</v>
          </cell>
          <cell r="O39">
            <v>5.3630101382932636E-2</v>
          </cell>
          <cell r="P39">
            <v>1</v>
          </cell>
          <cell r="R39">
            <v>3</v>
          </cell>
        </row>
        <row r="40">
          <cell r="B40" t="str">
            <v>Rhode island</v>
          </cell>
          <cell r="D40">
            <v>4.6505960461311502E-2</v>
          </cell>
          <cell r="E40">
            <v>0.9534940395386885</v>
          </cell>
          <cell r="F40">
            <v>0.36618119080734585</v>
          </cell>
          <cell r="G40">
            <v>0.58279817308378301</v>
          </cell>
          <cell r="H40">
            <v>5.0020636108871142E-2</v>
          </cell>
          <cell r="J40">
            <v>6.448010918694419E-2</v>
          </cell>
          <cell r="N40">
            <v>-0.21661698227643716</v>
          </cell>
          <cell r="O40">
            <v>7.1833830177235629E-3</v>
          </cell>
          <cell r="P40">
            <v>33</v>
          </cell>
          <cell r="R40">
            <v>34</v>
          </cell>
        </row>
        <row r="41">
          <cell r="B41" t="str">
            <v>South Carolina</v>
          </cell>
          <cell r="D41">
            <v>0.87180509347519641</v>
          </cell>
          <cell r="E41">
            <v>0.12819490652480359</v>
          </cell>
          <cell r="F41">
            <v>0.55779092253232476</v>
          </cell>
          <cell r="G41">
            <v>0.41034357178220382</v>
          </cell>
          <cell r="H41">
            <v>3.0865505685471407E-2</v>
          </cell>
          <cell r="J41">
            <v>6.4956759872914674E-2</v>
          </cell>
          <cell r="N41">
            <v>0.14744735075012094</v>
          </cell>
          <cell r="O41">
            <v>1.275255264924988E-2</v>
          </cell>
          <cell r="P41">
            <v>25</v>
          </cell>
          <cell r="R41">
            <v>21</v>
          </cell>
        </row>
        <row r="42">
          <cell r="B42" t="str">
            <v>South Dakota</v>
          </cell>
          <cell r="D42">
            <v>0.99592744191172711</v>
          </cell>
          <cell r="E42">
            <v>4.0725580882728929E-3</v>
          </cell>
          <cell r="F42">
            <v>0.62064271948445593</v>
          </cell>
          <cell r="G42">
            <v>0.33634742131554263</v>
          </cell>
          <cell r="H42">
            <v>4.2009859200001477E-2</v>
          </cell>
          <cell r="J42">
            <v>5.3721825108608873E-2</v>
          </cell>
          <cell r="N42">
            <v>0.2842952981689133</v>
          </cell>
          <cell r="O42">
            <v>-2.3429529816891328E-4</v>
          </cell>
          <cell r="P42">
            <v>46</v>
          </cell>
          <cell r="R42">
            <v>44</v>
          </cell>
        </row>
        <row r="43">
          <cell r="B43" t="str">
            <v>Tennessee</v>
          </cell>
          <cell r="D43">
            <v>0.98491024269061556</v>
          </cell>
          <cell r="E43">
            <v>1.5089757309384444E-2</v>
          </cell>
          <cell r="F43">
            <v>0.61413202489941909</v>
          </cell>
          <cell r="G43">
            <v>0.35802448799527603</v>
          </cell>
          <cell r="H43">
            <v>2.6843487105304899E-2</v>
          </cell>
          <cell r="J43">
            <v>5.9072848103762385E-2</v>
          </cell>
          <cell r="N43">
            <v>0.25610753690414306</v>
          </cell>
          <cell r="O43">
            <v>4.3892463095856929E-5</v>
          </cell>
          <cell r="P43">
            <v>39</v>
          </cell>
          <cell r="R43">
            <v>38</v>
          </cell>
        </row>
        <row r="44">
          <cell r="B44" t="str">
            <v>Texas</v>
          </cell>
          <cell r="D44">
            <v>0.79129032270088295</v>
          </cell>
          <cell r="E44">
            <v>0.20870967729911705</v>
          </cell>
          <cell r="F44">
            <v>0.53209167538911895</v>
          </cell>
          <cell r="G44">
            <v>0.43882374084828585</v>
          </cell>
          <cell r="H44">
            <v>2.8084583762595133E-2</v>
          </cell>
          <cell r="J44">
            <v>5.7508437785621959E-2</v>
          </cell>
          <cell r="N44">
            <v>9.3267934540833097E-2</v>
          </cell>
          <cell r="O44">
            <v>2.8856732065459165E-2</v>
          </cell>
          <cell r="P44">
            <v>18</v>
          </cell>
          <cell r="R44">
            <v>18</v>
          </cell>
        </row>
        <row r="45">
          <cell r="B45" t="str">
            <v>Utah</v>
          </cell>
          <cell r="D45">
            <v>0.99713994640894177</v>
          </cell>
          <cell r="E45">
            <v>2.8600535910582314E-3</v>
          </cell>
          <cell r="F45">
            <v>0.6058811017124609</v>
          </cell>
          <cell r="G45">
            <v>0.3112550573989652</v>
          </cell>
          <cell r="H45">
            <v>8.1863840888573958E-2</v>
          </cell>
          <cell r="J45">
            <v>5.3308443241054784E-2</v>
          </cell>
          <cell r="N45">
            <v>0.29462604431349571</v>
          </cell>
          <cell r="O45">
            <v>-2.9462604431349572E-4</v>
          </cell>
          <cell r="P45">
            <v>50</v>
          </cell>
          <cell r="R45">
            <v>47</v>
          </cell>
        </row>
        <row r="46">
          <cell r="B46" t="str">
            <v>Vermont</v>
          </cell>
          <cell r="D46">
            <v>6.2457005142106149E-4</v>
          </cell>
          <cell r="E46">
            <v>0.99937542994857897</v>
          </cell>
          <cell r="F46">
            <v>0.29448180523840267</v>
          </cell>
          <cell r="G46">
            <v>0.6318282209327073</v>
          </cell>
          <cell r="H46">
            <v>7.2689973828890031E-2</v>
          </cell>
          <cell r="J46">
            <v>5.2262628583332305E-2</v>
          </cell>
          <cell r="N46">
            <v>-0.33734641569430462</v>
          </cell>
          <cell r="O46">
            <v>-2.8734641569430462E-4</v>
          </cell>
          <cell r="P46">
            <v>49</v>
          </cell>
          <cell r="R46">
            <v>50</v>
          </cell>
        </row>
        <row r="47">
          <cell r="B47" t="str">
            <v>Virginia</v>
          </cell>
          <cell r="D47">
            <v>0.26860123489487614</v>
          </cell>
          <cell r="E47">
            <v>0.73139876510512392</v>
          </cell>
          <cell r="F47">
            <v>0.44203714777100533</v>
          </cell>
          <cell r="G47">
            <v>0.52164977485161068</v>
          </cell>
          <cell r="H47">
            <v>3.5313077377384004E-2</v>
          </cell>
          <cell r="J47">
            <v>6.4510792097848699E-2</v>
          </cell>
          <cell r="N47">
            <v>-7.9612627080605347E-2</v>
          </cell>
          <cell r="O47">
            <v>4.0420387372919399E-2</v>
          </cell>
          <cell r="P47">
            <v>12</v>
          </cell>
          <cell r="R47">
            <v>16</v>
          </cell>
        </row>
        <row r="48">
          <cell r="B48" t="str">
            <v>Washington</v>
          </cell>
          <cell r="D48">
            <v>8.4622339985537087E-2</v>
          </cell>
          <cell r="E48">
            <v>0.91537766001446297</v>
          </cell>
          <cell r="F48">
            <v>0.37615976169589505</v>
          </cell>
          <cell r="G48">
            <v>0.56104793981469769</v>
          </cell>
          <cell r="H48">
            <v>6.1792298489407226E-2</v>
          </cell>
          <cell r="J48">
            <v>6.7249924123969435E-2</v>
          </cell>
          <cell r="N48">
            <v>-0.18488817811880265</v>
          </cell>
          <cell r="O48">
            <v>1.1315111821881198E-2</v>
          </cell>
          <cell r="P48">
            <v>27</v>
          </cell>
          <cell r="R48">
            <v>30</v>
          </cell>
        </row>
        <row r="49">
          <cell r="B49" t="str">
            <v>West Virginia</v>
          </cell>
          <cell r="D49">
            <v>0.99867931227413931</v>
          </cell>
          <cell r="E49">
            <v>1.3206877258606919E-3</v>
          </cell>
          <cell r="F49">
            <v>0.65630132282830322</v>
          </cell>
          <cell r="G49">
            <v>0.31133105984134918</v>
          </cell>
          <cell r="H49">
            <v>3.1367617330347708E-2</v>
          </cell>
          <cell r="J49">
            <v>5.7367743248340694E-2</v>
          </cell>
          <cell r="N49">
            <v>0.34497026298695405</v>
          </cell>
          <cell r="O49">
            <v>-2.9497026298695402E-4</v>
          </cell>
          <cell r="P49">
            <v>51</v>
          </cell>
          <cell r="R49">
            <v>51</v>
          </cell>
        </row>
        <row r="50">
          <cell r="B50" t="str">
            <v>Wisconsin</v>
          </cell>
          <cell r="D50">
            <v>0.47939302610570111</v>
          </cell>
          <cell r="E50">
            <v>0.52060697389429889</v>
          </cell>
          <cell r="F50">
            <v>0.4755635109551743</v>
          </cell>
          <cell r="G50">
            <v>0.48092778566137034</v>
          </cell>
          <cell r="H50">
            <v>4.2508703383455318E-2</v>
          </cell>
          <cell r="J50">
            <v>5.1901940505525178E-2</v>
          </cell>
          <cell r="N50">
            <v>-5.3642747061960483E-3</v>
          </cell>
          <cell r="O50">
            <v>5.3294635725293804E-2</v>
          </cell>
          <cell r="P50">
            <v>2</v>
          </cell>
          <cell r="R50">
            <v>1</v>
          </cell>
        </row>
        <row r="51">
          <cell r="B51" t="str">
            <v>Wyoming</v>
          </cell>
          <cell r="D51">
            <v>0.99999623053562681</v>
          </cell>
          <cell r="E51">
            <v>3.7694643731933652E-6</v>
          </cell>
          <cell r="F51">
            <v>0.69337428911593957</v>
          </cell>
          <cell r="G51">
            <v>0.24135567516370965</v>
          </cell>
          <cell r="H51">
            <v>6.4270035720350865E-2</v>
          </cell>
          <cell r="J51">
            <v>5.0472432793824532E-2</v>
          </cell>
          <cell r="N51">
            <v>0.45201861395222992</v>
          </cell>
          <cell r="O51">
            <v>-4.5201861395222992E-4</v>
          </cell>
          <cell r="P51">
            <v>54</v>
          </cell>
          <cell r="R51">
            <v>54</v>
          </cell>
        </row>
        <row r="52">
          <cell r="B52" t="str">
            <v>District of Columbia</v>
          </cell>
          <cell r="D52">
            <v>4.998566659321882E-14</v>
          </cell>
          <cell r="E52">
            <v>0.99999999999995004</v>
          </cell>
          <cell r="F52">
            <v>0.1081167796855998</v>
          </cell>
          <cell r="G52">
            <v>0.84242961258500348</v>
          </cell>
          <cell r="H52">
            <v>4.8453607729396664E-2</v>
          </cell>
          <cell r="J52">
            <v>4.9342746403395449E-2</v>
          </cell>
          <cell r="N52">
            <v>-0.73431283289940374</v>
          </cell>
          <cell r="O52">
            <v>-7.3431283289940373E-4</v>
          </cell>
          <cell r="P52">
            <v>56</v>
          </cell>
          <cell r="R52">
            <v>56</v>
          </cell>
        </row>
        <row r="53">
          <cell r="B53" t="str">
            <v>Maine-1</v>
          </cell>
          <cell r="D53">
            <v>8.002500708624008E-2</v>
          </cell>
          <cell r="E53">
            <v>0.91997499291375995</v>
          </cell>
          <cell r="F53">
            <v>0.37203921638489401</v>
          </cell>
          <cell r="G53">
            <v>0.57684746112029384</v>
          </cell>
          <cell r="H53">
            <v>5.0113322494812158E-2</v>
          </cell>
          <cell r="J53">
            <v>7.2890509419916691E-2</v>
          </cell>
          <cell r="N53">
            <v>-0.20480824473539982</v>
          </cell>
          <cell r="O53">
            <v>1.21951917552646E-2</v>
          </cell>
          <cell r="P53">
            <v>26</v>
          </cell>
          <cell r="R53">
            <v>33</v>
          </cell>
        </row>
        <row r="54">
          <cell r="B54" t="str">
            <v>Maine-2</v>
          </cell>
          <cell r="D54">
            <v>0.59424887706315888</v>
          </cell>
          <cell r="E54">
            <v>0.40575112293684112</v>
          </cell>
          <cell r="F54">
            <v>0.48986120347723228</v>
          </cell>
          <cell r="G54">
            <v>0.45102435362579407</v>
          </cell>
          <cell r="H54">
            <v>5.811444289697363E-2</v>
          </cell>
          <cell r="J54">
            <v>8.1422903825649498E-2</v>
          </cell>
          <cell r="N54">
            <v>3.8836849851438204E-2</v>
          </cell>
          <cell r="O54">
            <v>3.4311163150148559E-2</v>
          </cell>
          <cell r="P54">
            <v>17</v>
          </cell>
          <cell r="R54">
            <v>9</v>
          </cell>
        </row>
        <row r="55">
          <cell r="B55" t="str">
            <v>Nebraska-1</v>
          </cell>
          <cell r="D55">
            <v>0.95163170067802327</v>
          </cell>
          <cell r="E55">
            <v>4.8368299321976727E-2</v>
          </cell>
          <cell r="F55">
            <v>0.58985583919528295</v>
          </cell>
          <cell r="G55">
            <v>0.35969431858386569</v>
          </cell>
          <cell r="H55">
            <v>4.9449842220851414E-2</v>
          </cell>
          <cell r="J55">
            <v>6.9288830154889222E-2</v>
          </cell>
          <cell r="N55">
            <v>0.23016152061141726</v>
          </cell>
          <cell r="O55">
            <v>2.3198384793885829E-3</v>
          </cell>
          <cell r="P55">
            <v>35</v>
          </cell>
          <cell r="R55">
            <v>36</v>
          </cell>
        </row>
        <row r="56">
          <cell r="B56" t="str">
            <v>Nebraska-2</v>
          </cell>
          <cell r="D56">
            <v>0.57796343422121255</v>
          </cell>
          <cell r="E56">
            <v>0.42203656577878745</v>
          </cell>
          <cell r="F56">
            <v>0.49323409616493352</v>
          </cell>
          <cell r="G56">
            <v>0.46119447270454172</v>
          </cell>
          <cell r="H56">
            <v>4.4571431130524801E-2</v>
          </cell>
          <cell r="J56">
            <v>8.1448591607427165E-2</v>
          </cell>
          <cell r="N56">
            <v>3.2039623460391797E-2</v>
          </cell>
          <cell r="O56">
            <v>3.516796037653961E-2</v>
          </cell>
          <cell r="P56">
            <v>15</v>
          </cell>
          <cell r="R56">
            <v>6</v>
          </cell>
        </row>
        <row r="57">
          <cell r="B57" t="str">
            <v>Nebraska-3</v>
          </cell>
          <cell r="D57">
            <v>0.99999609155873836</v>
          </cell>
          <cell r="E57">
            <v>3.9084412616352537E-6</v>
          </cell>
          <cell r="F57">
            <v>0.75200439262415764</v>
          </cell>
          <cell r="G57">
            <v>0.20234287201274037</v>
          </cell>
          <cell r="H57">
            <v>4.4652735363102006E-2</v>
          </cell>
          <cell r="J57">
            <v>6.1481481481481484E-2</v>
          </cell>
          <cell r="N57">
            <v>0.54966152061141726</v>
          </cell>
          <cell r="O57">
            <v>-5.4966152061141727E-4</v>
          </cell>
          <cell r="P57">
            <v>55</v>
          </cell>
          <cell r="R57">
            <v>55</v>
          </cell>
        </row>
        <row r="58">
          <cell r="B58" t="str">
            <v>US</v>
          </cell>
          <cell r="D58">
            <v>0.45479999999999998</v>
          </cell>
          <cell r="E58">
            <v>0.54520000000000002</v>
          </cell>
          <cell r="F58">
            <v>0.46341310379662559</v>
          </cell>
          <cell r="G58">
            <v>0.49491064238491711</v>
          </cell>
          <cell r="H58">
            <v>4.06762538184572E-2</v>
          </cell>
          <cell r="J58">
            <v>0</v>
          </cell>
          <cell r="K58">
            <v>248.92310000000001</v>
          </cell>
          <cell r="L58">
            <v>289.07690000000002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0.99343656985354301</v>
          </cell>
          <cell r="D2">
            <v>6.5634301464569944E-3</v>
          </cell>
          <cell r="E2">
            <v>246.7182849267715</v>
          </cell>
          <cell r="F2">
            <v>3.2817150732284972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0.86677931558470722</v>
          </cell>
          <cell r="D3">
            <v>0.13322068441529278</v>
          </cell>
          <cell r="E3">
            <v>183.3896577923536</v>
          </cell>
          <cell r="F3">
            <v>66.610342207646397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0.58324538222401112</v>
          </cell>
          <cell r="D4">
            <v>0.41675461777598888</v>
          </cell>
          <cell r="E4">
            <v>41.622691112005562</v>
          </cell>
          <cell r="F4">
            <v>208.37730888799445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0.99476396977256798</v>
          </cell>
          <cell r="D5">
            <v>5.2360302274320203E-3</v>
          </cell>
          <cell r="E5">
            <v>247.38198488628399</v>
          </cell>
          <cell r="F5">
            <v>2.6180151137160124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8.7206637414090915E-5</v>
          </cell>
          <cell r="D6">
            <v>0.99991279336258587</v>
          </cell>
          <cell r="E6">
            <v>249.95639668129294</v>
          </cell>
          <cell r="F6">
            <v>4.360331870705636E-2</v>
          </cell>
          <cell r="G6">
            <v>55</v>
          </cell>
          <cell r="I6">
            <v>7</v>
          </cell>
          <cell r="J6">
            <v>34.5</v>
          </cell>
        </row>
        <row r="7">
          <cell r="B7">
            <v>9</v>
          </cell>
          <cell r="C7">
            <v>0.2652956857134402</v>
          </cell>
          <cell r="D7">
            <v>0.7347043142865598</v>
          </cell>
          <cell r="E7">
            <v>117.3521571432799</v>
          </cell>
          <cell r="F7">
            <v>132.6478428567201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9.4626172910917614E-2</v>
          </cell>
          <cell r="D8">
            <v>0.90537382708908243</v>
          </cell>
          <cell r="E8">
            <v>202.68691354454117</v>
          </cell>
          <cell r="F8">
            <v>47.31308645545883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8.6068224419421427E-2</v>
          </cell>
          <cell r="D9">
            <v>0.91393177558057859</v>
          </cell>
          <cell r="E9">
            <v>206.96588779028932</v>
          </cell>
          <cell r="F9">
            <v>43.034112209710685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0.52288331623254602</v>
          </cell>
          <cell r="D10">
            <v>0.47711668376745398</v>
          </cell>
          <cell r="E10">
            <v>11.441658116273013</v>
          </cell>
          <cell r="F10">
            <v>238.558341883727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0.6786415620780335</v>
          </cell>
          <cell r="D11">
            <v>0.3213584379219665</v>
          </cell>
          <cell r="E11">
            <v>89.320781039016751</v>
          </cell>
          <cell r="F11">
            <v>160.67921896098323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7.6832243048163192E-5</v>
          </cell>
          <cell r="D12">
            <v>0.99992316775695189</v>
          </cell>
          <cell r="E12">
            <v>249.96158387847595</v>
          </cell>
          <cell r="F12">
            <v>3.841612152405105E-2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0.99831568296751216</v>
          </cell>
          <cell r="D13">
            <v>1.6843170324878365E-3</v>
          </cell>
          <cell r="E13">
            <v>249.15784148375607</v>
          </cell>
          <cell r="F13">
            <v>0.84215851624392712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7.0705651232396818E-2</v>
          </cell>
          <cell r="D14">
            <v>0.9292943487676032</v>
          </cell>
          <cell r="E14">
            <v>214.6471743838016</v>
          </cell>
          <cell r="F14">
            <v>35.352825616198402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0.90570757397753798</v>
          </cell>
          <cell r="D15">
            <v>9.4292426022462017E-2</v>
          </cell>
          <cell r="E15">
            <v>202.853786988769</v>
          </cell>
          <cell r="F15">
            <v>47.146213011230998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0.63269625999589185</v>
          </cell>
          <cell r="D16">
            <v>0.36730374000410815</v>
          </cell>
          <cell r="E16">
            <v>66.348129997945932</v>
          </cell>
          <cell r="F16">
            <v>183.65187000205407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0.93305450529529477</v>
          </cell>
          <cell r="D17">
            <v>6.6945494704705233E-2</v>
          </cell>
          <cell r="E17">
            <v>216.52725264764737</v>
          </cell>
          <cell r="F17">
            <v>33.472747352352627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0.99351995960482775</v>
          </cell>
          <cell r="D18">
            <v>6.4800403951722485E-3</v>
          </cell>
          <cell r="E18">
            <v>246.75997980241385</v>
          </cell>
          <cell r="F18">
            <v>3.2400201975861478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0.95978123076035105</v>
          </cell>
          <cell r="D19">
            <v>4.0218769239648955E-2</v>
          </cell>
          <cell r="E19">
            <v>229.89061538017549</v>
          </cell>
          <cell r="F19">
            <v>20.10938461982451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0.29468910712677665</v>
          </cell>
          <cell r="D20">
            <v>0.70531089287322335</v>
          </cell>
          <cell r="E20">
            <v>102.65544643661167</v>
          </cell>
          <cell r="F20">
            <v>147.34455356338833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4.7306527329192497E-3</v>
          </cell>
          <cell r="D21">
            <v>0.99526934726708072</v>
          </cell>
          <cell r="E21">
            <v>247.63467363354036</v>
          </cell>
          <cell r="F21">
            <v>2.3653263664596409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2.1120384539190925E-3</v>
          </cell>
          <cell r="D22">
            <v>0.99788796154608095</v>
          </cell>
          <cell r="E22">
            <v>248.94398077304044</v>
          </cell>
          <cell r="F22">
            <v>1.0560192269595632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0.37834158409530261</v>
          </cell>
          <cell r="D23">
            <v>0.62165841590469739</v>
          </cell>
          <cell r="E23">
            <v>60.829207952348696</v>
          </cell>
          <cell r="F23">
            <v>189.1707920476513</v>
          </cell>
          <cell r="G23">
            <v>16</v>
          </cell>
          <cell r="I23">
            <v>226</v>
          </cell>
          <cell r="J23">
            <v>234</v>
          </cell>
        </row>
        <row r="24">
          <cell r="B24">
            <v>10</v>
          </cell>
          <cell r="C24">
            <v>0.31614232079615756</v>
          </cell>
          <cell r="D24">
            <v>0.68385767920384244</v>
          </cell>
          <cell r="E24">
            <v>91.928839601921226</v>
          </cell>
          <cell r="F24">
            <v>158.07116039807877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0.90617501102395037</v>
          </cell>
          <cell r="D25">
            <v>9.3824988976049628E-2</v>
          </cell>
          <cell r="E25">
            <v>203.08750551197519</v>
          </cell>
          <cell r="F25">
            <v>46.912494488024805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0.9019652152423232</v>
          </cell>
          <cell r="D26">
            <v>9.8034784757676796E-2</v>
          </cell>
          <cell r="E26">
            <v>200.98260762116161</v>
          </cell>
          <cell r="F26">
            <v>49.017392378838395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0.89161851973821715</v>
          </cell>
          <cell r="D27">
            <v>0.10838148026178285</v>
          </cell>
          <cell r="E27">
            <v>195.80925986910859</v>
          </cell>
          <cell r="F27">
            <v>54.190740130891413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0.98323398340497037</v>
          </cell>
          <cell r="D28">
            <v>1.6766016595029631E-2</v>
          </cell>
          <cell r="E28">
            <v>241.61699170248517</v>
          </cell>
          <cell r="F28">
            <v>8.3830082975148343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0.38739286818838581</v>
          </cell>
          <cell r="D29">
            <v>0.61260713181161419</v>
          </cell>
          <cell r="E29">
            <v>56.303565905807098</v>
          </cell>
          <cell r="F29">
            <v>193.69643409419291</v>
          </cell>
          <cell r="G29">
            <v>6</v>
          </cell>
          <cell r="I29">
            <v>242</v>
          </cell>
          <cell r="J29">
            <v>245</v>
          </cell>
        </row>
        <row r="30">
          <cell r="B30">
            <v>4</v>
          </cell>
          <cell r="C30">
            <v>0.35457058895590049</v>
          </cell>
          <cell r="D30">
            <v>0.64542941104409945</v>
          </cell>
          <cell r="E30">
            <v>72.714705522049755</v>
          </cell>
          <cell r="F30">
            <v>177.28529447795023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9.95464287645038E-2</v>
          </cell>
          <cell r="D31">
            <v>0.90045357123549619</v>
          </cell>
          <cell r="E31">
            <v>200.22678561774808</v>
          </cell>
          <cell r="F31">
            <v>49.773214382251922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0.17576706487317631</v>
          </cell>
          <cell r="D32">
            <v>0.82423293512682372</v>
          </cell>
          <cell r="E32">
            <v>162.11646756341187</v>
          </cell>
          <cell r="F32">
            <v>87.883532436588126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1.7267662311720552E-2</v>
          </cell>
          <cell r="D33">
            <v>0.9827323376882795</v>
          </cell>
          <cell r="E33">
            <v>241.36616884413971</v>
          </cell>
          <cell r="F33">
            <v>8.6338311558602925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0.57844870007221605</v>
          </cell>
          <cell r="D34">
            <v>0.42155129992778395</v>
          </cell>
          <cell r="E34">
            <v>39.224350036108021</v>
          </cell>
          <cell r="F34">
            <v>210.77564996389196</v>
          </cell>
          <cell r="G34">
            <v>15</v>
          </cell>
          <cell r="I34">
            <v>308</v>
          </cell>
          <cell r="J34">
            <v>315.5</v>
          </cell>
        </row>
        <row r="35">
          <cell r="B35">
            <v>3</v>
          </cell>
          <cell r="C35">
            <v>0.99910969361795587</v>
          </cell>
          <cell r="D35">
            <v>8.9030638204412593E-4</v>
          </cell>
          <cell r="E35">
            <v>249.55484680897791</v>
          </cell>
          <cell r="F35">
            <v>0.4451531910220865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0.70517014892492058</v>
          </cell>
          <cell r="D36">
            <v>0.29482985107507942</v>
          </cell>
          <cell r="E36">
            <v>102.5850744624603</v>
          </cell>
          <cell r="F36">
            <v>147.41492553753972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0.99884977997751745</v>
          </cell>
          <cell r="D37">
            <v>1.150220022482551E-3</v>
          </cell>
          <cell r="E37">
            <v>249.42488998875874</v>
          </cell>
          <cell r="F37">
            <v>0.57511001124126437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0.13194232336566245</v>
          </cell>
          <cell r="D38">
            <v>0.86805767663433753</v>
          </cell>
          <cell r="E38">
            <v>184.02883831716878</v>
          </cell>
          <cell r="F38">
            <v>65.971161682831223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0.42914910152326563</v>
          </cell>
          <cell r="D39">
            <v>0.57085089847673443</v>
          </cell>
          <cell r="E39">
            <v>35.425449238367186</v>
          </cell>
          <cell r="F39">
            <v>214.57455076163282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4.6505960461311502E-2</v>
          </cell>
          <cell r="D40">
            <v>0.9534940395386885</v>
          </cell>
          <cell r="E40">
            <v>226.74701976934423</v>
          </cell>
          <cell r="F40">
            <v>23.252980230655766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0.87180509347519641</v>
          </cell>
          <cell r="D41">
            <v>0.12819490652480359</v>
          </cell>
          <cell r="E41">
            <v>185.90254673759821</v>
          </cell>
          <cell r="F41">
            <v>64.097453262401785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0.99592744191172711</v>
          </cell>
          <cell r="D42">
            <v>4.0725580882728929E-3</v>
          </cell>
          <cell r="E42">
            <v>247.96372095586355</v>
          </cell>
          <cell r="F42">
            <v>2.0362790441364496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0.98491024269061556</v>
          </cell>
          <cell r="D43">
            <v>1.5089757309384444E-2</v>
          </cell>
          <cell r="E43">
            <v>242.45512134530776</v>
          </cell>
          <cell r="F43">
            <v>7.5448786546922406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0.79129032270088295</v>
          </cell>
          <cell r="D44">
            <v>0.20870967729911705</v>
          </cell>
          <cell r="E44">
            <v>145.64516135044147</v>
          </cell>
          <cell r="F44">
            <v>104.35483864955853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0.99713994640894177</v>
          </cell>
          <cell r="D45">
            <v>2.8600535910582314E-3</v>
          </cell>
          <cell r="E45">
            <v>248.56997320447087</v>
          </cell>
          <cell r="F45">
            <v>1.4300267955291304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6.2457005142106149E-4</v>
          </cell>
          <cell r="D46">
            <v>0.99937542994857897</v>
          </cell>
          <cell r="E46">
            <v>249.68771497428946</v>
          </cell>
          <cell r="F46">
            <v>0.31228502571053696</v>
          </cell>
          <cell r="G46">
            <v>3</v>
          </cell>
          <cell r="I46">
            <v>62</v>
          </cell>
          <cell r="J46">
            <v>63.5</v>
          </cell>
        </row>
        <row r="47">
          <cell r="B47">
            <v>13</v>
          </cell>
          <cell r="C47">
            <v>0.26860123489487614</v>
          </cell>
          <cell r="D47">
            <v>0.73139876510512392</v>
          </cell>
          <cell r="E47">
            <v>115.69938255256193</v>
          </cell>
          <cell r="F47">
            <v>134.30061744743807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8.4622339985537087E-2</v>
          </cell>
          <cell r="D48">
            <v>0.91537766001446297</v>
          </cell>
          <cell r="E48">
            <v>207.68883000723145</v>
          </cell>
          <cell r="F48">
            <v>42.311169992768555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0.99867931227413931</v>
          </cell>
          <cell r="D49">
            <v>1.3206877258606919E-3</v>
          </cell>
          <cell r="E49">
            <v>249.33965613706962</v>
          </cell>
          <cell r="F49">
            <v>0.66034386293037528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0.47939302610570111</v>
          </cell>
          <cell r="D50">
            <v>0.52060697389429889</v>
          </cell>
          <cell r="E50">
            <v>10.303486947149443</v>
          </cell>
          <cell r="F50">
            <v>239.69651305285055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0.99999623053562681</v>
          </cell>
          <cell r="D51">
            <v>3.7694643731933652E-6</v>
          </cell>
          <cell r="E51">
            <v>249.9981152678134</v>
          </cell>
          <cell r="F51">
            <v>1.8847321865962385E-3</v>
          </cell>
          <cell r="G51">
            <v>3</v>
          </cell>
          <cell r="I51">
            <v>535</v>
          </cell>
          <cell r="J51">
            <v>535</v>
          </cell>
        </row>
        <row r="52">
          <cell r="B52">
            <v>3</v>
          </cell>
          <cell r="C52">
            <v>4.998566659321882E-14</v>
          </cell>
          <cell r="D52">
            <v>0.99999999999995004</v>
          </cell>
          <cell r="E52">
            <v>249.99999999997505</v>
          </cell>
          <cell r="F52">
            <v>2.4954260879894719E-11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8.002500708624008E-2</v>
          </cell>
          <cell r="D53">
            <v>0.91997499291375995</v>
          </cell>
          <cell r="E53">
            <v>209.98749645687997</v>
          </cell>
          <cell r="F53">
            <v>40.012503543120033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0.59424887706315888</v>
          </cell>
          <cell r="D54">
            <v>0.40575112293684112</v>
          </cell>
          <cell r="E54">
            <v>47.124438531579436</v>
          </cell>
          <cell r="F54">
            <v>202.87556146842056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0.95163170067802327</v>
          </cell>
          <cell r="D55">
            <v>4.8368299321976727E-2</v>
          </cell>
          <cell r="E55">
            <v>225.8158503390116</v>
          </cell>
          <cell r="F55">
            <v>24.184149660988396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0.57796343422121255</v>
          </cell>
          <cell r="D56">
            <v>0.42203656577878745</v>
          </cell>
          <cell r="E56">
            <v>38.981717110606276</v>
          </cell>
          <cell r="F56">
            <v>211.01828288939373</v>
          </cell>
          <cell r="G56">
            <v>1</v>
          </cell>
          <cell r="I56">
            <v>307</v>
          </cell>
          <cell r="J56">
            <v>307.5</v>
          </cell>
        </row>
        <row r="57">
          <cell r="B57">
            <v>1</v>
          </cell>
          <cell r="C57">
            <v>0.99999609155873836</v>
          </cell>
          <cell r="D57">
            <v>3.9084412616352537E-6</v>
          </cell>
          <cell r="E57">
            <v>249.99804577936916</v>
          </cell>
          <cell r="F57">
            <v>1.9542206308358345E-3</v>
          </cell>
          <cell r="G57">
            <v>1</v>
          </cell>
          <cell r="I57">
            <v>534</v>
          </cell>
          <cell r="J57">
            <v>534.5</v>
          </cell>
        </row>
      </sheetData>
      <sheetData sheetId="3">
        <row r="1">
          <cell r="TC1">
            <v>92.9</v>
          </cell>
          <cell r="TD1">
            <v>92.9</v>
          </cell>
        </row>
        <row r="2">
          <cell r="N2">
            <v>2.5000000000000001E-4</v>
          </cell>
        </row>
        <row r="3">
          <cell r="N3">
            <v>1.47E-2</v>
          </cell>
          <cell r="ABZ3">
            <v>6.3</v>
          </cell>
        </row>
        <row r="4">
          <cell r="N4">
            <v>4.7800000000000002E-2</v>
          </cell>
          <cell r="TC4">
            <v>248.92310000000001</v>
          </cell>
          <cell r="TD4">
            <v>289.07690000000002</v>
          </cell>
        </row>
        <row r="5">
          <cell r="N5">
            <v>1E-4</v>
          </cell>
        </row>
        <row r="6">
          <cell r="N6">
            <v>1E-4</v>
          </cell>
        </row>
        <row r="7">
          <cell r="N7">
            <v>3.4700000000000002E-2</v>
          </cell>
        </row>
        <row r="8">
          <cell r="N8">
            <v>1.67E-2</v>
          </cell>
        </row>
        <row r="9">
          <cell r="N9">
            <v>1.6E-2</v>
          </cell>
        </row>
        <row r="10">
          <cell r="N10">
            <v>5.1249999999999997E-2</v>
          </cell>
        </row>
        <row r="11">
          <cell r="N11">
            <v>3.9550000000000002E-2</v>
          </cell>
        </row>
        <row r="12">
          <cell r="N12">
            <v>0</v>
          </cell>
        </row>
        <row r="13">
          <cell r="N13">
            <v>5.0000000000000002E-5</v>
          </cell>
        </row>
        <row r="14">
          <cell r="N14">
            <v>8.7500000000000008E-3</v>
          </cell>
        </row>
        <row r="15">
          <cell r="N15">
            <v>9.75E-3</v>
          </cell>
        </row>
        <row r="16">
          <cell r="N16">
            <v>4.6699999999999998E-2</v>
          </cell>
        </row>
        <row r="17">
          <cell r="N17">
            <v>4.4000000000000003E-3</v>
          </cell>
        </row>
        <row r="18">
          <cell r="N18">
            <v>1E-4</v>
          </cell>
        </row>
        <row r="19">
          <cell r="N19">
            <v>2.5000000000000001E-3</v>
          </cell>
        </row>
        <row r="20">
          <cell r="N20">
            <v>4.2049999999999997E-2</v>
          </cell>
        </row>
        <row r="21">
          <cell r="N21">
            <v>2.0000000000000001E-4</v>
          </cell>
        </row>
        <row r="22">
          <cell r="N22">
            <v>1E-4</v>
          </cell>
        </row>
        <row r="23">
          <cell r="N23">
            <v>4.9000000000000002E-2</v>
          </cell>
        </row>
        <row r="24">
          <cell r="N24">
            <v>4.1599999999999998E-2</v>
          </cell>
        </row>
        <row r="25">
          <cell r="N25">
            <v>9.1500000000000001E-3</v>
          </cell>
        </row>
        <row r="26">
          <cell r="N26">
            <v>8.9499999999999996E-3</v>
          </cell>
        </row>
        <row r="27">
          <cell r="N27">
            <v>9.6500000000000006E-3</v>
          </cell>
        </row>
        <row r="28">
          <cell r="N28">
            <v>5.0000000000000001E-4</v>
          </cell>
        </row>
        <row r="29">
          <cell r="N29">
            <v>4.9299999999999997E-2</v>
          </cell>
        </row>
        <row r="30">
          <cell r="N30">
            <v>5.0700000000000002E-2</v>
          </cell>
        </row>
        <row r="31">
          <cell r="N31">
            <v>1.585E-2</v>
          </cell>
        </row>
        <row r="32">
          <cell r="N32">
            <v>2.76E-2</v>
          </cell>
        </row>
        <row r="33">
          <cell r="N33">
            <v>1.1000000000000001E-3</v>
          </cell>
        </row>
        <row r="34">
          <cell r="N34">
            <v>5.1450000000000003E-2</v>
          </cell>
        </row>
        <row r="35">
          <cell r="N35">
            <v>0</v>
          </cell>
        </row>
        <row r="36">
          <cell r="N36">
            <v>3.6450000000000003E-2</v>
          </cell>
        </row>
        <row r="37">
          <cell r="N37">
            <v>1E-4</v>
          </cell>
        </row>
        <row r="38">
          <cell r="N38">
            <v>1.9699999999999999E-2</v>
          </cell>
        </row>
        <row r="39">
          <cell r="N39">
            <v>5.3650000000000003E-2</v>
          </cell>
        </row>
        <row r="40">
          <cell r="N40">
            <v>7.4000000000000003E-3</v>
          </cell>
        </row>
        <row r="41">
          <cell r="N41">
            <v>1.29E-2</v>
          </cell>
        </row>
        <row r="42">
          <cell r="N42">
            <v>5.0000000000000002E-5</v>
          </cell>
        </row>
        <row r="43">
          <cell r="N43">
            <v>2.9999999999999997E-4</v>
          </cell>
        </row>
        <row r="44">
          <cell r="N44">
            <v>2.895E-2</v>
          </cell>
        </row>
        <row r="45">
          <cell r="N45">
            <v>0</v>
          </cell>
        </row>
        <row r="46">
          <cell r="N46">
            <v>5.0000000000000002E-5</v>
          </cell>
        </row>
        <row r="47">
          <cell r="N47">
            <v>4.0500000000000001E-2</v>
          </cell>
        </row>
        <row r="48">
          <cell r="N48">
            <v>1.15E-2</v>
          </cell>
        </row>
        <row r="49">
          <cell r="N49">
            <v>5.0000000000000002E-5</v>
          </cell>
        </row>
        <row r="50">
          <cell r="N50">
            <v>5.33E-2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1.24E-2</v>
          </cell>
        </row>
        <row r="54">
          <cell r="N54">
            <v>3.4349999999999999E-2</v>
          </cell>
        </row>
        <row r="55">
          <cell r="N55">
            <v>2.5500000000000002E-3</v>
          </cell>
        </row>
        <row r="56">
          <cell r="N56">
            <v>3.5200000000000002E-2</v>
          </cell>
        </row>
        <row r="57">
          <cell r="N57">
            <v>0</v>
          </cell>
        </row>
      </sheetData>
      <sheetData sheetId="4">
        <row r="2">
          <cell r="B2">
            <v>0</v>
          </cell>
          <cell r="D2">
            <v>27.4</v>
          </cell>
          <cell r="F2">
            <v>28.7</v>
          </cell>
          <cell r="H2">
            <v>24.3</v>
          </cell>
          <cell r="L2">
            <v>0</v>
          </cell>
          <cell r="M2">
            <v>51.7</v>
          </cell>
          <cell r="N2">
            <v>41.4</v>
          </cell>
          <cell r="O2">
            <v>6.9</v>
          </cell>
        </row>
        <row r="3">
          <cell r="B3">
            <v>5.8</v>
          </cell>
          <cell r="D3">
            <v>13.2</v>
          </cell>
          <cell r="F3">
            <v>18</v>
          </cell>
          <cell r="H3">
            <v>10.9</v>
          </cell>
          <cell r="L3">
            <v>0.6</v>
          </cell>
          <cell r="M3">
            <v>47</v>
          </cell>
          <cell r="N3">
            <v>37.6</v>
          </cell>
          <cell r="O3">
            <v>14.8</v>
          </cell>
        </row>
        <row r="4">
          <cell r="B4">
            <v>-0.3</v>
          </cell>
          <cell r="D4">
            <v>4.0999999999999996</v>
          </cell>
          <cell r="F4">
            <v>1.6</v>
          </cell>
          <cell r="H4">
            <v>2.6</v>
          </cell>
          <cell r="L4">
            <v>16</v>
          </cell>
          <cell r="M4">
            <v>38.700000000000003</v>
          </cell>
          <cell r="N4">
            <v>30.9</v>
          </cell>
          <cell r="O4">
            <v>14.3</v>
          </cell>
        </row>
        <row r="5">
          <cell r="B5">
            <v>0</v>
          </cell>
          <cell r="D5">
            <v>28.5</v>
          </cell>
          <cell r="F5">
            <v>31.1</v>
          </cell>
          <cell r="H5">
            <v>22.8</v>
          </cell>
          <cell r="L5">
            <v>0</v>
          </cell>
          <cell r="M5">
            <v>52.7</v>
          </cell>
          <cell r="N5">
            <v>42.2</v>
          </cell>
          <cell r="O5">
            <v>5.0999999999999996</v>
          </cell>
        </row>
        <row r="6">
          <cell r="B6">
            <v>-20.100000000000001</v>
          </cell>
          <cell r="D6">
            <v>-29.5</v>
          </cell>
          <cell r="F6">
            <v>-27.2</v>
          </cell>
          <cell r="H6">
            <v>-32</v>
          </cell>
          <cell r="L6">
            <v>25.2</v>
          </cell>
          <cell r="M6">
            <v>37.1</v>
          </cell>
          <cell r="N6">
            <v>29.7</v>
          </cell>
          <cell r="O6">
            <v>8.1</v>
          </cell>
        </row>
        <row r="7">
          <cell r="B7">
            <v>-8</v>
          </cell>
          <cell r="D7">
            <v>-6.4</v>
          </cell>
          <cell r="F7">
            <v>-13.1</v>
          </cell>
          <cell r="H7">
            <v>-3</v>
          </cell>
          <cell r="L7">
            <v>3.8</v>
          </cell>
          <cell r="M7">
            <v>47.5</v>
          </cell>
          <cell r="N7">
            <v>38</v>
          </cell>
          <cell r="O7">
            <v>10.8</v>
          </cell>
        </row>
        <row r="8">
          <cell r="B8">
            <v>-13.4</v>
          </cell>
          <cell r="D8">
            <v>-17</v>
          </cell>
          <cell r="F8">
            <v>-19.8</v>
          </cell>
          <cell r="H8">
            <v>-15.1</v>
          </cell>
          <cell r="L8">
            <v>0.5</v>
          </cell>
          <cell r="M8">
            <v>50.7</v>
          </cell>
          <cell r="N8">
            <v>40.6</v>
          </cell>
          <cell r="O8">
            <v>8.3000000000000007</v>
          </cell>
        </row>
        <row r="9">
          <cell r="B9">
            <v>0</v>
          </cell>
          <cell r="D9">
            <v>-17.600000000000001</v>
          </cell>
          <cell r="F9">
            <v>-18.600000000000001</v>
          </cell>
          <cell r="H9">
            <v>-18.3</v>
          </cell>
          <cell r="L9">
            <v>0</v>
          </cell>
          <cell r="M9">
            <v>49.2</v>
          </cell>
          <cell r="N9">
            <v>39.299999999999997</v>
          </cell>
          <cell r="O9">
            <v>11.5</v>
          </cell>
        </row>
        <row r="10">
          <cell r="B10">
            <v>-0.1</v>
          </cell>
          <cell r="D10">
            <v>1.3</v>
          </cell>
          <cell r="F10">
            <v>0.8</v>
          </cell>
          <cell r="H10">
            <v>-0.5</v>
          </cell>
          <cell r="L10">
            <v>17</v>
          </cell>
          <cell r="M10">
            <v>38.4</v>
          </cell>
          <cell r="N10">
            <v>30.7</v>
          </cell>
          <cell r="O10">
            <v>14</v>
          </cell>
        </row>
        <row r="11">
          <cell r="B11">
            <v>3</v>
          </cell>
          <cell r="D11">
            <v>5.9</v>
          </cell>
          <cell r="F11">
            <v>7.3</v>
          </cell>
          <cell r="H11">
            <v>3.4</v>
          </cell>
          <cell r="L11">
            <v>9.8000000000000007</v>
          </cell>
          <cell r="M11">
            <v>42.3</v>
          </cell>
          <cell r="N11">
            <v>33.9</v>
          </cell>
          <cell r="O11">
            <v>14</v>
          </cell>
        </row>
        <row r="12">
          <cell r="B12">
            <v>0</v>
          </cell>
          <cell r="D12">
            <v>-41.6</v>
          </cell>
          <cell r="F12">
            <v>-38.9</v>
          </cell>
          <cell r="H12">
            <v>-33.6</v>
          </cell>
          <cell r="L12">
            <v>0</v>
          </cell>
          <cell r="M12">
            <v>49.3</v>
          </cell>
          <cell r="N12">
            <v>39.5</v>
          </cell>
          <cell r="O12">
            <v>11.2</v>
          </cell>
        </row>
        <row r="13">
          <cell r="B13">
            <v>0</v>
          </cell>
          <cell r="D13">
            <v>33.200000000000003</v>
          </cell>
          <cell r="F13">
            <v>35.200000000000003</v>
          </cell>
          <cell r="H13">
            <v>21.5</v>
          </cell>
          <cell r="L13">
            <v>0</v>
          </cell>
          <cell r="M13">
            <v>52.5</v>
          </cell>
          <cell r="N13">
            <v>42</v>
          </cell>
          <cell r="O13">
            <v>5.5</v>
          </cell>
        </row>
        <row r="14">
          <cell r="B14">
            <v>0</v>
          </cell>
          <cell r="D14">
            <v>-18.3</v>
          </cell>
          <cell r="F14">
            <v>-19.7</v>
          </cell>
          <cell r="H14">
            <v>-18.899999999999999</v>
          </cell>
          <cell r="L14">
            <v>0</v>
          </cell>
          <cell r="M14">
            <v>48.6</v>
          </cell>
          <cell r="N14">
            <v>38.9</v>
          </cell>
          <cell r="O14">
            <v>12.5</v>
          </cell>
        </row>
        <row r="15">
          <cell r="B15">
            <v>0</v>
          </cell>
          <cell r="D15">
            <v>16.600000000000001</v>
          </cell>
          <cell r="F15">
            <v>19</v>
          </cell>
          <cell r="H15">
            <v>15.6</v>
          </cell>
          <cell r="L15">
            <v>0</v>
          </cell>
          <cell r="M15">
            <v>48.7</v>
          </cell>
          <cell r="N15">
            <v>39</v>
          </cell>
          <cell r="O15">
            <v>12.3</v>
          </cell>
        </row>
        <row r="16">
          <cell r="B16">
            <v>4.9000000000000004</v>
          </cell>
          <cell r="D16">
            <v>3.5</v>
          </cell>
          <cell r="F16">
            <v>4.7</v>
          </cell>
          <cell r="H16">
            <v>2.4</v>
          </cell>
          <cell r="L16">
            <v>15.2</v>
          </cell>
          <cell r="M16">
            <v>39.5</v>
          </cell>
          <cell r="N16">
            <v>31.6</v>
          </cell>
          <cell r="O16">
            <v>13.6</v>
          </cell>
        </row>
        <row r="17">
          <cell r="B17">
            <v>0</v>
          </cell>
          <cell r="D17">
            <v>18.8</v>
          </cell>
          <cell r="F17">
            <v>20.8</v>
          </cell>
          <cell r="H17">
            <v>17.899999999999999</v>
          </cell>
          <cell r="L17">
            <v>0</v>
          </cell>
          <cell r="M17">
            <v>49.3</v>
          </cell>
          <cell r="N17">
            <v>39.4</v>
          </cell>
          <cell r="O17">
            <v>11.3</v>
          </cell>
        </row>
        <row r="18">
          <cell r="B18">
            <v>19.8</v>
          </cell>
          <cell r="D18">
            <v>27.6</v>
          </cell>
          <cell r="F18">
            <v>30</v>
          </cell>
          <cell r="H18">
            <v>24.9</v>
          </cell>
          <cell r="L18">
            <v>1.6</v>
          </cell>
          <cell r="M18">
            <v>52.6</v>
          </cell>
          <cell r="N18">
            <v>42.1</v>
          </cell>
          <cell r="O18">
            <v>3.8</v>
          </cell>
        </row>
        <row r="19">
          <cell r="B19">
            <v>0</v>
          </cell>
          <cell r="D19">
            <v>21.9</v>
          </cell>
          <cell r="F19">
            <v>24</v>
          </cell>
          <cell r="H19">
            <v>19</v>
          </cell>
          <cell r="L19">
            <v>0</v>
          </cell>
          <cell r="M19">
            <v>51.7</v>
          </cell>
          <cell r="N19">
            <v>41.4</v>
          </cell>
          <cell r="O19">
            <v>6.9</v>
          </cell>
        </row>
        <row r="20">
          <cell r="B20">
            <v>-3.6</v>
          </cell>
          <cell r="D20">
            <v>-8.6999999999999993</v>
          </cell>
          <cell r="F20">
            <v>-5.9</v>
          </cell>
          <cell r="H20">
            <v>-7.5</v>
          </cell>
          <cell r="L20">
            <v>1.9</v>
          </cell>
          <cell r="M20">
            <v>47.1</v>
          </cell>
          <cell r="N20">
            <v>37.700000000000003</v>
          </cell>
          <cell r="O20">
            <v>13.3</v>
          </cell>
        </row>
        <row r="21">
          <cell r="B21">
            <v>0</v>
          </cell>
          <cell r="D21">
            <v>-28.4</v>
          </cell>
          <cell r="F21">
            <v>-26.5</v>
          </cell>
          <cell r="H21">
            <v>-22.7</v>
          </cell>
          <cell r="L21">
            <v>0</v>
          </cell>
          <cell r="M21">
            <v>48.7</v>
          </cell>
          <cell r="N21">
            <v>39</v>
          </cell>
          <cell r="O21">
            <v>12.3</v>
          </cell>
        </row>
        <row r="22">
          <cell r="B22">
            <v>-32.1</v>
          </cell>
          <cell r="D22">
            <v>-30.8</v>
          </cell>
          <cell r="F22">
            <v>-28.1</v>
          </cell>
          <cell r="H22">
            <v>-22.2</v>
          </cell>
          <cell r="L22">
            <v>2.2999999999999998</v>
          </cell>
          <cell r="M22">
            <v>48</v>
          </cell>
          <cell r="N22">
            <v>38.4</v>
          </cell>
          <cell r="O22">
            <v>11.3</v>
          </cell>
        </row>
        <row r="23">
          <cell r="B23">
            <v>-4.0999999999999996</v>
          </cell>
          <cell r="D23">
            <v>-3</v>
          </cell>
          <cell r="F23">
            <v>-3</v>
          </cell>
          <cell r="H23">
            <v>-3.7</v>
          </cell>
          <cell r="L23">
            <v>20.3</v>
          </cell>
          <cell r="M23">
            <v>36.9</v>
          </cell>
          <cell r="N23">
            <v>29.5</v>
          </cell>
          <cell r="O23">
            <v>13.3</v>
          </cell>
        </row>
        <row r="24">
          <cell r="B24">
            <v>-9.5</v>
          </cell>
          <cell r="D24">
            <v>-5.0999999999999996</v>
          </cell>
          <cell r="F24">
            <v>-8.6</v>
          </cell>
          <cell r="H24">
            <v>-4.9000000000000004</v>
          </cell>
          <cell r="L24">
            <v>1.9</v>
          </cell>
          <cell r="M24">
            <v>46.1</v>
          </cell>
          <cell r="N24">
            <v>36.9</v>
          </cell>
          <cell r="O24">
            <v>15.1</v>
          </cell>
        </row>
        <row r="25">
          <cell r="B25">
            <v>0</v>
          </cell>
          <cell r="D25">
            <v>17.8</v>
          </cell>
          <cell r="F25">
            <v>19.7</v>
          </cell>
          <cell r="H25">
            <v>14.2</v>
          </cell>
          <cell r="L25">
            <v>0</v>
          </cell>
          <cell r="M25">
            <v>51.6</v>
          </cell>
          <cell r="N25">
            <v>41.3</v>
          </cell>
          <cell r="O25">
            <v>7.1</v>
          </cell>
        </row>
        <row r="26">
          <cell r="B26">
            <v>14.3</v>
          </cell>
          <cell r="D26">
            <v>16.899999999999999</v>
          </cell>
          <cell r="F26">
            <v>18.600000000000001</v>
          </cell>
          <cell r="H26">
            <v>14.1</v>
          </cell>
          <cell r="L26">
            <v>0.8</v>
          </cell>
          <cell r="M26">
            <v>48.9</v>
          </cell>
          <cell r="N26">
            <v>39.1</v>
          </cell>
          <cell r="O26">
            <v>11.2</v>
          </cell>
        </row>
        <row r="27">
          <cell r="B27">
            <v>10</v>
          </cell>
          <cell r="D27">
            <v>15.6</v>
          </cell>
          <cell r="F27">
            <v>18.899999999999999</v>
          </cell>
          <cell r="H27">
            <v>14.8</v>
          </cell>
          <cell r="L27">
            <v>0.3</v>
          </cell>
          <cell r="M27">
            <v>49.7</v>
          </cell>
          <cell r="N27">
            <v>39.700000000000003</v>
          </cell>
          <cell r="O27">
            <v>10.4</v>
          </cell>
        </row>
        <row r="28">
          <cell r="B28">
            <v>0</v>
          </cell>
          <cell r="D28">
            <v>26.3</v>
          </cell>
          <cell r="F28">
            <v>26.9</v>
          </cell>
          <cell r="H28">
            <v>9.6</v>
          </cell>
          <cell r="L28">
            <v>0</v>
          </cell>
          <cell r="M28">
            <v>53</v>
          </cell>
          <cell r="N28">
            <v>42.4</v>
          </cell>
          <cell r="O28">
            <v>4.5999999999999996</v>
          </cell>
        </row>
        <row r="29">
          <cell r="B29">
            <v>2.9</v>
          </cell>
          <cell r="D29">
            <v>-3.5</v>
          </cell>
          <cell r="F29">
            <v>-4.8</v>
          </cell>
          <cell r="H29">
            <v>-4.8</v>
          </cell>
          <cell r="L29">
            <v>9.1</v>
          </cell>
          <cell r="M29">
            <v>42.5</v>
          </cell>
          <cell r="N29">
            <v>34</v>
          </cell>
          <cell r="O29">
            <v>14.4</v>
          </cell>
        </row>
        <row r="30">
          <cell r="B30">
            <v>-1.8</v>
          </cell>
          <cell r="D30">
            <v>-4.4000000000000004</v>
          </cell>
          <cell r="F30">
            <v>-5.9</v>
          </cell>
          <cell r="H30">
            <v>-4.3</v>
          </cell>
          <cell r="L30">
            <v>11.6</v>
          </cell>
          <cell r="M30">
            <v>41.8</v>
          </cell>
          <cell r="N30">
            <v>33.5</v>
          </cell>
          <cell r="O30">
            <v>13</v>
          </cell>
        </row>
        <row r="31">
          <cell r="B31">
            <v>0</v>
          </cell>
          <cell r="D31">
            <v>-16.399999999999999</v>
          </cell>
          <cell r="F31">
            <v>-20.399999999999999</v>
          </cell>
          <cell r="H31">
            <v>-13.4</v>
          </cell>
          <cell r="L31">
            <v>0</v>
          </cell>
          <cell r="M31">
            <v>51.1</v>
          </cell>
          <cell r="N31">
            <v>40.9</v>
          </cell>
          <cell r="O31">
            <v>8</v>
          </cell>
        </row>
        <row r="32">
          <cell r="B32">
            <v>0</v>
          </cell>
          <cell r="D32">
            <v>-12.3</v>
          </cell>
          <cell r="F32">
            <v>-16</v>
          </cell>
          <cell r="H32">
            <v>-5.2</v>
          </cell>
          <cell r="L32">
            <v>0</v>
          </cell>
          <cell r="M32">
            <v>48.6</v>
          </cell>
          <cell r="N32">
            <v>38.9</v>
          </cell>
          <cell r="O32">
            <v>12.5</v>
          </cell>
        </row>
        <row r="33">
          <cell r="B33">
            <v>-21.7</v>
          </cell>
          <cell r="D33">
            <v>-25.6</v>
          </cell>
          <cell r="F33">
            <v>-24.7</v>
          </cell>
          <cell r="H33">
            <v>-17.7</v>
          </cell>
          <cell r="L33">
            <v>0.3</v>
          </cell>
          <cell r="M33">
            <v>49</v>
          </cell>
          <cell r="N33">
            <v>39.200000000000003</v>
          </cell>
          <cell r="O33">
            <v>11.5</v>
          </cell>
        </row>
        <row r="34">
          <cell r="B34">
            <v>0.9</v>
          </cell>
          <cell r="D34">
            <v>2.5</v>
          </cell>
          <cell r="F34">
            <v>2.9</v>
          </cell>
          <cell r="H34">
            <v>0.9</v>
          </cell>
          <cell r="L34">
            <v>23.2</v>
          </cell>
          <cell r="M34">
            <v>35.799999999999997</v>
          </cell>
          <cell r="N34">
            <v>28.6</v>
          </cell>
          <cell r="O34">
            <v>12.3</v>
          </cell>
        </row>
        <row r="35">
          <cell r="B35">
            <v>19.2</v>
          </cell>
          <cell r="D35">
            <v>32.6</v>
          </cell>
          <cell r="F35">
            <v>32.6</v>
          </cell>
          <cell r="H35">
            <v>33.1</v>
          </cell>
          <cell r="L35">
            <v>0.7</v>
          </cell>
          <cell r="M35">
            <v>49.2</v>
          </cell>
          <cell r="N35">
            <v>39.299999999999997</v>
          </cell>
          <cell r="O35">
            <v>10.8</v>
          </cell>
        </row>
        <row r="36">
          <cell r="B36">
            <v>-0.4</v>
          </cell>
          <cell r="D36">
            <v>6.4</v>
          </cell>
          <cell r="F36">
            <v>9.4</v>
          </cell>
          <cell r="H36">
            <v>5.2</v>
          </cell>
          <cell r="L36">
            <v>5.7</v>
          </cell>
          <cell r="M36">
            <v>43.7</v>
          </cell>
          <cell r="N36">
            <v>34.9</v>
          </cell>
          <cell r="O36">
            <v>15.7</v>
          </cell>
        </row>
        <row r="37">
          <cell r="B37">
            <v>0</v>
          </cell>
          <cell r="D37">
            <v>34.6</v>
          </cell>
          <cell r="F37">
            <v>36.700000000000003</v>
          </cell>
          <cell r="H37">
            <v>24.9</v>
          </cell>
          <cell r="L37">
            <v>0</v>
          </cell>
          <cell r="M37">
            <v>52.8</v>
          </cell>
          <cell r="N37">
            <v>42.2</v>
          </cell>
          <cell r="O37">
            <v>5</v>
          </cell>
        </row>
        <row r="38">
          <cell r="B38">
            <v>0</v>
          </cell>
          <cell r="D38">
            <v>-13.8</v>
          </cell>
          <cell r="F38">
            <v>-18.399999999999999</v>
          </cell>
          <cell r="H38">
            <v>-13.2</v>
          </cell>
          <cell r="L38">
            <v>0</v>
          </cell>
          <cell r="M38">
            <v>50.1</v>
          </cell>
          <cell r="N38">
            <v>40.1</v>
          </cell>
          <cell r="O38">
            <v>9.8000000000000007</v>
          </cell>
        </row>
        <row r="39">
          <cell r="B39">
            <v>-2.7</v>
          </cell>
          <cell r="D39">
            <v>-1.9</v>
          </cell>
          <cell r="F39">
            <v>-1.4</v>
          </cell>
          <cell r="H39">
            <v>-2.6</v>
          </cell>
          <cell r="L39">
            <v>18.3</v>
          </cell>
          <cell r="M39">
            <v>38</v>
          </cell>
          <cell r="N39">
            <v>30.4</v>
          </cell>
          <cell r="O39">
            <v>13.3</v>
          </cell>
        </row>
        <row r="40">
          <cell r="B40">
            <v>0</v>
          </cell>
          <cell r="D40">
            <v>-22.7</v>
          </cell>
          <cell r="F40">
            <v>-20.7</v>
          </cell>
          <cell r="H40">
            <v>-20</v>
          </cell>
          <cell r="L40">
            <v>0</v>
          </cell>
          <cell r="M40">
            <v>50.9</v>
          </cell>
          <cell r="N40">
            <v>40.700000000000003</v>
          </cell>
          <cell r="O40">
            <v>8.4</v>
          </cell>
        </row>
        <row r="41">
          <cell r="B41">
            <v>12.5</v>
          </cell>
          <cell r="D41">
            <v>13.7</v>
          </cell>
          <cell r="F41">
            <v>17.8</v>
          </cell>
          <cell r="H41">
            <v>10.1</v>
          </cell>
          <cell r="L41">
            <v>4</v>
          </cell>
          <cell r="M41">
            <v>46.5</v>
          </cell>
          <cell r="N41">
            <v>37.200000000000003</v>
          </cell>
          <cell r="O41">
            <v>12.3</v>
          </cell>
        </row>
        <row r="42">
          <cell r="B42">
            <v>0</v>
          </cell>
          <cell r="D42">
            <v>28.2</v>
          </cell>
          <cell r="F42">
            <v>28.7</v>
          </cell>
          <cell r="H42">
            <v>28.2</v>
          </cell>
          <cell r="L42">
            <v>0</v>
          </cell>
          <cell r="M42">
            <v>50.3</v>
          </cell>
          <cell r="N42">
            <v>40.200000000000003</v>
          </cell>
          <cell r="O42">
            <v>9.5</v>
          </cell>
        </row>
        <row r="43">
          <cell r="B43">
            <v>0</v>
          </cell>
          <cell r="D43">
            <v>24.9</v>
          </cell>
          <cell r="F43">
            <v>27.1</v>
          </cell>
          <cell r="H43">
            <v>22.1</v>
          </cell>
          <cell r="L43">
            <v>0</v>
          </cell>
          <cell r="M43">
            <v>51.7</v>
          </cell>
          <cell r="N43">
            <v>41.4</v>
          </cell>
          <cell r="O43">
            <v>6.9</v>
          </cell>
        </row>
        <row r="44">
          <cell r="B44">
            <v>3.5</v>
          </cell>
          <cell r="D44">
            <v>10.199999999999999</v>
          </cell>
          <cell r="F44">
            <v>11.9</v>
          </cell>
          <cell r="H44">
            <v>7.7</v>
          </cell>
          <cell r="L44">
            <v>16.5</v>
          </cell>
          <cell r="M44">
            <v>39.799999999999997</v>
          </cell>
          <cell r="N44">
            <v>31.8</v>
          </cell>
          <cell r="O44">
            <v>11.9</v>
          </cell>
        </row>
        <row r="45">
          <cell r="B45">
            <v>3.4</v>
          </cell>
          <cell r="D45">
            <v>28.6</v>
          </cell>
          <cell r="F45">
            <v>30.9</v>
          </cell>
          <cell r="H45">
            <v>29.3</v>
          </cell>
          <cell r="L45">
            <v>0.6</v>
          </cell>
          <cell r="M45">
            <v>50</v>
          </cell>
          <cell r="N45">
            <v>40</v>
          </cell>
          <cell r="O45">
            <v>9.4</v>
          </cell>
        </row>
        <row r="46">
          <cell r="B46">
            <v>0</v>
          </cell>
          <cell r="D46">
            <v>-35.299999999999997</v>
          </cell>
          <cell r="F46">
            <v>-31.6</v>
          </cell>
          <cell r="H46">
            <v>-34.4</v>
          </cell>
          <cell r="L46">
            <v>0</v>
          </cell>
          <cell r="M46">
            <v>49.3</v>
          </cell>
          <cell r="N46">
            <v>39.4</v>
          </cell>
          <cell r="O46">
            <v>11.3</v>
          </cell>
        </row>
        <row r="47">
          <cell r="B47">
            <v>-1.8</v>
          </cell>
          <cell r="D47">
            <v>-5.8</v>
          </cell>
          <cell r="F47">
            <v>-12.4</v>
          </cell>
          <cell r="H47">
            <v>-6.5</v>
          </cell>
          <cell r="L47">
            <v>6.8</v>
          </cell>
          <cell r="M47">
            <v>44.3</v>
          </cell>
          <cell r="N47">
            <v>35.5</v>
          </cell>
          <cell r="O47">
            <v>13.4</v>
          </cell>
        </row>
        <row r="48">
          <cell r="B48">
            <v>-18.100000000000001</v>
          </cell>
          <cell r="D48">
            <v>-17.100000000000001</v>
          </cell>
          <cell r="F48">
            <v>-19.8</v>
          </cell>
          <cell r="H48">
            <v>-20.6</v>
          </cell>
          <cell r="L48">
            <v>2.8</v>
          </cell>
          <cell r="M48">
            <v>50.2</v>
          </cell>
          <cell r="N48">
            <v>40.1</v>
          </cell>
          <cell r="O48">
            <v>6.9</v>
          </cell>
        </row>
        <row r="49">
          <cell r="B49">
            <v>0</v>
          </cell>
          <cell r="D49">
            <v>33.299999999999997</v>
          </cell>
          <cell r="F49">
            <v>37.200000000000003</v>
          </cell>
          <cell r="H49">
            <v>24.1</v>
          </cell>
          <cell r="L49">
            <v>0</v>
          </cell>
          <cell r="M49">
            <v>52.8</v>
          </cell>
          <cell r="N49">
            <v>42.2</v>
          </cell>
          <cell r="O49">
            <v>5</v>
          </cell>
        </row>
        <row r="50">
          <cell r="B50">
            <v>-0.2</v>
          </cell>
          <cell r="D50">
            <v>-0.2</v>
          </cell>
          <cell r="F50">
            <v>-0.9</v>
          </cell>
          <cell r="H50">
            <v>-1.3</v>
          </cell>
          <cell r="L50">
            <v>24.4</v>
          </cell>
          <cell r="M50">
            <v>35.4</v>
          </cell>
          <cell r="N50">
            <v>28.3</v>
          </cell>
          <cell r="O50">
            <v>11.9</v>
          </cell>
        </row>
        <row r="51">
          <cell r="B51">
            <v>0</v>
          </cell>
          <cell r="D51">
            <v>44.6</v>
          </cell>
          <cell r="F51">
            <v>46.1</v>
          </cell>
          <cell r="H51">
            <v>44.8</v>
          </cell>
          <cell r="L51">
            <v>0</v>
          </cell>
          <cell r="M51">
            <v>48</v>
          </cell>
          <cell r="N51">
            <v>38.4</v>
          </cell>
          <cell r="O51">
            <v>13.5</v>
          </cell>
        </row>
        <row r="52">
          <cell r="B52">
            <v>0</v>
          </cell>
          <cell r="D52">
            <v>-83.3</v>
          </cell>
          <cell r="F52">
            <v>-56.8</v>
          </cell>
          <cell r="H52">
            <v>-84.3</v>
          </cell>
          <cell r="L52">
            <v>0</v>
          </cell>
          <cell r="M52">
            <v>47.3</v>
          </cell>
          <cell r="N52">
            <v>37.799999999999997</v>
          </cell>
          <cell r="O52">
            <v>14.9</v>
          </cell>
        </row>
        <row r="53">
          <cell r="B53">
            <v>0</v>
          </cell>
          <cell r="D53">
            <v>-20.9</v>
          </cell>
          <cell r="F53">
            <v>-20</v>
          </cell>
          <cell r="H53">
            <v>0</v>
          </cell>
          <cell r="L53">
            <v>0</v>
          </cell>
          <cell r="M53">
            <v>55.6</v>
          </cell>
          <cell r="N53">
            <v>44.4</v>
          </cell>
          <cell r="O53">
            <v>0</v>
          </cell>
        </row>
        <row r="54">
          <cell r="B54">
            <v>0</v>
          </cell>
          <cell r="D54">
            <v>2.6</v>
          </cell>
          <cell r="F54">
            <v>5.4</v>
          </cell>
          <cell r="H54">
            <v>0</v>
          </cell>
          <cell r="L54">
            <v>0</v>
          </cell>
          <cell r="M54">
            <v>55.6</v>
          </cell>
          <cell r="N54">
            <v>44.4</v>
          </cell>
          <cell r="O54">
            <v>0</v>
          </cell>
        </row>
        <row r="55">
          <cell r="B55">
            <v>0</v>
          </cell>
          <cell r="D55">
            <v>21.6</v>
          </cell>
          <cell r="F55">
            <v>24.8</v>
          </cell>
          <cell r="H55">
            <v>0</v>
          </cell>
          <cell r="L55">
            <v>0</v>
          </cell>
          <cell r="M55">
            <v>55.6</v>
          </cell>
          <cell r="N55">
            <v>44.4</v>
          </cell>
          <cell r="O55">
            <v>0</v>
          </cell>
        </row>
        <row r="56">
          <cell r="B56">
            <v>0</v>
          </cell>
          <cell r="D56">
            <v>3.6</v>
          </cell>
          <cell r="F56">
            <v>2.7</v>
          </cell>
          <cell r="H56">
            <v>0</v>
          </cell>
          <cell r="L56">
            <v>0</v>
          </cell>
          <cell r="M56">
            <v>55.6</v>
          </cell>
          <cell r="N56">
            <v>44.4</v>
          </cell>
          <cell r="O56">
            <v>0</v>
          </cell>
        </row>
        <row r="57">
          <cell r="B57">
            <v>0</v>
          </cell>
          <cell r="D57">
            <v>53.5</v>
          </cell>
          <cell r="F57">
            <v>56.8</v>
          </cell>
          <cell r="H57">
            <v>0</v>
          </cell>
          <cell r="L57">
            <v>0</v>
          </cell>
          <cell r="M57">
            <v>55.6</v>
          </cell>
          <cell r="N57">
            <v>44.4</v>
          </cell>
          <cell r="O57">
            <v>0</v>
          </cell>
        </row>
      </sheetData>
      <sheetData sheetId="5">
        <row r="1">
          <cell r="G1">
            <v>28846.153846153848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5.0000000000000002E-5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5.0000000000000002E-5</v>
          </cell>
          <cell r="C57">
            <v>0</v>
          </cell>
        </row>
        <row r="58">
          <cell r="B58">
            <v>0</v>
          </cell>
          <cell r="C58">
            <v>5.0000000000000002E-5</v>
          </cell>
        </row>
        <row r="59">
          <cell r="B59">
            <v>0</v>
          </cell>
          <cell r="C59">
            <v>0</v>
          </cell>
        </row>
        <row r="60">
          <cell r="B60">
            <v>5.0000000000000002E-5</v>
          </cell>
          <cell r="C60">
            <v>0</v>
          </cell>
        </row>
        <row r="61">
          <cell r="B61">
            <v>1E-4</v>
          </cell>
          <cell r="C61">
            <v>0</v>
          </cell>
        </row>
        <row r="62">
          <cell r="B62">
            <v>2.0000000000000001E-4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1E-4</v>
          </cell>
          <cell r="C64">
            <v>0</v>
          </cell>
        </row>
        <row r="65">
          <cell r="B65">
            <v>2.0000000000000001E-4</v>
          </cell>
          <cell r="C65">
            <v>0</v>
          </cell>
        </row>
        <row r="66">
          <cell r="B66">
            <v>1E-4</v>
          </cell>
          <cell r="C66">
            <v>0</v>
          </cell>
        </row>
        <row r="67">
          <cell r="B67">
            <v>1.4999999999999999E-4</v>
          </cell>
          <cell r="C67">
            <v>0</v>
          </cell>
        </row>
        <row r="68">
          <cell r="B68">
            <v>5.5000000000000003E-4</v>
          </cell>
          <cell r="C68">
            <v>0</v>
          </cell>
        </row>
        <row r="69">
          <cell r="B69">
            <v>5.5000000000000003E-4</v>
          </cell>
          <cell r="C69">
            <v>0</v>
          </cell>
        </row>
        <row r="70">
          <cell r="B70">
            <v>2.9999999999999997E-4</v>
          </cell>
          <cell r="C70">
            <v>0</v>
          </cell>
        </row>
        <row r="71">
          <cell r="B71">
            <v>5.0000000000000001E-4</v>
          </cell>
          <cell r="C71">
            <v>0</v>
          </cell>
        </row>
        <row r="72">
          <cell r="B72">
            <v>4.4999999999999999E-4</v>
          </cell>
          <cell r="C72">
            <v>0</v>
          </cell>
        </row>
        <row r="73">
          <cell r="B73">
            <v>2.5000000000000001E-4</v>
          </cell>
          <cell r="C73">
            <v>0</v>
          </cell>
        </row>
        <row r="74">
          <cell r="B74">
            <v>3.5E-4</v>
          </cell>
          <cell r="C74">
            <v>0</v>
          </cell>
        </row>
        <row r="75">
          <cell r="B75">
            <v>6.4999999999999997E-4</v>
          </cell>
          <cell r="C75">
            <v>0</v>
          </cell>
        </row>
        <row r="76">
          <cell r="B76">
            <v>5.9999999999999995E-4</v>
          </cell>
          <cell r="C76">
            <v>0</v>
          </cell>
        </row>
        <row r="77">
          <cell r="B77">
            <v>5.9999999999999995E-4</v>
          </cell>
          <cell r="C77">
            <v>0</v>
          </cell>
        </row>
        <row r="78">
          <cell r="B78">
            <v>8.0000000000000004E-4</v>
          </cell>
          <cell r="C78">
            <v>0</v>
          </cell>
        </row>
        <row r="79">
          <cell r="B79">
            <v>8.9999999999999998E-4</v>
          </cell>
          <cell r="C79">
            <v>0</v>
          </cell>
        </row>
        <row r="80">
          <cell r="B80">
            <v>1.0499999999999999E-3</v>
          </cell>
          <cell r="C80">
            <v>5.0000000000000002E-5</v>
          </cell>
        </row>
        <row r="81">
          <cell r="B81">
            <v>9.5E-4</v>
          </cell>
          <cell r="C81">
            <v>5.0000000000000002E-5</v>
          </cell>
        </row>
        <row r="82">
          <cell r="B82">
            <v>8.4999999999999995E-4</v>
          </cell>
          <cell r="C82">
            <v>0</v>
          </cell>
        </row>
        <row r="83">
          <cell r="B83">
            <v>1.4499999999999999E-3</v>
          </cell>
          <cell r="C83">
            <v>0</v>
          </cell>
        </row>
        <row r="84">
          <cell r="B84">
            <v>1.65E-3</v>
          </cell>
          <cell r="C84">
            <v>0</v>
          </cell>
        </row>
        <row r="85">
          <cell r="B85">
            <v>1.2999999999999999E-3</v>
          </cell>
          <cell r="C85">
            <v>0</v>
          </cell>
        </row>
        <row r="86">
          <cell r="B86">
            <v>9.5E-4</v>
          </cell>
          <cell r="C86">
            <v>0</v>
          </cell>
        </row>
        <row r="87">
          <cell r="B87">
            <v>1.9499999999999999E-3</v>
          </cell>
          <cell r="C87">
            <v>5.0000000000000002E-5</v>
          </cell>
        </row>
        <row r="88">
          <cell r="B88">
            <v>1.8500000000000001E-3</v>
          </cell>
          <cell r="C88">
            <v>5.0000000000000002E-5</v>
          </cell>
        </row>
        <row r="89">
          <cell r="B89">
            <v>1.75E-3</v>
          </cell>
          <cell r="C89">
            <v>0</v>
          </cell>
        </row>
        <row r="90">
          <cell r="B90">
            <v>1.8E-3</v>
          </cell>
          <cell r="C90">
            <v>0</v>
          </cell>
        </row>
        <row r="91">
          <cell r="B91">
            <v>2.15E-3</v>
          </cell>
          <cell r="C91">
            <v>1E-4</v>
          </cell>
        </row>
        <row r="92">
          <cell r="B92">
            <v>1.9499999999999999E-3</v>
          </cell>
          <cell r="C92">
            <v>5.0000000000000002E-5</v>
          </cell>
        </row>
        <row r="93">
          <cell r="B93">
            <v>1.9E-3</v>
          </cell>
          <cell r="C93">
            <v>5.0000000000000002E-5</v>
          </cell>
        </row>
        <row r="94">
          <cell r="B94">
            <v>2.3500000000000001E-3</v>
          </cell>
          <cell r="C94">
            <v>5.0000000000000002E-5</v>
          </cell>
        </row>
        <row r="95">
          <cell r="B95">
            <v>2.0999999999999999E-3</v>
          </cell>
          <cell r="C95">
            <v>0</v>
          </cell>
        </row>
        <row r="96">
          <cell r="B96">
            <v>2.3999999999999998E-3</v>
          </cell>
          <cell r="C96">
            <v>0</v>
          </cell>
        </row>
        <row r="97">
          <cell r="B97">
            <v>2.7000000000000001E-3</v>
          </cell>
          <cell r="C97">
            <v>5.0000000000000002E-5</v>
          </cell>
        </row>
        <row r="98">
          <cell r="B98">
            <v>2.2499999999999998E-3</v>
          </cell>
          <cell r="C98">
            <v>5.0000000000000002E-5</v>
          </cell>
        </row>
        <row r="99">
          <cell r="B99">
            <v>2.3999999999999998E-3</v>
          </cell>
          <cell r="C99">
            <v>2.0000000000000001E-4</v>
          </cell>
        </row>
        <row r="100">
          <cell r="B100">
            <v>2.3E-3</v>
          </cell>
          <cell r="C100">
            <v>1E-4</v>
          </cell>
        </row>
        <row r="101">
          <cell r="B101">
            <v>3.0000000000000001E-3</v>
          </cell>
          <cell r="C101">
            <v>1.4999999999999999E-4</v>
          </cell>
        </row>
        <row r="102">
          <cell r="B102">
            <v>2.3999999999999998E-3</v>
          </cell>
          <cell r="C102">
            <v>2.0000000000000001E-4</v>
          </cell>
        </row>
        <row r="103">
          <cell r="B103">
            <v>2.7499999999999998E-3</v>
          </cell>
          <cell r="C103">
            <v>0</v>
          </cell>
        </row>
        <row r="104">
          <cell r="B104">
            <v>2.8500000000000001E-3</v>
          </cell>
          <cell r="C104">
            <v>2.5000000000000001E-4</v>
          </cell>
        </row>
        <row r="105">
          <cell r="B105">
            <v>2.3999999999999998E-3</v>
          </cell>
          <cell r="C105">
            <v>1E-4</v>
          </cell>
        </row>
        <row r="106">
          <cell r="B106">
            <v>3.5999999999999999E-3</v>
          </cell>
          <cell r="C106">
            <v>2.5000000000000001E-4</v>
          </cell>
        </row>
        <row r="107">
          <cell r="B107">
            <v>2.4499999999999999E-3</v>
          </cell>
          <cell r="C107">
            <v>1.4999999999999999E-4</v>
          </cell>
        </row>
        <row r="108">
          <cell r="B108">
            <v>3.0500000000000002E-3</v>
          </cell>
          <cell r="C108">
            <v>1E-4</v>
          </cell>
        </row>
        <row r="109">
          <cell r="B109">
            <v>2.8E-3</v>
          </cell>
          <cell r="C109">
            <v>1.4999999999999999E-4</v>
          </cell>
        </row>
        <row r="110">
          <cell r="B110">
            <v>2.5999999999999999E-3</v>
          </cell>
          <cell r="C110">
            <v>3.5E-4</v>
          </cell>
        </row>
        <row r="111">
          <cell r="B111">
            <v>2.7499999999999998E-3</v>
          </cell>
          <cell r="C111">
            <v>2.5000000000000001E-4</v>
          </cell>
        </row>
        <row r="112">
          <cell r="B112">
            <v>2.9499999999999999E-3</v>
          </cell>
          <cell r="C112">
            <v>2.9999999999999997E-4</v>
          </cell>
        </row>
        <row r="113">
          <cell r="B113">
            <v>2.3500000000000001E-3</v>
          </cell>
          <cell r="C113">
            <v>2.5000000000000001E-4</v>
          </cell>
        </row>
        <row r="114">
          <cell r="B114">
            <v>3.5500000000000002E-3</v>
          </cell>
          <cell r="C114">
            <v>2.9999999999999997E-4</v>
          </cell>
        </row>
        <row r="115">
          <cell r="B115">
            <v>3.15E-3</v>
          </cell>
          <cell r="C115">
            <v>2.5000000000000001E-4</v>
          </cell>
        </row>
        <row r="116">
          <cell r="B116">
            <v>3.0999999999999999E-3</v>
          </cell>
          <cell r="C116">
            <v>2.0000000000000001E-4</v>
          </cell>
        </row>
        <row r="117">
          <cell r="B117">
            <v>4.0499999999999998E-3</v>
          </cell>
          <cell r="C117">
            <v>4.4999999999999999E-4</v>
          </cell>
        </row>
        <row r="118">
          <cell r="B118">
            <v>2.2000000000000001E-3</v>
          </cell>
          <cell r="C118">
            <v>4.0000000000000002E-4</v>
          </cell>
        </row>
        <row r="119">
          <cell r="B119">
            <v>2.3E-3</v>
          </cell>
          <cell r="C119">
            <v>3.5E-4</v>
          </cell>
        </row>
        <row r="120">
          <cell r="B120">
            <v>3.65E-3</v>
          </cell>
          <cell r="C120">
            <v>8.4999999999999995E-4</v>
          </cell>
        </row>
        <row r="121">
          <cell r="B121">
            <v>2.2499999999999998E-3</v>
          </cell>
          <cell r="C121">
            <v>5.5000000000000003E-4</v>
          </cell>
        </row>
        <row r="122">
          <cell r="B122">
            <v>2.9499999999999999E-3</v>
          </cell>
          <cell r="C122">
            <v>5.0000000000000001E-4</v>
          </cell>
        </row>
        <row r="123">
          <cell r="B123">
            <v>4.1000000000000003E-3</v>
          </cell>
          <cell r="C123">
            <v>8.0000000000000004E-4</v>
          </cell>
        </row>
        <row r="124">
          <cell r="B124">
            <v>2.8500000000000001E-3</v>
          </cell>
          <cell r="C124">
            <v>8.0000000000000004E-4</v>
          </cell>
        </row>
        <row r="125">
          <cell r="B125">
            <v>3.15E-3</v>
          </cell>
          <cell r="C125">
            <v>6.9999999999999999E-4</v>
          </cell>
        </row>
        <row r="126">
          <cell r="B126">
            <v>3.5999999999999999E-3</v>
          </cell>
          <cell r="C126">
            <v>5.5000000000000003E-4</v>
          </cell>
        </row>
        <row r="127">
          <cell r="B127">
            <v>3.0999999999999999E-3</v>
          </cell>
          <cell r="C127">
            <v>9.5E-4</v>
          </cell>
        </row>
        <row r="128">
          <cell r="B128">
            <v>2.3999999999999998E-3</v>
          </cell>
          <cell r="C128">
            <v>1E-3</v>
          </cell>
        </row>
        <row r="129">
          <cell r="B129">
            <v>2.9499999999999999E-3</v>
          </cell>
          <cell r="C129">
            <v>7.5000000000000002E-4</v>
          </cell>
        </row>
        <row r="130">
          <cell r="B130">
            <v>3.0500000000000002E-3</v>
          </cell>
          <cell r="C130">
            <v>1.0499999999999999E-3</v>
          </cell>
        </row>
        <row r="131">
          <cell r="B131">
            <v>2.2499999999999998E-3</v>
          </cell>
          <cell r="C131">
            <v>7.5000000000000002E-4</v>
          </cell>
        </row>
        <row r="132">
          <cell r="B132">
            <v>3.0000000000000001E-3</v>
          </cell>
          <cell r="C132">
            <v>8.0000000000000004E-4</v>
          </cell>
        </row>
        <row r="133">
          <cell r="B133">
            <v>2.3999999999999998E-3</v>
          </cell>
          <cell r="C133">
            <v>1.1000000000000001E-3</v>
          </cell>
        </row>
        <row r="134">
          <cell r="B134">
            <v>3.0000000000000001E-3</v>
          </cell>
          <cell r="C134">
            <v>1E-3</v>
          </cell>
        </row>
        <row r="135">
          <cell r="B135">
            <v>3.3E-3</v>
          </cell>
          <cell r="C135">
            <v>1.1999999999999999E-3</v>
          </cell>
        </row>
        <row r="136">
          <cell r="B136">
            <v>2.7499999999999998E-3</v>
          </cell>
          <cell r="C136">
            <v>2.0500000000000002E-3</v>
          </cell>
        </row>
        <row r="137">
          <cell r="B137">
            <v>2.3E-3</v>
          </cell>
          <cell r="C137">
            <v>2.0500000000000002E-3</v>
          </cell>
        </row>
        <row r="138">
          <cell r="B138">
            <v>3.0500000000000002E-3</v>
          </cell>
          <cell r="C138">
            <v>1.5E-3</v>
          </cell>
        </row>
        <row r="139">
          <cell r="B139">
            <v>2.2499999999999998E-3</v>
          </cell>
          <cell r="C139">
            <v>2E-3</v>
          </cell>
        </row>
        <row r="140">
          <cell r="B140">
            <v>2.5500000000000002E-3</v>
          </cell>
          <cell r="C140">
            <v>1.5499999999999999E-3</v>
          </cell>
        </row>
        <row r="141">
          <cell r="B141">
            <v>3.2499999999999999E-3</v>
          </cell>
          <cell r="C141">
            <v>2.0500000000000002E-3</v>
          </cell>
        </row>
        <row r="142">
          <cell r="B142">
            <v>3.5500000000000002E-3</v>
          </cell>
          <cell r="C142">
            <v>1.1999999999999999E-3</v>
          </cell>
        </row>
        <row r="143">
          <cell r="B143">
            <v>3.8E-3</v>
          </cell>
          <cell r="C143">
            <v>1.75E-3</v>
          </cell>
        </row>
        <row r="144">
          <cell r="B144">
            <v>3.65E-3</v>
          </cell>
          <cell r="C144">
            <v>1.65E-3</v>
          </cell>
        </row>
        <row r="145">
          <cell r="B145">
            <v>3.0000000000000001E-3</v>
          </cell>
          <cell r="C145">
            <v>1.9499999999999999E-3</v>
          </cell>
        </row>
        <row r="146">
          <cell r="B146">
            <v>2.8999999999999998E-3</v>
          </cell>
          <cell r="C146">
            <v>1.4499999999999999E-3</v>
          </cell>
        </row>
        <row r="147">
          <cell r="B147">
            <v>2.8E-3</v>
          </cell>
          <cell r="C147">
            <v>1.65E-3</v>
          </cell>
        </row>
        <row r="148">
          <cell r="B148">
            <v>2.2499999999999998E-3</v>
          </cell>
          <cell r="C148">
            <v>1.8500000000000001E-3</v>
          </cell>
        </row>
        <row r="149">
          <cell r="B149">
            <v>3.5000000000000001E-3</v>
          </cell>
          <cell r="C149">
            <v>2.3500000000000001E-3</v>
          </cell>
        </row>
        <row r="150">
          <cell r="B150">
            <v>2.8E-3</v>
          </cell>
          <cell r="C150">
            <v>2.0500000000000002E-3</v>
          </cell>
        </row>
        <row r="151">
          <cell r="B151">
            <v>2.5000000000000001E-3</v>
          </cell>
          <cell r="C151">
            <v>2.15E-3</v>
          </cell>
        </row>
        <row r="152">
          <cell r="B152">
            <v>3.0999999999999999E-3</v>
          </cell>
          <cell r="C152">
            <v>2.3E-3</v>
          </cell>
        </row>
        <row r="153">
          <cell r="B153">
            <v>3.2499999999999999E-3</v>
          </cell>
          <cell r="C153">
            <v>2.3500000000000001E-3</v>
          </cell>
        </row>
        <row r="154">
          <cell r="B154">
            <v>3.2000000000000002E-3</v>
          </cell>
          <cell r="C154">
            <v>2.5999999999999999E-3</v>
          </cell>
        </row>
        <row r="155">
          <cell r="B155">
            <v>3.3999999999999998E-3</v>
          </cell>
          <cell r="C155">
            <v>2.3500000000000001E-3</v>
          </cell>
        </row>
        <row r="156">
          <cell r="B156">
            <v>2.5000000000000001E-3</v>
          </cell>
          <cell r="C156">
            <v>1.5E-3</v>
          </cell>
        </row>
        <row r="157">
          <cell r="B157">
            <v>2.3E-3</v>
          </cell>
          <cell r="C157">
            <v>2.8999999999999998E-3</v>
          </cell>
        </row>
        <row r="158">
          <cell r="B158">
            <v>3.3E-3</v>
          </cell>
          <cell r="C158">
            <v>2.8999999999999998E-3</v>
          </cell>
        </row>
        <row r="159">
          <cell r="B159">
            <v>2.8500000000000001E-3</v>
          </cell>
          <cell r="C159">
            <v>2.5999999999999999E-3</v>
          </cell>
        </row>
        <row r="160">
          <cell r="B160">
            <v>3.3999999999999998E-3</v>
          </cell>
          <cell r="C160">
            <v>3.3E-3</v>
          </cell>
        </row>
        <row r="161">
          <cell r="B161">
            <v>4.1999999999999997E-3</v>
          </cell>
          <cell r="C161">
            <v>3.0500000000000002E-3</v>
          </cell>
        </row>
        <row r="162">
          <cell r="B162">
            <v>3.15E-3</v>
          </cell>
          <cell r="C162">
            <v>3.3999999999999998E-3</v>
          </cell>
        </row>
        <row r="163">
          <cell r="B163">
            <v>2.65E-3</v>
          </cell>
          <cell r="C163">
            <v>3.0999999999999999E-3</v>
          </cell>
        </row>
        <row r="164">
          <cell r="B164">
            <v>4.2500000000000003E-3</v>
          </cell>
          <cell r="C164">
            <v>2.8999999999999998E-3</v>
          </cell>
        </row>
        <row r="165">
          <cell r="B165">
            <v>2.9499999999999999E-3</v>
          </cell>
          <cell r="C165">
            <v>3.0000000000000001E-3</v>
          </cell>
        </row>
        <row r="166">
          <cell r="B166">
            <v>2.8500000000000001E-3</v>
          </cell>
          <cell r="C166">
            <v>2.8E-3</v>
          </cell>
        </row>
        <row r="167">
          <cell r="B167">
            <v>2.8500000000000001E-3</v>
          </cell>
          <cell r="C167">
            <v>3.9500000000000004E-3</v>
          </cell>
        </row>
        <row r="168">
          <cell r="B168">
            <v>2.3999999999999998E-3</v>
          </cell>
          <cell r="C168">
            <v>3.3500000000000001E-3</v>
          </cell>
        </row>
        <row r="169">
          <cell r="B169">
            <v>1.8500000000000001E-3</v>
          </cell>
          <cell r="C169">
            <v>3.7499999999999999E-3</v>
          </cell>
        </row>
        <row r="170">
          <cell r="B170">
            <v>3.5000000000000001E-3</v>
          </cell>
          <cell r="C170">
            <v>3.8E-3</v>
          </cell>
        </row>
        <row r="171">
          <cell r="B171">
            <v>3.0999999999999999E-3</v>
          </cell>
          <cell r="C171">
            <v>2.7000000000000001E-3</v>
          </cell>
        </row>
        <row r="172">
          <cell r="B172">
            <v>3.0000000000000001E-3</v>
          </cell>
          <cell r="C172">
            <v>4.4000000000000003E-3</v>
          </cell>
        </row>
        <row r="173">
          <cell r="B173">
            <v>2.3500000000000001E-3</v>
          </cell>
          <cell r="C173">
            <v>3.2499999999999999E-3</v>
          </cell>
        </row>
        <row r="174">
          <cell r="B174">
            <v>1.9E-3</v>
          </cell>
          <cell r="C174">
            <v>3.8E-3</v>
          </cell>
        </row>
        <row r="175">
          <cell r="B175">
            <v>2.5999999999999999E-3</v>
          </cell>
          <cell r="C175">
            <v>2.65E-3</v>
          </cell>
        </row>
        <row r="176">
          <cell r="B176">
            <v>3.15E-3</v>
          </cell>
          <cell r="C176">
            <v>3.5500000000000002E-3</v>
          </cell>
        </row>
        <row r="177">
          <cell r="B177">
            <v>3.3500000000000001E-3</v>
          </cell>
          <cell r="C177">
            <v>3.8999999999999998E-3</v>
          </cell>
        </row>
        <row r="178">
          <cell r="B178">
            <v>2.5000000000000001E-3</v>
          </cell>
          <cell r="C178">
            <v>3.8E-3</v>
          </cell>
        </row>
        <row r="179">
          <cell r="B179">
            <v>4.0499999999999998E-3</v>
          </cell>
          <cell r="C179">
            <v>3.8500000000000001E-3</v>
          </cell>
        </row>
        <row r="180">
          <cell r="B180">
            <v>3.2499999999999999E-3</v>
          </cell>
          <cell r="C180">
            <v>3.3999999999999998E-3</v>
          </cell>
        </row>
        <row r="181">
          <cell r="B181">
            <v>3.2000000000000002E-3</v>
          </cell>
          <cell r="C181">
            <v>3.2499999999999999E-3</v>
          </cell>
        </row>
        <row r="182">
          <cell r="B182">
            <v>3.65E-3</v>
          </cell>
          <cell r="C182">
            <v>3.7499999999999999E-3</v>
          </cell>
        </row>
        <row r="183">
          <cell r="B183">
            <v>3.0999999999999999E-3</v>
          </cell>
          <cell r="C183">
            <v>5.1999999999999998E-3</v>
          </cell>
        </row>
        <row r="184">
          <cell r="B184">
            <v>2.15E-3</v>
          </cell>
          <cell r="C184">
            <v>3.3999999999999998E-3</v>
          </cell>
        </row>
        <row r="185">
          <cell r="B185">
            <v>3.0999999999999999E-3</v>
          </cell>
          <cell r="C185">
            <v>3.5000000000000001E-3</v>
          </cell>
        </row>
        <row r="186">
          <cell r="B186">
            <v>3.5500000000000002E-3</v>
          </cell>
          <cell r="C186">
            <v>4.4000000000000003E-3</v>
          </cell>
        </row>
        <row r="187">
          <cell r="B187">
            <v>2.8E-3</v>
          </cell>
          <cell r="C187">
            <v>4.15E-3</v>
          </cell>
        </row>
        <row r="188">
          <cell r="B188">
            <v>2.5000000000000001E-3</v>
          </cell>
          <cell r="C188">
            <v>3.2000000000000002E-3</v>
          </cell>
        </row>
        <row r="189">
          <cell r="B189">
            <v>3.0500000000000002E-3</v>
          </cell>
          <cell r="C189">
            <v>4.5500000000000002E-3</v>
          </cell>
        </row>
        <row r="190">
          <cell r="B190">
            <v>2.4499999999999999E-3</v>
          </cell>
          <cell r="C190">
            <v>4.5500000000000002E-3</v>
          </cell>
        </row>
        <row r="191">
          <cell r="B191">
            <v>2.5999999999999999E-3</v>
          </cell>
          <cell r="C191">
            <v>3.8500000000000001E-3</v>
          </cell>
        </row>
        <row r="192">
          <cell r="B192">
            <v>2.7000000000000001E-3</v>
          </cell>
          <cell r="C192">
            <v>3.7499999999999999E-3</v>
          </cell>
        </row>
        <row r="193">
          <cell r="B193">
            <v>3.5500000000000002E-3</v>
          </cell>
          <cell r="C193">
            <v>4.6499999999999996E-3</v>
          </cell>
        </row>
        <row r="194">
          <cell r="B194">
            <v>2.65E-3</v>
          </cell>
          <cell r="C194">
            <v>4.7499999999999999E-3</v>
          </cell>
        </row>
        <row r="195">
          <cell r="B195">
            <v>2.3E-3</v>
          </cell>
          <cell r="C195">
            <v>3.3999999999999998E-3</v>
          </cell>
        </row>
        <row r="196">
          <cell r="B196">
            <v>2.9499999999999999E-3</v>
          </cell>
          <cell r="C196">
            <v>3.2499999999999999E-3</v>
          </cell>
        </row>
        <row r="197">
          <cell r="B197">
            <v>3.5500000000000002E-3</v>
          </cell>
          <cell r="C197">
            <v>3.15E-3</v>
          </cell>
        </row>
        <row r="198">
          <cell r="B198">
            <v>3.3500000000000001E-3</v>
          </cell>
          <cell r="C198">
            <v>4.1999999999999997E-3</v>
          </cell>
        </row>
        <row r="199">
          <cell r="B199">
            <v>3.3500000000000001E-3</v>
          </cell>
          <cell r="C199">
            <v>3.8999999999999998E-3</v>
          </cell>
        </row>
        <row r="200">
          <cell r="B200">
            <v>3.0000000000000001E-3</v>
          </cell>
          <cell r="C200">
            <v>3.5000000000000001E-3</v>
          </cell>
        </row>
        <row r="201">
          <cell r="B201">
            <v>2.4499999999999999E-3</v>
          </cell>
          <cell r="C201">
            <v>3.3999999999999998E-3</v>
          </cell>
        </row>
        <row r="202">
          <cell r="B202">
            <v>3.4499999999999999E-3</v>
          </cell>
          <cell r="C202">
            <v>3.9500000000000004E-3</v>
          </cell>
        </row>
        <row r="203">
          <cell r="B203">
            <v>3.0000000000000001E-3</v>
          </cell>
          <cell r="C203">
            <v>4.2500000000000003E-3</v>
          </cell>
        </row>
        <row r="204">
          <cell r="B204">
            <v>3.4499999999999999E-3</v>
          </cell>
          <cell r="C204">
            <v>4.3E-3</v>
          </cell>
        </row>
        <row r="205">
          <cell r="B205">
            <v>3.2499999999999999E-3</v>
          </cell>
          <cell r="C205">
            <v>3.2000000000000002E-3</v>
          </cell>
        </row>
        <row r="206">
          <cell r="B206">
            <v>2.5999999999999999E-3</v>
          </cell>
          <cell r="C206">
            <v>4.1000000000000003E-3</v>
          </cell>
        </row>
        <row r="207">
          <cell r="B207">
            <v>2.3E-3</v>
          </cell>
          <cell r="C207">
            <v>4.1000000000000003E-3</v>
          </cell>
        </row>
        <row r="208">
          <cell r="B208">
            <v>2.4499999999999999E-3</v>
          </cell>
          <cell r="C208">
            <v>3.15E-3</v>
          </cell>
        </row>
        <row r="209">
          <cell r="B209">
            <v>3.3999999999999998E-3</v>
          </cell>
          <cell r="C209">
            <v>3.15E-3</v>
          </cell>
        </row>
        <row r="210">
          <cell r="B210">
            <v>3.3999999999999998E-3</v>
          </cell>
          <cell r="C210">
            <v>4.0000000000000001E-3</v>
          </cell>
        </row>
        <row r="211">
          <cell r="B211">
            <v>2.7499999999999998E-3</v>
          </cell>
          <cell r="C211">
            <v>3.65E-3</v>
          </cell>
        </row>
        <row r="212">
          <cell r="B212">
            <v>2.3500000000000001E-3</v>
          </cell>
          <cell r="C212">
            <v>3.8E-3</v>
          </cell>
        </row>
        <row r="213">
          <cell r="B213">
            <v>2.3999999999999998E-3</v>
          </cell>
          <cell r="C213">
            <v>3.15E-3</v>
          </cell>
        </row>
        <row r="214">
          <cell r="B214">
            <v>3.4499999999999999E-3</v>
          </cell>
          <cell r="C214">
            <v>4.5999999999999999E-3</v>
          </cell>
        </row>
        <row r="215">
          <cell r="B215">
            <v>3.9500000000000004E-3</v>
          </cell>
          <cell r="C215">
            <v>3.5500000000000002E-3</v>
          </cell>
        </row>
        <row r="216">
          <cell r="B216">
            <v>2.8999999999999998E-3</v>
          </cell>
          <cell r="C216">
            <v>3.0500000000000002E-3</v>
          </cell>
        </row>
        <row r="217">
          <cell r="B217">
            <v>2.3999999999999998E-3</v>
          </cell>
          <cell r="C217">
            <v>3.4499999999999999E-3</v>
          </cell>
        </row>
        <row r="218">
          <cell r="B218">
            <v>1.8E-3</v>
          </cell>
          <cell r="C218">
            <v>3.9500000000000004E-3</v>
          </cell>
        </row>
        <row r="219">
          <cell r="B219">
            <v>2.8999999999999998E-3</v>
          </cell>
          <cell r="C219">
            <v>3.0500000000000002E-3</v>
          </cell>
        </row>
        <row r="220">
          <cell r="B220">
            <v>3.65E-3</v>
          </cell>
          <cell r="C220">
            <v>3.7499999999999999E-3</v>
          </cell>
        </row>
        <row r="221">
          <cell r="B221">
            <v>3.2499999999999999E-3</v>
          </cell>
          <cell r="C221">
            <v>3.7499999999999999E-3</v>
          </cell>
        </row>
        <row r="222">
          <cell r="B222">
            <v>2.3999999999999998E-3</v>
          </cell>
          <cell r="C222">
            <v>2.9499999999999999E-3</v>
          </cell>
        </row>
        <row r="223">
          <cell r="B223">
            <v>2.8500000000000001E-3</v>
          </cell>
          <cell r="C223">
            <v>3.0000000000000001E-3</v>
          </cell>
        </row>
        <row r="224">
          <cell r="B224">
            <v>2.8E-3</v>
          </cell>
          <cell r="C224">
            <v>3.4499999999999999E-3</v>
          </cell>
        </row>
        <row r="225">
          <cell r="B225">
            <v>2.8500000000000001E-3</v>
          </cell>
          <cell r="C225">
            <v>3.15E-3</v>
          </cell>
        </row>
        <row r="226">
          <cell r="B226">
            <v>3.0000000000000001E-3</v>
          </cell>
          <cell r="C226">
            <v>3.15E-3</v>
          </cell>
        </row>
        <row r="227">
          <cell r="B227">
            <v>3.15E-3</v>
          </cell>
          <cell r="C227">
            <v>3.8500000000000001E-3</v>
          </cell>
        </row>
        <row r="228">
          <cell r="B228">
            <v>2.15E-3</v>
          </cell>
          <cell r="C228">
            <v>3.7499999999999999E-3</v>
          </cell>
        </row>
        <row r="229">
          <cell r="B229">
            <v>2.3999999999999998E-3</v>
          </cell>
          <cell r="C229">
            <v>3.5000000000000001E-3</v>
          </cell>
        </row>
        <row r="230">
          <cell r="B230">
            <v>3.0999999999999999E-3</v>
          </cell>
          <cell r="C230">
            <v>3.2499999999999999E-3</v>
          </cell>
        </row>
        <row r="231">
          <cell r="B231">
            <v>3.9500000000000004E-3</v>
          </cell>
          <cell r="C231">
            <v>3.2000000000000002E-3</v>
          </cell>
        </row>
        <row r="232">
          <cell r="B232">
            <v>2.5999999999999999E-3</v>
          </cell>
          <cell r="C232">
            <v>3.3500000000000001E-3</v>
          </cell>
        </row>
        <row r="233">
          <cell r="B233">
            <v>2.5000000000000001E-3</v>
          </cell>
          <cell r="C233">
            <v>3.7000000000000002E-3</v>
          </cell>
        </row>
        <row r="234">
          <cell r="B234">
            <v>3.2000000000000002E-3</v>
          </cell>
          <cell r="C234">
            <v>3.2000000000000002E-3</v>
          </cell>
        </row>
        <row r="235">
          <cell r="B235">
            <v>2.8999999999999998E-3</v>
          </cell>
          <cell r="C235">
            <v>2.9499999999999999E-3</v>
          </cell>
        </row>
        <row r="236">
          <cell r="B236">
            <v>2.8500000000000001E-3</v>
          </cell>
          <cell r="C236">
            <v>3.0999999999999999E-3</v>
          </cell>
        </row>
        <row r="237">
          <cell r="B237">
            <v>2.7000000000000001E-3</v>
          </cell>
          <cell r="C237">
            <v>2.5500000000000002E-3</v>
          </cell>
        </row>
        <row r="238">
          <cell r="B238">
            <v>2.5999999999999999E-3</v>
          </cell>
          <cell r="C238">
            <v>2.8999999999999998E-3</v>
          </cell>
        </row>
        <row r="239">
          <cell r="B239">
            <v>2.8999999999999998E-3</v>
          </cell>
          <cell r="C239">
            <v>3.2499999999999999E-3</v>
          </cell>
        </row>
        <row r="240">
          <cell r="B240">
            <v>3.3E-3</v>
          </cell>
          <cell r="C240">
            <v>4.2500000000000003E-3</v>
          </cell>
        </row>
        <row r="241">
          <cell r="B241">
            <v>3.3999999999999998E-3</v>
          </cell>
          <cell r="C241">
            <v>2.8E-3</v>
          </cell>
        </row>
        <row r="242">
          <cell r="B242">
            <v>3.0000000000000001E-3</v>
          </cell>
          <cell r="C242">
            <v>2.8999999999999998E-3</v>
          </cell>
        </row>
        <row r="243">
          <cell r="B243">
            <v>2.7000000000000001E-3</v>
          </cell>
          <cell r="C243">
            <v>3.7499999999999999E-3</v>
          </cell>
        </row>
        <row r="244">
          <cell r="B244">
            <v>3.2499999999999999E-3</v>
          </cell>
          <cell r="C244">
            <v>3.8999999999999998E-3</v>
          </cell>
        </row>
        <row r="245">
          <cell r="B245">
            <v>3.65E-3</v>
          </cell>
          <cell r="C245">
            <v>3.7499999999999999E-3</v>
          </cell>
        </row>
        <row r="246">
          <cell r="B246">
            <v>3.2000000000000002E-3</v>
          </cell>
          <cell r="C246">
            <v>3.2499999999999999E-3</v>
          </cell>
        </row>
        <row r="247">
          <cell r="B247">
            <v>2.7000000000000001E-3</v>
          </cell>
          <cell r="C247">
            <v>3.7499999999999999E-3</v>
          </cell>
        </row>
        <row r="248">
          <cell r="B248">
            <v>2.65E-3</v>
          </cell>
          <cell r="C248">
            <v>2.5500000000000002E-3</v>
          </cell>
        </row>
        <row r="249">
          <cell r="B249">
            <v>2.9499999999999999E-3</v>
          </cell>
          <cell r="C249">
            <v>3.5999999999999999E-3</v>
          </cell>
        </row>
        <row r="250">
          <cell r="B250">
            <v>2.3999999999999998E-3</v>
          </cell>
          <cell r="C250">
            <v>4.3499999999999997E-3</v>
          </cell>
        </row>
        <row r="251">
          <cell r="B251">
            <v>2.5999999999999999E-3</v>
          </cell>
          <cell r="C251">
            <v>3.0500000000000002E-3</v>
          </cell>
        </row>
        <row r="252">
          <cell r="B252">
            <v>2.4499999999999999E-3</v>
          </cell>
          <cell r="C252">
            <v>2.5500000000000002E-3</v>
          </cell>
        </row>
        <row r="253">
          <cell r="B253">
            <v>2.9499999999999999E-3</v>
          </cell>
          <cell r="C253">
            <v>3.0000000000000001E-3</v>
          </cell>
        </row>
        <row r="254">
          <cell r="B254">
            <v>2.9499999999999999E-3</v>
          </cell>
          <cell r="C254">
            <v>3.2499999999999999E-3</v>
          </cell>
        </row>
        <row r="255">
          <cell r="B255">
            <v>3.3500000000000001E-3</v>
          </cell>
          <cell r="C255">
            <v>3.65E-3</v>
          </cell>
        </row>
        <row r="256">
          <cell r="B256">
            <v>2.5500000000000002E-3</v>
          </cell>
          <cell r="C256">
            <v>3.0999999999999999E-3</v>
          </cell>
        </row>
        <row r="257">
          <cell r="B257">
            <v>3.2000000000000002E-3</v>
          </cell>
          <cell r="C257">
            <v>2.7000000000000001E-3</v>
          </cell>
        </row>
        <row r="258">
          <cell r="B258">
            <v>2.8500000000000001E-3</v>
          </cell>
          <cell r="C258">
            <v>2.8999999999999998E-3</v>
          </cell>
        </row>
        <row r="259">
          <cell r="B259">
            <v>3.0000000000000001E-3</v>
          </cell>
          <cell r="C259">
            <v>3.7499999999999999E-3</v>
          </cell>
        </row>
        <row r="260">
          <cell r="B260">
            <v>3.5500000000000002E-3</v>
          </cell>
          <cell r="C260">
            <v>3.7499999999999999E-3</v>
          </cell>
        </row>
        <row r="261">
          <cell r="B261">
            <v>3.15E-3</v>
          </cell>
          <cell r="C261">
            <v>2.3E-3</v>
          </cell>
        </row>
        <row r="262">
          <cell r="B262">
            <v>3.0999999999999999E-3</v>
          </cell>
          <cell r="C262">
            <v>2.9499999999999999E-3</v>
          </cell>
        </row>
        <row r="263">
          <cell r="B263">
            <v>2.9499999999999999E-3</v>
          </cell>
          <cell r="C263">
            <v>3.3E-3</v>
          </cell>
        </row>
        <row r="264">
          <cell r="B264">
            <v>3.5000000000000001E-3</v>
          </cell>
          <cell r="C264">
            <v>3.3999999999999998E-3</v>
          </cell>
        </row>
        <row r="265">
          <cell r="B265">
            <v>3.15E-3</v>
          </cell>
          <cell r="C265">
            <v>3.2000000000000002E-3</v>
          </cell>
        </row>
        <row r="266">
          <cell r="B266">
            <v>3.4499999999999999E-3</v>
          </cell>
          <cell r="C266">
            <v>2.8999999999999998E-3</v>
          </cell>
        </row>
        <row r="267">
          <cell r="B267">
            <v>3.0500000000000002E-3</v>
          </cell>
          <cell r="C267">
            <v>3.15E-3</v>
          </cell>
        </row>
        <row r="268">
          <cell r="B268">
            <v>3.0999999999999999E-3</v>
          </cell>
          <cell r="C268">
            <v>3.2499999999999999E-3</v>
          </cell>
        </row>
        <row r="269">
          <cell r="B269">
            <v>3.15E-3</v>
          </cell>
          <cell r="C269">
            <v>3.5000000000000001E-3</v>
          </cell>
        </row>
        <row r="270">
          <cell r="B270">
            <v>3.2000000000000002E-3</v>
          </cell>
          <cell r="C270">
            <v>3.2000000000000002E-3</v>
          </cell>
        </row>
        <row r="271">
          <cell r="B271">
            <v>3.5000000000000001E-3</v>
          </cell>
          <cell r="C271">
            <v>3.15E-3</v>
          </cell>
        </row>
        <row r="272">
          <cell r="B272">
            <v>3.2499999999999999E-3</v>
          </cell>
          <cell r="C272">
            <v>3.0999999999999999E-3</v>
          </cell>
        </row>
        <row r="273">
          <cell r="B273">
            <v>3.15E-3</v>
          </cell>
          <cell r="C273">
            <v>3.0500000000000002E-3</v>
          </cell>
        </row>
        <row r="274">
          <cell r="B274">
            <v>2.8999999999999998E-3</v>
          </cell>
          <cell r="C274">
            <v>3.4499999999999999E-3</v>
          </cell>
        </row>
        <row r="275">
          <cell r="B275">
            <v>3.2000000000000002E-3</v>
          </cell>
          <cell r="C275">
            <v>3.15E-3</v>
          </cell>
        </row>
        <row r="276">
          <cell r="B276">
            <v>3.3999999999999998E-3</v>
          </cell>
          <cell r="C276">
            <v>3.5000000000000001E-3</v>
          </cell>
        </row>
        <row r="277">
          <cell r="B277">
            <v>3.3E-3</v>
          </cell>
          <cell r="C277">
            <v>2.9499999999999999E-3</v>
          </cell>
        </row>
        <row r="278">
          <cell r="B278">
            <v>2.9499999999999999E-3</v>
          </cell>
          <cell r="C278">
            <v>3.0999999999999999E-3</v>
          </cell>
        </row>
        <row r="279">
          <cell r="B279">
            <v>2.3E-3</v>
          </cell>
          <cell r="C279">
            <v>3.15E-3</v>
          </cell>
        </row>
        <row r="280">
          <cell r="B280">
            <v>3.7499999999999999E-3</v>
          </cell>
          <cell r="C280">
            <v>3.5500000000000002E-3</v>
          </cell>
        </row>
        <row r="281">
          <cell r="B281">
            <v>3.7499999999999999E-3</v>
          </cell>
          <cell r="C281">
            <v>3.0000000000000001E-3</v>
          </cell>
        </row>
        <row r="282">
          <cell r="B282">
            <v>2.8999999999999998E-3</v>
          </cell>
          <cell r="C282">
            <v>2.8500000000000001E-3</v>
          </cell>
        </row>
        <row r="283">
          <cell r="B283">
            <v>2.7000000000000001E-3</v>
          </cell>
          <cell r="C283">
            <v>3.2000000000000002E-3</v>
          </cell>
        </row>
        <row r="284">
          <cell r="B284">
            <v>3.0999999999999999E-3</v>
          </cell>
          <cell r="C284">
            <v>2.5500000000000002E-3</v>
          </cell>
        </row>
        <row r="285">
          <cell r="B285">
            <v>3.65E-3</v>
          </cell>
          <cell r="C285">
            <v>3.3500000000000001E-3</v>
          </cell>
        </row>
        <row r="286">
          <cell r="B286">
            <v>3.2499999999999999E-3</v>
          </cell>
          <cell r="C286">
            <v>2.9499999999999999E-3</v>
          </cell>
        </row>
        <row r="287">
          <cell r="B287">
            <v>3.0000000000000001E-3</v>
          </cell>
          <cell r="C287">
            <v>2.9499999999999999E-3</v>
          </cell>
        </row>
        <row r="288">
          <cell r="B288">
            <v>2.5500000000000002E-3</v>
          </cell>
          <cell r="C288">
            <v>2.4499999999999999E-3</v>
          </cell>
        </row>
        <row r="289">
          <cell r="B289">
            <v>3.0500000000000002E-3</v>
          </cell>
          <cell r="C289">
            <v>2.5999999999999999E-3</v>
          </cell>
        </row>
        <row r="290">
          <cell r="B290">
            <v>4.3499999999999997E-3</v>
          </cell>
          <cell r="C290">
            <v>2.3999999999999998E-3</v>
          </cell>
        </row>
        <row r="291">
          <cell r="B291">
            <v>3.5999999999999999E-3</v>
          </cell>
          <cell r="C291">
            <v>2.9499999999999999E-3</v>
          </cell>
        </row>
        <row r="292">
          <cell r="B292">
            <v>2.5500000000000002E-3</v>
          </cell>
          <cell r="C292">
            <v>2.65E-3</v>
          </cell>
        </row>
        <row r="293">
          <cell r="B293">
            <v>3.7499999999999999E-3</v>
          </cell>
          <cell r="C293">
            <v>2.7000000000000001E-3</v>
          </cell>
        </row>
        <row r="294">
          <cell r="B294">
            <v>3.2499999999999999E-3</v>
          </cell>
          <cell r="C294">
            <v>3.2000000000000002E-3</v>
          </cell>
        </row>
        <row r="295">
          <cell r="B295">
            <v>3.7499999999999999E-3</v>
          </cell>
          <cell r="C295">
            <v>3.65E-3</v>
          </cell>
        </row>
        <row r="296">
          <cell r="B296">
            <v>3.8999999999999998E-3</v>
          </cell>
          <cell r="C296">
            <v>3.2499999999999999E-3</v>
          </cell>
        </row>
        <row r="297">
          <cell r="B297">
            <v>3.7499999999999999E-3</v>
          </cell>
          <cell r="C297">
            <v>2.7000000000000001E-3</v>
          </cell>
        </row>
        <row r="298">
          <cell r="B298">
            <v>2.8999999999999998E-3</v>
          </cell>
          <cell r="C298">
            <v>3.0000000000000001E-3</v>
          </cell>
        </row>
        <row r="299">
          <cell r="B299">
            <v>2.8E-3</v>
          </cell>
          <cell r="C299">
            <v>3.3999999999999998E-3</v>
          </cell>
        </row>
        <row r="300">
          <cell r="B300">
            <v>4.2500000000000003E-3</v>
          </cell>
          <cell r="C300">
            <v>3.3E-3</v>
          </cell>
        </row>
        <row r="301">
          <cell r="B301">
            <v>3.2499999999999999E-3</v>
          </cell>
          <cell r="C301">
            <v>2.8999999999999998E-3</v>
          </cell>
        </row>
        <row r="302">
          <cell r="B302">
            <v>2.8999999999999998E-3</v>
          </cell>
          <cell r="C302">
            <v>2.5999999999999999E-3</v>
          </cell>
        </row>
        <row r="303">
          <cell r="B303">
            <v>2.5500000000000002E-3</v>
          </cell>
          <cell r="C303">
            <v>2.7000000000000001E-3</v>
          </cell>
        </row>
        <row r="304">
          <cell r="B304">
            <v>3.0999999999999999E-3</v>
          </cell>
          <cell r="C304">
            <v>2.8500000000000001E-3</v>
          </cell>
        </row>
        <row r="305">
          <cell r="B305">
            <v>2.9499999999999999E-3</v>
          </cell>
          <cell r="C305">
            <v>2.8999999999999998E-3</v>
          </cell>
        </row>
        <row r="306">
          <cell r="B306">
            <v>3.2000000000000002E-3</v>
          </cell>
          <cell r="C306">
            <v>3.2000000000000002E-3</v>
          </cell>
        </row>
        <row r="307">
          <cell r="B307">
            <v>3.7000000000000002E-3</v>
          </cell>
          <cell r="C307">
            <v>2.5000000000000001E-3</v>
          </cell>
        </row>
        <row r="308">
          <cell r="B308">
            <v>3.3500000000000001E-3</v>
          </cell>
          <cell r="C308">
            <v>2.5999999999999999E-3</v>
          </cell>
        </row>
        <row r="309">
          <cell r="B309">
            <v>3.2000000000000002E-3</v>
          </cell>
          <cell r="C309">
            <v>3.9500000000000004E-3</v>
          </cell>
        </row>
        <row r="310">
          <cell r="B310">
            <v>3.2499999999999999E-3</v>
          </cell>
          <cell r="C310">
            <v>3.0999999999999999E-3</v>
          </cell>
        </row>
        <row r="311">
          <cell r="B311">
            <v>3.5000000000000001E-3</v>
          </cell>
          <cell r="C311">
            <v>2.3999999999999998E-3</v>
          </cell>
        </row>
        <row r="312">
          <cell r="B312">
            <v>3.7499999999999999E-3</v>
          </cell>
          <cell r="C312">
            <v>2.15E-3</v>
          </cell>
        </row>
        <row r="313">
          <cell r="B313">
            <v>3.8500000000000001E-3</v>
          </cell>
          <cell r="C313">
            <v>3.15E-3</v>
          </cell>
        </row>
        <row r="314">
          <cell r="B314">
            <v>3.15E-3</v>
          </cell>
          <cell r="C314">
            <v>3.0000000000000001E-3</v>
          </cell>
        </row>
        <row r="315">
          <cell r="B315">
            <v>3.15E-3</v>
          </cell>
          <cell r="C315">
            <v>2.8500000000000001E-3</v>
          </cell>
        </row>
        <row r="316">
          <cell r="B316">
            <v>3.4499999999999999E-3</v>
          </cell>
          <cell r="C316">
            <v>2.8E-3</v>
          </cell>
        </row>
        <row r="317">
          <cell r="B317">
            <v>3.0000000000000001E-3</v>
          </cell>
          <cell r="C317">
            <v>2.8500000000000001E-3</v>
          </cell>
        </row>
        <row r="318">
          <cell r="B318">
            <v>2.9499999999999999E-3</v>
          </cell>
          <cell r="C318">
            <v>2.3999999999999998E-3</v>
          </cell>
        </row>
        <row r="319">
          <cell r="B319">
            <v>3.7499999999999999E-3</v>
          </cell>
          <cell r="C319">
            <v>3.2499999999999999E-3</v>
          </cell>
        </row>
        <row r="320">
          <cell r="B320">
            <v>3.7499999999999999E-3</v>
          </cell>
          <cell r="C320">
            <v>3.65E-3</v>
          </cell>
        </row>
        <row r="321">
          <cell r="B321">
            <v>3.0500000000000002E-3</v>
          </cell>
          <cell r="C321">
            <v>2.8999999999999998E-3</v>
          </cell>
        </row>
        <row r="322">
          <cell r="B322">
            <v>3.9500000000000004E-3</v>
          </cell>
          <cell r="C322">
            <v>1.8E-3</v>
          </cell>
        </row>
        <row r="323">
          <cell r="B323">
            <v>3.4499999999999999E-3</v>
          </cell>
          <cell r="C323">
            <v>2.3999999999999998E-3</v>
          </cell>
        </row>
        <row r="324">
          <cell r="B324">
            <v>3.0500000000000002E-3</v>
          </cell>
          <cell r="C324">
            <v>2.8999999999999998E-3</v>
          </cell>
        </row>
        <row r="325">
          <cell r="B325">
            <v>3.5500000000000002E-3</v>
          </cell>
          <cell r="C325">
            <v>3.9500000000000004E-3</v>
          </cell>
        </row>
        <row r="326">
          <cell r="B326">
            <v>4.5999999999999999E-3</v>
          </cell>
          <cell r="C326">
            <v>3.4499999999999999E-3</v>
          </cell>
        </row>
        <row r="327">
          <cell r="B327">
            <v>3.15E-3</v>
          </cell>
          <cell r="C327">
            <v>2.3999999999999998E-3</v>
          </cell>
        </row>
        <row r="328">
          <cell r="B328">
            <v>3.8E-3</v>
          </cell>
          <cell r="C328">
            <v>2.3500000000000001E-3</v>
          </cell>
        </row>
        <row r="329">
          <cell r="B329">
            <v>3.65E-3</v>
          </cell>
          <cell r="C329">
            <v>2.7499999999999998E-3</v>
          </cell>
        </row>
        <row r="330">
          <cell r="B330">
            <v>4.0000000000000001E-3</v>
          </cell>
          <cell r="C330">
            <v>3.3999999999999998E-3</v>
          </cell>
        </row>
        <row r="331">
          <cell r="B331">
            <v>3.15E-3</v>
          </cell>
          <cell r="C331">
            <v>3.3999999999999998E-3</v>
          </cell>
        </row>
        <row r="332">
          <cell r="B332">
            <v>3.15E-3</v>
          </cell>
          <cell r="C332">
            <v>2.4499999999999999E-3</v>
          </cell>
        </row>
        <row r="333">
          <cell r="B333">
            <v>4.1000000000000003E-3</v>
          </cell>
          <cell r="C333">
            <v>2.3E-3</v>
          </cell>
        </row>
        <row r="334">
          <cell r="B334">
            <v>4.1000000000000003E-3</v>
          </cell>
          <cell r="C334">
            <v>2.5999999999999999E-3</v>
          </cell>
        </row>
        <row r="335">
          <cell r="B335">
            <v>3.2000000000000002E-3</v>
          </cell>
          <cell r="C335">
            <v>3.2499999999999999E-3</v>
          </cell>
        </row>
        <row r="336">
          <cell r="B336">
            <v>4.3E-3</v>
          </cell>
          <cell r="C336">
            <v>3.4499999999999999E-3</v>
          </cell>
        </row>
        <row r="337">
          <cell r="B337">
            <v>4.2500000000000003E-3</v>
          </cell>
          <cell r="C337">
            <v>3.0000000000000001E-3</v>
          </cell>
        </row>
        <row r="338">
          <cell r="B338">
            <v>3.9500000000000004E-3</v>
          </cell>
          <cell r="C338">
            <v>3.4499999999999999E-3</v>
          </cell>
        </row>
        <row r="339">
          <cell r="B339">
            <v>3.3999999999999998E-3</v>
          </cell>
          <cell r="C339">
            <v>2.4499999999999999E-3</v>
          </cell>
        </row>
        <row r="340">
          <cell r="B340">
            <v>3.5000000000000001E-3</v>
          </cell>
          <cell r="C340">
            <v>3.0000000000000001E-3</v>
          </cell>
        </row>
        <row r="341">
          <cell r="B341">
            <v>3.8999999999999998E-3</v>
          </cell>
          <cell r="C341">
            <v>3.3500000000000001E-3</v>
          </cell>
        </row>
        <row r="342">
          <cell r="B342">
            <v>4.1999999999999997E-3</v>
          </cell>
          <cell r="C342">
            <v>3.3500000000000001E-3</v>
          </cell>
        </row>
        <row r="343">
          <cell r="B343">
            <v>3.15E-3</v>
          </cell>
          <cell r="C343">
            <v>3.5500000000000002E-3</v>
          </cell>
        </row>
        <row r="344">
          <cell r="B344">
            <v>3.2499999999999999E-3</v>
          </cell>
          <cell r="C344">
            <v>2.9499999999999999E-3</v>
          </cell>
        </row>
        <row r="345">
          <cell r="B345">
            <v>3.3999999999999998E-3</v>
          </cell>
          <cell r="C345">
            <v>2.3E-3</v>
          </cell>
        </row>
        <row r="346">
          <cell r="B346">
            <v>4.7499999999999999E-3</v>
          </cell>
          <cell r="C346">
            <v>2.65E-3</v>
          </cell>
        </row>
        <row r="347">
          <cell r="B347">
            <v>4.6499999999999996E-3</v>
          </cell>
          <cell r="C347">
            <v>3.5500000000000002E-3</v>
          </cell>
        </row>
        <row r="348">
          <cell r="B348">
            <v>3.7499999999999999E-3</v>
          </cell>
          <cell r="C348">
            <v>2.7000000000000001E-3</v>
          </cell>
        </row>
        <row r="349">
          <cell r="B349">
            <v>3.8500000000000001E-3</v>
          </cell>
          <cell r="C349">
            <v>2.5999999999999999E-3</v>
          </cell>
        </row>
        <row r="350">
          <cell r="B350">
            <v>4.5500000000000002E-3</v>
          </cell>
          <cell r="C350">
            <v>2.4499999999999999E-3</v>
          </cell>
        </row>
        <row r="351">
          <cell r="B351">
            <v>4.5500000000000002E-3</v>
          </cell>
          <cell r="C351">
            <v>3.0500000000000002E-3</v>
          </cell>
        </row>
        <row r="352">
          <cell r="B352">
            <v>3.2000000000000002E-3</v>
          </cell>
          <cell r="C352">
            <v>2.5000000000000001E-3</v>
          </cell>
        </row>
        <row r="353">
          <cell r="B353">
            <v>4.15E-3</v>
          </cell>
          <cell r="C353">
            <v>2.8E-3</v>
          </cell>
        </row>
        <row r="354">
          <cell r="B354">
            <v>4.4000000000000003E-3</v>
          </cell>
          <cell r="C354">
            <v>3.5500000000000002E-3</v>
          </cell>
        </row>
        <row r="355">
          <cell r="B355">
            <v>3.5000000000000001E-3</v>
          </cell>
          <cell r="C355">
            <v>3.0999999999999999E-3</v>
          </cell>
        </row>
        <row r="356">
          <cell r="B356">
            <v>3.3999999999999998E-3</v>
          </cell>
          <cell r="C356">
            <v>2.15E-3</v>
          </cell>
        </row>
        <row r="357">
          <cell r="B357">
            <v>5.1999999999999998E-3</v>
          </cell>
          <cell r="C357">
            <v>3.0999999999999999E-3</v>
          </cell>
        </row>
        <row r="358">
          <cell r="B358">
            <v>3.7499999999999999E-3</v>
          </cell>
          <cell r="C358">
            <v>3.65E-3</v>
          </cell>
        </row>
        <row r="359">
          <cell r="B359">
            <v>3.2499999999999999E-3</v>
          </cell>
          <cell r="C359">
            <v>3.2000000000000002E-3</v>
          </cell>
        </row>
        <row r="360">
          <cell r="B360">
            <v>3.3999999999999998E-3</v>
          </cell>
          <cell r="C360">
            <v>3.2499999999999999E-3</v>
          </cell>
        </row>
        <row r="361">
          <cell r="B361">
            <v>3.8500000000000001E-3</v>
          </cell>
          <cell r="C361">
            <v>4.0499999999999998E-3</v>
          </cell>
        </row>
        <row r="362">
          <cell r="B362">
            <v>3.8E-3</v>
          </cell>
          <cell r="C362">
            <v>2.5000000000000001E-3</v>
          </cell>
        </row>
        <row r="363">
          <cell r="B363">
            <v>3.8999999999999998E-3</v>
          </cell>
          <cell r="C363">
            <v>3.3500000000000001E-3</v>
          </cell>
        </row>
        <row r="364">
          <cell r="B364">
            <v>3.5500000000000002E-3</v>
          </cell>
          <cell r="C364">
            <v>3.15E-3</v>
          </cell>
        </row>
        <row r="365">
          <cell r="B365">
            <v>2.65E-3</v>
          </cell>
          <cell r="C365">
            <v>2.5999999999999999E-3</v>
          </cell>
        </row>
        <row r="366">
          <cell r="B366">
            <v>3.8E-3</v>
          </cell>
          <cell r="C366">
            <v>1.9E-3</v>
          </cell>
        </row>
        <row r="367">
          <cell r="B367">
            <v>3.2499999999999999E-3</v>
          </cell>
          <cell r="C367">
            <v>2.3500000000000001E-3</v>
          </cell>
        </row>
        <row r="368">
          <cell r="B368">
            <v>4.4000000000000003E-3</v>
          </cell>
          <cell r="C368">
            <v>3.0000000000000001E-3</v>
          </cell>
        </row>
        <row r="369">
          <cell r="B369">
            <v>2.7000000000000001E-3</v>
          </cell>
          <cell r="C369">
            <v>3.0999999999999999E-3</v>
          </cell>
        </row>
        <row r="370">
          <cell r="B370">
            <v>3.8E-3</v>
          </cell>
          <cell r="C370">
            <v>3.5000000000000001E-3</v>
          </cell>
        </row>
        <row r="371">
          <cell r="B371">
            <v>3.7499999999999999E-3</v>
          </cell>
          <cell r="C371">
            <v>1.8500000000000001E-3</v>
          </cell>
        </row>
        <row r="372">
          <cell r="B372">
            <v>3.3500000000000001E-3</v>
          </cell>
          <cell r="C372">
            <v>2.3999999999999998E-3</v>
          </cell>
        </row>
        <row r="373">
          <cell r="B373">
            <v>3.9500000000000004E-3</v>
          </cell>
          <cell r="C373">
            <v>2.8500000000000001E-3</v>
          </cell>
        </row>
        <row r="374">
          <cell r="B374">
            <v>2.8E-3</v>
          </cell>
          <cell r="C374">
            <v>2.8500000000000001E-3</v>
          </cell>
        </row>
        <row r="375">
          <cell r="B375">
            <v>3.0000000000000001E-3</v>
          </cell>
          <cell r="C375">
            <v>2.9499999999999999E-3</v>
          </cell>
        </row>
        <row r="376">
          <cell r="B376">
            <v>2.8999999999999998E-3</v>
          </cell>
          <cell r="C376">
            <v>4.2500000000000003E-3</v>
          </cell>
        </row>
        <row r="377">
          <cell r="B377">
            <v>3.0999999999999999E-3</v>
          </cell>
          <cell r="C377">
            <v>2.65E-3</v>
          </cell>
        </row>
        <row r="378">
          <cell r="B378">
            <v>3.3999999999999998E-3</v>
          </cell>
          <cell r="C378">
            <v>3.15E-3</v>
          </cell>
        </row>
        <row r="379">
          <cell r="B379">
            <v>3.0500000000000002E-3</v>
          </cell>
          <cell r="C379">
            <v>4.1999999999999997E-3</v>
          </cell>
        </row>
        <row r="380">
          <cell r="B380">
            <v>3.3E-3</v>
          </cell>
          <cell r="C380">
            <v>3.3999999999999998E-3</v>
          </cell>
        </row>
        <row r="381">
          <cell r="B381">
            <v>2.5999999999999999E-3</v>
          </cell>
          <cell r="C381">
            <v>2.8500000000000001E-3</v>
          </cell>
        </row>
        <row r="382">
          <cell r="B382">
            <v>2.8999999999999998E-3</v>
          </cell>
          <cell r="C382">
            <v>3.3E-3</v>
          </cell>
        </row>
        <row r="383">
          <cell r="B383">
            <v>2.8999999999999998E-3</v>
          </cell>
          <cell r="C383">
            <v>2.3E-3</v>
          </cell>
        </row>
        <row r="384">
          <cell r="B384">
            <v>1.5E-3</v>
          </cell>
          <cell r="C384">
            <v>2.5000000000000001E-3</v>
          </cell>
        </row>
        <row r="385">
          <cell r="B385">
            <v>2.3500000000000001E-3</v>
          </cell>
          <cell r="C385">
            <v>3.3999999999999998E-3</v>
          </cell>
        </row>
        <row r="386">
          <cell r="B386">
            <v>2.5999999999999999E-3</v>
          </cell>
          <cell r="C386">
            <v>3.2000000000000002E-3</v>
          </cell>
        </row>
        <row r="387">
          <cell r="B387">
            <v>2.3500000000000001E-3</v>
          </cell>
          <cell r="C387">
            <v>3.2499999999999999E-3</v>
          </cell>
        </row>
        <row r="388">
          <cell r="B388">
            <v>2.3E-3</v>
          </cell>
          <cell r="C388">
            <v>3.0999999999999999E-3</v>
          </cell>
        </row>
        <row r="389">
          <cell r="B389">
            <v>2.15E-3</v>
          </cell>
          <cell r="C389">
            <v>2.5000000000000001E-3</v>
          </cell>
        </row>
        <row r="390">
          <cell r="B390">
            <v>2.0500000000000002E-3</v>
          </cell>
          <cell r="C390">
            <v>2.8E-3</v>
          </cell>
        </row>
        <row r="391">
          <cell r="B391">
            <v>2.3500000000000001E-3</v>
          </cell>
          <cell r="C391">
            <v>3.5000000000000001E-3</v>
          </cell>
        </row>
        <row r="392">
          <cell r="B392">
            <v>1.8500000000000001E-3</v>
          </cell>
          <cell r="C392">
            <v>2.2499999999999998E-3</v>
          </cell>
        </row>
        <row r="393">
          <cell r="B393">
            <v>1.65E-3</v>
          </cell>
          <cell r="C393">
            <v>2.8E-3</v>
          </cell>
        </row>
        <row r="394">
          <cell r="B394">
            <v>1.4499999999999999E-3</v>
          </cell>
          <cell r="C394">
            <v>2.8999999999999998E-3</v>
          </cell>
        </row>
        <row r="395">
          <cell r="B395">
            <v>1.9499999999999999E-3</v>
          </cell>
          <cell r="C395">
            <v>3.0000000000000001E-3</v>
          </cell>
        </row>
        <row r="396">
          <cell r="B396">
            <v>1.65E-3</v>
          </cell>
          <cell r="C396">
            <v>3.65E-3</v>
          </cell>
        </row>
        <row r="397">
          <cell r="B397">
            <v>1.75E-3</v>
          </cell>
          <cell r="C397">
            <v>3.8E-3</v>
          </cell>
        </row>
        <row r="398">
          <cell r="B398">
            <v>1.1999999999999999E-3</v>
          </cell>
          <cell r="C398">
            <v>3.5500000000000002E-3</v>
          </cell>
        </row>
        <row r="399">
          <cell r="B399">
            <v>2.0500000000000002E-3</v>
          </cell>
          <cell r="C399">
            <v>3.2499999999999999E-3</v>
          </cell>
        </row>
        <row r="400">
          <cell r="B400">
            <v>1.5499999999999999E-3</v>
          </cell>
          <cell r="C400">
            <v>2.5500000000000002E-3</v>
          </cell>
        </row>
        <row r="401">
          <cell r="B401">
            <v>2E-3</v>
          </cell>
          <cell r="C401">
            <v>2.2499999999999998E-3</v>
          </cell>
        </row>
        <row r="402">
          <cell r="B402">
            <v>1.5E-3</v>
          </cell>
          <cell r="C402">
            <v>3.0500000000000002E-3</v>
          </cell>
        </row>
        <row r="403">
          <cell r="B403">
            <v>2.0500000000000002E-3</v>
          </cell>
          <cell r="C403">
            <v>2.3E-3</v>
          </cell>
        </row>
        <row r="404">
          <cell r="B404">
            <v>2.0500000000000002E-3</v>
          </cell>
          <cell r="C404">
            <v>2.7499999999999998E-3</v>
          </cell>
        </row>
        <row r="405">
          <cell r="B405">
            <v>1.1999999999999999E-3</v>
          </cell>
          <cell r="C405">
            <v>3.3E-3</v>
          </cell>
        </row>
        <row r="406">
          <cell r="B406">
            <v>1E-3</v>
          </cell>
          <cell r="C406">
            <v>3.0000000000000001E-3</v>
          </cell>
        </row>
        <row r="407">
          <cell r="B407">
            <v>1.1000000000000001E-3</v>
          </cell>
          <cell r="C407">
            <v>2.3999999999999998E-3</v>
          </cell>
        </row>
        <row r="408">
          <cell r="B408">
            <v>8.0000000000000004E-4</v>
          </cell>
          <cell r="C408">
            <v>3.0000000000000001E-3</v>
          </cell>
        </row>
        <row r="409">
          <cell r="B409">
            <v>7.5000000000000002E-4</v>
          </cell>
          <cell r="C409">
            <v>2.2499999999999998E-3</v>
          </cell>
        </row>
        <row r="410">
          <cell r="B410">
            <v>1.0499999999999999E-3</v>
          </cell>
          <cell r="C410">
            <v>3.0500000000000002E-3</v>
          </cell>
        </row>
        <row r="411">
          <cell r="B411">
            <v>7.5000000000000002E-4</v>
          </cell>
          <cell r="C411">
            <v>2.9499999999999999E-3</v>
          </cell>
        </row>
        <row r="412">
          <cell r="B412">
            <v>1E-3</v>
          </cell>
          <cell r="C412">
            <v>2.3999999999999998E-3</v>
          </cell>
        </row>
        <row r="413">
          <cell r="B413">
            <v>9.5E-4</v>
          </cell>
          <cell r="C413">
            <v>3.0999999999999999E-3</v>
          </cell>
        </row>
        <row r="414">
          <cell r="B414">
            <v>5.5000000000000003E-4</v>
          </cell>
          <cell r="C414">
            <v>3.5999999999999999E-3</v>
          </cell>
        </row>
        <row r="415">
          <cell r="B415">
            <v>6.9999999999999999E-4</v>
          </cell>
          <cell r="C415">
            <v>3.15E-3</v>
          </cell>
        </row>
        <row r="416">
          <cell r="B416">
            <v>8.0000000000000004E-4</v>
          </cell>
          <cell r="C416">
            <v>2.8500000000000001E-3</v>
          </cell>
        </row>
        <row r="417">
          <cell r="B417">
            <v>8.0000000000000004E-4</v>
          </cell>
          <cell r="C417">
            <v>4.1000000000000003E-3</v>
          </cell>
        </row>
        <row r="418">
          <cell r="B418">
            <v>5.0000000000000001E-4</v>
          </cell>
          <cell r="C418">
            <v>2.9499999999999999E-3</v>
          </cell>
        </row>
        <row r="419">
          <cell r="B419">
            <v>5.5000000000000003E-4</v>
          </cell>
          <cell r="C419">
            <v>2.2499999999999998E-3</v>
          </cell>
        </row>
        <row r="420">
          <cell r="B420">
            <v>8.4999999999999995E-4</v>
          </cell>
          <cell r="C420">
            <v>3.65E-3</v>
          </cell>
        </row>
        <row r="421">
          <cell r="B421">
            <v>3.5E-4</v>
          </cell>
          <cell r="C421">
            <v>2.3E-3</v>
          </cell>
        </row>
        <row r="422">
          <cell r="B422">
            <v>4.0000000000000002E-4</v>
          </cell>
          <cell r="C422">
            <v>2.2000000000000001E-3</v>
          </cell>
        </row>
        <row r="423">
          <cell r="B423">
            <v>4.4999999999999999E-4</v>
          </cell>
          <cell r="C423">
            <v>4.0499999999999998E-3</v>
          </cell>
        </row>
        <row r="424">
          <cell r="B424">
            <v>2.0000000000000001E-4</v>
          </cell>
          <cell r="C424">
            <v>3.0999999999999999E-3</v>
          </cell>
        </row>
        <row r="425">
          <cell r="B425">
            <v>2.5000000000000001E-4</v>
          </cell>
          <cell r="C425">
            <v>3.15E-3</v>
          </cell>
        </row>
        <row r="426">
          <cell r="B426">
            <v>2.9999999999999997E-4</v>
          </cell>
          <cell r="C426">
            <v>3.5500000000000002E-3</v>
          </cell>
        </row>
        <row r="427">
          <cell r="B427">
            <v>2.5000000000000001E-4</v>
          </cell>
          <cell r="C427">
            <v>2.3500000000000001E-3</v>
          </cell>
        </row>
        <row r="428">
          <cell r="B428">
            <v>2.9999999999999997E-4</v>
          </cell>
          <cell r="C428">
            <v>2.9499999999999999E-3</v>
          </cell>
        </row>
        <row r="429">
          <cell r="B429">
            <v>2.5000000000000001E-4</v>
          </cell>
          <cell r="C429">
            <v>2.7499999999999998E-3</v>
          </cell>
        </row>
        <row r="430">
          <cell r="B430">
            <v>3.5E-4</v>
          </cell>
          <cell r="C430">
            <v>2.5999999999999999E-3</v>
          </cell>
        </row>
        <row r="431">
          <cell r="B431">
            <v>1.4999999999999999E-4</v>
          </cell>
          <cell r="C431">
            <v>2.8E-3</v>
          </cell>
        </row>
        <row r="432">
          <cell r="B432">
            <v>1E-4</v>
          </cell>
          <cell r="C432">
            <v>3.0500000000000002E-3</v>
          </cell>
        </row>
        <row r="433">
          <cell r="B433">
            <v>1.4999999999999999E-4</v>
          </cell>
          <cell r="C433">
            <v>2.4499999999999999E-3</v>
          </cell>
        </row>
        <row r="434">
          <cell r="B434">
            <v>2.5000000000000001E-4</v>
          </cell>
          <cell r="C434">
            <v>3.5999999999999999E-3</v>
          </cell>
        </row>
        <row r="435">
          <cell r="B435">
            <v>1E-4</v>
          </cell>
          <cell r="C435">
            <v>2.3999999999999998E-3</v>
          </cell>
        </row>
        <row r="436">
          <cell r="B436">
            <v>2.5000000000000001E-4</v>
          </cell>
          <cell r="C436">
            <v>2.8500000000000001E-3</v>
          </cell>
        </row>
        <row r="437">
          <cell r="B437">
            <v>0</v>
          </cell>
          <cell r="C437">
            <v>2.7499999999999998E-3</v>
          </cell>
        </row>
        <row r="438">
          <cell r="B438">
            <v>2.0000000000000001E-4</v>
          </cell>
          <cell r="C438">
            <v>2.3999999999999998E-3</v>
          </cell>
        </row>
        <row r="439">
          <cell r="B439">
            <v>1.4999999999999999E-4</v>
          </cell>
          <cell r="C439">
            <v>3.0000000000000001E-3</v>
          </cell>
        </row>
        <row r="440">
          <cell r="B440">
            <v>1E-4</v>
          </cell>
          <cell r="C440">
            <v>2.3E-3</v>
          </cell>
        </row>
        <row r="441">
          <cell r="B441">
            <v>2.0000000000000001E-4</v>
          </cell>
          <cell r="C441">
            <v>2.3999999999999998E-3</v>
          </cell>
        </row>
        <row r="442">
          <cell r="B442">
            <v>5.0000000000000002E-5</v>
          </cell>
          <cell r="C442">
            <v>2.2499999999999998E-3</v>
          </cell>
        </row>
        <row r="443">
          <cell r="B443">
            <v>5.0000000000000002E-5</v>
          </cell>
          <cell r="C443">
            <v>2.7000000000000001E-3</v>
          </cell>
        </row>
        <row r="444">
          <cell r="B444">
            <v>0</v>
          </cell>
          <cell r="C444">
            <v>2.3999999999999998E-3</v>
          </cell>
        </row>
        <row r="445">
          <cell r="B445">
            <v>0</v>
          </cell>
          <cell r="C445">
            <v>2.0999999999999999E-3</v>
          </cell>
        </row>
        <row r="446">
          <cell r="B446">
            <v>5.0000000000000002E-5</v>
          </cell>
          <cell r="C446">
            <v>2.3500000000000001E-3</v>
          </cell>
        </row>
        <row r="447">
          <cell r="B447">
            <v>5.0000000000000002E-5</v>
          </cell>
          <cell r="C447">
            <v>1.9E-3</v>
          </cell>
        </row>
        <row r="448">
          <cell r="B448">
            <v>5.0000000000000002E-5</v>
          </cell>
          <cell r="C448">
            <v>1.9499999999999999E-3</v>
          </cell>
        </row>
        <row r="449">
          <cell r="B449">
            <v>1E-4</v>
          </cell>
          <cell r="C449">
            <v>2.15E-3</v>
          </cell>
        </row>
        <row r="450">
          <cell r="B450">
            <v>0</v>
          </cell>
          <cell r="C450">
            <v>1.8E-3</v>
          </cell>
        </row>
        <row r="451">
          <cell r="B451">
            <v>0</v>
          </cell>
          <cell r="C451">
            <v>1.75E-3</v>
          </cell>
        </row>
        <row r="452">
          <cell r="B452">
            <v>5.0000000000000002E-5</v>
          </cell>
          <cell r="C452">
            <v>1.8500000000000001E-3</v>
          </cell>
        </row>
        <row r="453">
          <cell r="B453">
            <v>5.0000000000000002E-5</v>
          </cell>
          <cell r="C453">
            <v>1.9499999999999999E-3</v>
          </cell>
        </row>
        <row r="454">
          <cell r="B454">
            <v>0</v>
          </cell>
          <cell r="C454">
            <v>9.5E-4</v>
          </cell>
        </row>
        <row r="455">
          <cell r="B455">
            <v>0</v>
          </cell>
          <cell r="C455">
            <v>1.2999999999999999E-3</v>
          </cell>
        </row>
        <row r="456">
          <cell r="B456">
            <v>0</v>
          </cell>
          <cell r="C456">
            <v>1.65E-3</v>
          </cell>
        </row>
        <row r="457">
          <cell r="B457">
            <v>0</v>
          </cell>
          <cell r="C457">
            <v>1.4499999999999999E-3</v>
          </cell>
        </row>
        <row r="458">
          <cell r="B458">
            <v>0</v>
          </cell>
          <cell r="C458">
            <v>8.4999999999999995E-4</v>
          </cell>
        </row>
        <row r="459">
          <cell r="B459">
            <v>5.0000000000000002E-5</v>
          </cell>
          <cell r="C459">
            <v>9.5E-4</v>
          </cell>
        </row>
        <row r="460">
          <cell r="B460">
            <v>5.0000000000000002E-5</v>
          </cell>
          <cell r="C460">
            <v>1.0499999999999999E-3</v>
          </cell>
        </row>
        <row r="461">
          <cell r="B461">
            <v>0</v>
          </cell>
          <cell r="C461">
            <v>8.9999999999999998E-4</v>
          </cell>
        </row>
        <row r="462">
          <cell r="B462">
            <v>0</v>
          </cell>
          <cell r="C462">
            <v>8.0000000000000004E-4</v>
          </cell>
        </row>
        <row r="463">
          <cell r="B463">
            <v>0</v>
          </cell>
          <cell r="C463">
            <v>5.9999999999999995E-4</v>
          </cell>
        </row>
        <row r="464">
          <cell r="B464">
            <v>0</v>
          </cell>
          <cell r="C464">
            <v>5.9999999999999995E-4</v>
          </cell>
        </row>
        <row r="465">
          <cell r="B465">
            <v>0</v>
          </cell>
          <cell r="C465">
            <v>6.4999999999999997E-4</v>
          </cell>
        </row>
        <row r="466">
          <cell r="B466">
            <v>0</v>
          </cell>
          <cell r="C466">
            <v>3.5E-4</v>
          </cell>
        </row>
        <row r="467">
          <cell r="B467">
            <v>0</v>
          </cell>
          <cell r="C467">
            <v>2.5000000000000001E-4</v>
          </cell>
        </row>
        <row r="468">
          <cell r="B468">
            <v>0</v>
          </cell>
          <cell r="C468">
            <v>4.4999999999999999E-4</v>
          </cell>
        </row>
        <row r="469">
          <cell r="B469">
            <v>0</v>
          </cell>
          <cell r="C469">
            <v>5.0000000000000001E-4</v>
          </cell>
        </row>
        <row r="470">
          <cell r="B470">
            <v>0</v>
          </cell>
          <cell r="C470">
            <v>2.9999999999999997E-4</v>
          </cell>
        </row>
        <row r="471">
          <cell r="B471">
            <v>0</v>
          </cell>
          <cell r="C471">
            <v>5.5000000000000003E-4</v>
          </cell>
        </row>
        <row r="472">
          <cell r="B472">
            <v>0</v>
          </cell>
          <cell r="C472">
            <v>5.5000000000000003E-4</v>
          </cell>
        </row>
        <row r="473">
          <cell r="B473">
            <v>0</v>
          </cell>
          <cell r="C473">
            <v>1.4999999999999999E-4</v>
          </cell>
        </row>
        <row r="474">
          <cell r="B474">
            <v>0</v>
          </cell>
          <cell r="C474">
            <v>1E-4</v>
          </cell>
        </row>
        <row r="475">
          <cell r="B475">
            <v>0</v>
          </cell>
          <cell r="C475">
            <v>2.0000000000000001E-4</v>
          </cell>
        </row>
        <row r="476">
          <cell r="B476">
            <v>0</v>
          </cell>
          <cell r="C476">
            <v>1E-4</v>
          </cell>
        </row>
        <row r="477">
          <cell r="B477">
            <v>0</v>
          </cell>
          <cell r="C477">
            <v>0</v>
          </cell>
        </row>
        <row r="478">
          <cell r="B478">
            <v>0</v>
          </cell>
          <cell r="C478">
            <v>2.0000000000000001E-4</v>
          </cell>
        </row>
        <row r="479">
          <cell r="B479">
            <v>0</v>
          </cell>
          <cell r="C479">
            <v>1E-4</v>
          </cell>
        </row>
        <row r="480">
          <cell r="B480">
            <v>0</v>
          </cell>
          <cell r="C480">
            <v>5.0000000000000002E-5</v>
          </cell>
        </row>
        <row r="481">
          <cell r="B481">
            <v>0</v>
          </cell>
          <cell r="C481">
            <v>0</v>
          </cell>
        </row>
        <row r="482">
          <cell r="B482">
            <v>5.0000000000000002E-5</v>
          </cell>
          <cell r="C482">
            <v>0</v>
          </cell>
        </row>
        <row r="483">
          <cell r="B483">
            <v>0</v>
          </cell>
          <cell r="C483">
            <v>5.0000000000000002E-5</v>
          </cell>
        </row>
        <row r="484">
          <cell r="B484">
            <v>0</v>
          </cell>
          <cell r="C484">
            <v>0</v>
          </cell>
        </row>
        <row r="485">
          <cell r="B485">
            <v>0</v>
          </cell>
          <cell r="C485">
            <v>0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5.0000000000000002E-5</v>
          </cell>
        </row>
        <row r="491">
          <cell r="B491">
            <v>0</v>
          </cell>
          <cell r="C491">
            <v>0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6"/>
      <sheetData sheetId="7"/>
      <sheetData sheetId="8">
        <row r="2">
          <cell r="C2" t="str">
            <v>Ipsos</v>
          </cell>
          <cell r="E2" t="str">
            <v>US</v>
          </cell>
          <cell r="F2">
            <v>43817</v>
          </cell>
          <cell r="G2">
            <v>43818</v>
          </cell>
          <cell r="H2" t="str">
            <v>B-</v>
          </cell>
          <cell r="I2">
            <v>1117</v>
          </cell>
          <cell r="J2" t="str">
            <v>a</v>
          </cell>
          <cell r="BF2">
            <v>39</v>
          </cell>
          <cell r="BG2">
            <v>35</v>
          </cell>
          <cell r="BJ2">
            <v>-2.8</v>
          </cell>
        </row>
        <row r="3">
          <cell r="C3" t="str">
            <v>Ipsos</v>
          </cell>
          <cell r="E3" t="str">
            <v>US</v>
          </cell>
          <cell r="F3">
            <v>43817</v>
          </cell>
          <cell r="G3">
            <v>43818</v>
          </cell>
          <cell r="H3" t="str">
            <v>B-</v>
          </cell>
          <cell r="I3">
            <v>1108</v>
          </cell>
          <cell r="J3" t="str">
            <v>a</v>
          </cell>
          <cell r="BF3">
            <v>37</v>
          </cell>
          <cell r="BG3">
            <v>37</v>
          </cell>
          <cell r="BJ3">
            <v>1.2</v>
          </cell>
        </row>
        <row r="4">
          <cell r="C4" t="str">
            <v>Rasmussen Reports/Pulse Opinion Research</v>
          </cell>
          <cell r="E4" t="str">
            <v>US</v>
          </cell>
          <cell r="F4">
            <v>43815</v>
          </cell>
          <cell r="G4">
            <v>43816</v>
          </cell>
          <cell r="H4" t="str">
            <v>C+</v>
          </cell>
          <cell r="I4">
            <v>1000</v>
          </cell>
          <cell r="J4" t="str">
            <v>lv</v>
          </cell>
          <cell r="BF4" t="str">
            <v/>
          </cell>
          <cell r="BG4" t="str">
            <v/>
          </cell>
          <cell r="BJ4" t="str">
            <v>-</v>
          </cell>
        </row>
        <row r="5">
          <cell r="C5" t="str">
            <v>Emerson College</v>
          </cell>
          <cell r="E5" t="str">
            <v>US</v>
          </cell>
          <cell r="F5">
            <v>43814</v>
          </cell>
          <cell r="G5">
            <v>43816</v>
          </cell>
          <cell r="H5" t="str">
            <v>A-</v>
          </cell>
          <cell r="I5">
            <v>1222</v>
          </cell>
          <cell r="J5" t="str">
            <v>rv</v>
          </cell>
          <cell r="BF5">
            <v>51</v>
          </cell>
          <cell r="BG5">
            <v>49</v>
          </cell>
          <cell r="BJ5">
            <v>-1.3</v>
          </cell>
        </row>
        <row r="6">
          <cell r="C6" t="str">
            <v>Mason-Dixon Polling &amp; Research Inc.</v>
          </cell>
          <cell r="E6" t="str">
            <v>Virginia</v>
          </cell>
          <cell r="F6">
            <v>43811</v>
          </cell>
          <cell r="G6">
            <v>43815</v>
          </cell>
          <cell r="H6" t="str">
            <v>B+</v>
          </cell>
          <cell r="I6">
            <v>625</v>
          </cell>
          <cell r="J6" t="str">
            <v>rv</v>
          </cell>
          <cell r="BF6">
            <v>47</v>
          </cell>
          <cell r="BG6">
            <v>47</v>
          </cell>
          <cell r="BJ6">
            <v>0.2</v>
          </cell>
        </row>
        <row r="7">
          <cell r="C7" t="str">
            <v>Mason-Dixon Polling &amp; Research Inc.</v>
          </cell>
          <cell r="E7" t="str">
            <v>Florida</v>
          </cell>
          <cell r="F7">
            <v>43810</v>
          </cell>
          <cell r="G7">
            <v>43815</v>
          </cell>
          <cell r="H7" t="str">
            <v>B+</v>
          </cell>
          <cell r="I7">
            <v>625</v>
          </cell>
          <cell r="J7" t="str">
            <v>rv</v>
          </cell>
          <cell r="BF7">
            <v>45</v>
          </cell>
          <cell r="BG7">
            <v>47</v>
          </cell>
          <cell r="BJ7">
            <v>2.2000000000000002</v>
          </cell>
        </row>
        <row r="8">
          <cell r="C8" t="str">
            <v>CNN/SSRS</v>
          </cell>
          <cell r="E8" t="str">
            <v>US</v>
          </cell>
          <cell r="F8">
            <v>43811</v>
          </cell>
          <cell r="G8">
            <v>43814</v>
          </cell>
          <cell r="H8" t="str">
            <v>A/B</v>
          </cell>
          <cell r="I8">
            <v>888</v>
          </cell>
          <cell r="J8" t="str">
            <v>rv</v>
          </cell>
          <cell r="BF8">
            <v>48</v>
          </cell>
          <cell r="BG8">
            <v>45</v>
          </cell>
          <cell r="BJ8">
            <v>-1</v>
          </cell>
        </row>
        <row r="9">
          <cell r="C9" t="str">
            <v>Suffolk University</v>
          </cell>
          <cell r="E9" t="str">
            <v>US</v>
          </cell>
          <cell r="F9">
            <v>43809</v>
          </cell>
          <cell r="G9">
            <v>43813</v>
          </cell>
          <cell r="H9" t="str">
            <v>A-</v>
          </cell>
          <cell r="I9">
            <v>1000</v>
          </cell>
          <cell r="J9" t="str">
            <v>rv</v>
          </cell>
          <cell r="BF9">
            <v>39</v>
          </cell>
          <cell r="BG9">
            <v>44</v>
          </cell>
          <cell r="BJ9">
            <v>6.3</v>
          </cell>
        </row>
        <row r="10">
          <cell r="C10" t="str">
            <v>IBD/TIPP</v>
          </cell>
          <cell r="E10" t="str">
            <v>US</v>
          </cell>
          <cell r="F10">
            <v>43804</v>
          </cell>
          <cell r="G10">
            <v>43813</v>
          </cell>
          <cell r="H10" t="str">
            <v>A/B</v>
          </cell>
          <cell r="I10">
            <v>849</v>
          </cell>
          <cell r="J10" t="str">
            <v>rv</v>
          </cell>
          <cell r="BF10">
            <v>48</v>
          </cell>
          <cell r="BG10">
            <v>46</v>
          </cell>
          <cell r="BJ10">
            <v>-2</v>
          </cell>
        </row>
        <row r="11">
          <cell r="C11" t="str">
            <v>Virginia Commonwealth University</v>
          </cell>
          <cell r="E11" t="str">
            <v>Virginia</v>
          </cell>
          <cell r="F11">
            <v>43801</v>
          </cell>
          <cell r="G11">
            <v>43812</v>
          </cell>
          <cell r="H11" t="str">
            <v>B/C</v>
          </cell>
          <cell r="I11">
            <v>818</v>
          </cell>
          <cell r="J11" t="str">
            <v>a</v>
          </cell>
          <cell r="BF11">
            <v>47</v>
          </cell>
          <cell r="BG11">
            <v>45</v>
          </cell>
          <cell r="BJ11">
            <v>0.2</v>
          </cell>
        </row>
        <row r="12">
          <cell r="C12" t="str">
            <v>Fox News</v>
          </cell>
          <cell r="E12" t="str">
            <v>US</v>
          </cell>
          <cell r="F12">
            <v>43807</v>
          </cell>
          <cell r="G12">
            <v>43810</v>
          </cell>
          <cell r="H12" t="str">
            <v>A-</v>
          </cell>
          <cell r="I12">
            <v>1000</v>
          </cell>
          <cell r="J12" t="str">
            <v>rv</v>
          </cell>
          <cell r="BF12">
            <v>47</v>
          </cell>
          <cell r="BG12">
            <v>42</v>
          </cell>
          <cell r="BJ12">
            <v>-2.8</v>
          </cell>
        </row>
        <row r="13">
          <cell r="C13" t="str">
            <v>Emerson College</v>
          </cell>
          <cell r="E13" t="str">
            <v>Iowa</v>
          </cell>
          <cell r="F13">
            <v>43806</v>
          </cell>
          <cell r="G13">
            <v>43809</v>
          </cell>
          <cell r="H13" t="str">
            <v>A-</v>
          </cell>
          <cell r="I13">
            <v>1043</v>
          </cell>
          <cell r="J13" t="str">
            <v>rv</v>
          </cell>
          <cell r="BF13">
            <v>44</v>
          </cell>
          <cell r="BG13">
            <v>49</v>
          </cell>
          <cell r="BJ13">
            <v>7.4</v>
          </cell>
        </row>
        <row r="14">
          <cell r="C14" t="str">
            <v>Quinnipiac University</v>
          </cell>
          <cell r="E14" t="str">
            <v>US</v>
          </cell>
          <cell r="F14">
            <v>43803</v>
          </cell>
          <cell r="G14">
            <v>43808</v>
          </cell>
          <cell r="H14" t="str">
            <v>B+</v>
          </cell>
          <cell r="I14">
            <v>1553</v>
          </cell>
          <cell r="J14" t="str">
            <v>rv</v>
          </cell>
          <cell r="BF14">
            <v>50</v>
          </cell>
          <cell r="BG14">
            <v>42</v>
          </cell>
          <cell r="BJ14">
            <v>-7.1</v>
          </cell>
        </row>
        <row r="15">
          <cell r="C15" t="str">
            <v>CNN/SSRS</v>
          </cell>
          <cell r="E15" t="str">
            <v>Texas</v>
          </cell>
          <cell r="F15">
            <v>43803</v>
          </cell>
          <cell r="G15">
            <v>43808</v>
          </cell>
          <cell r="H15" t="str">
            <v>A/B</v>
          </cell>
          <cell r="I15">
            <v>1003</v>
          </cell>
          <cell r="J15" t="str">
            <v>rv</v>
          </cell>
          <cell r="BF15">
            <v>45</v>
          </cell>
          <cell r="BG15">
            <v>49</v>
          </cell>
          <cell r="BJ15">
            <v>7.6</v>
          </cell>
        </row>
        <row r="16">
          <cell r="C16" t="str">
            <v>CNN/SSRS</v>
          </cell>
          <cell r="E16" t="str">
            <v>California</v>
          </cell>
          <cell r="F16">
            <v>43803</v>
          </cell>
          <cell r="G16">
            <v>43807</v>
          </cell>
          <cell r="H16" t="str">
            <v>A/B</v>
          </cell>
          <cell r="I16">
            <v>1011</v>
          </cell>
          <cell r="J16" t="str">
            <v>rv</v>
          </cell>
          <cell r="BF16">
            <v>55</v>
          </cell>
          <cell r="BG16">
            <v>37</v>
          </cell>
          <cell r="BJ16">
            <v>-14.5</v>
          </cell>
        </row>
        <row r="17">
          <cell r="C17" t="str">
            <v>Marquette Law School</v>
          </cell>
          <cell r="E17" t="str">
            <v>Wisconsin</v>
          </cell>
          <cell r="F17">
            <v>43802</v>
          </cell>
          <cell r="G17">
            <v>43807</v>
          </cell>
          <cell r="H17" t="str">
            <v>A/B</v>
          </cell>
          <cell r="I17">
            <v>800</v>
          </cell>
          <cell r="J17" t="str">
            <v>rv</v>
          </cell>
          <cell r="BF17">
            <v>46</v>
          </cell>
          <cell r="BG17">
            <v>46</v>
          </cell>
          <cell r="BJ17">
            <v>3</v>
          </cell>
        </row>
        <row r="18">
          <cell r="C18" t="str">
            <v>Zogby Analytics</v>
          </cell>
          <cell r="E18" t="str">
            <v>US</v>
          </cell>
          <cell r="F18">
            <v>43804</v>
          </cell>
          <cell r="G18">
            <v>43807</v>
          </cell>
          <cell r="H18" t="str">
            <v>C</v>
          </cell>
          <cell r="I18">
            <v>865</v>
          </cell>
          <cell r="J18" t="str">
            <v>lv</v>
          </cell>
          <cell r="BF18">
            <v>44</v>
          </cell>
          <cell r="BG18">
            <v>46</v>
          </cell>
          <cell r="BJ18">
            <v>1.2</v>
          </cell>
        </row>
        <row r="19">
          <cell r="C19" t="str">
            <v>Firehouse Strategies/√òptimus</v>
          </cell>
          <cell r="E19" t="str">
            <v>Michigan</v>
          </cell>
          <cell r="F19">
            <v>43802</v>
          </cell>
          <cell r="G19">
            <v>43804</v>
          </cell>
          <cell r="H19" t="str">
            <v>C/D</v>
          </cell>
          <cell r="I19">
            <v>551</v>
          </cell>
          <cell r="J19" t="str">
            <v>lv</v>
          </cell>
          <cell r="BF19">
            <v>40</v>
          </cell>
          <cell r="BG19">
            <v>47</v>
          </cell>
          <cell r="BJ19">
            <v>7.3</v>
          </cell>
        </row>
        <row r="20">
          <cell r="C20" t="str">
            <v>Firehouse Strategies/√òptimus</v>
          </cell>
          <cell r="E20" t="str">
            <v>Wisconsin</v>
          </cell>
          <cell r="F20">
            <v>43802</v>
          </cell>
          <cell r="G20">
            <v>43804</v>
          </cell>
          <cell r="H20" t="str">
            <v>C/D</v>
          </cell>
          <cell r="I20">
            <v>610</v>
          </cell>
          <cell r="J20" t="str">
            <v>lv</v>
          </cell>
          <cell r="BF20">
            <v>38</v>
          </cell>
          <cell r="BG20">
            <v>49</v>
          </cell>
          <cell r="BJ20">
            <v>11.3</v>
          </cell>
        </row>
        <row r="21">
          <cell r="C21" t="str">
            <v>Firehouse Strategies/√òptimus</v>
          </cell>
          <cell r="E21" t="str">
            <v>Pennsylvania</v>
          </cell>
          <cell r="F21">
            <v>43802</v>
          </cell>
          <cell r="G21">
            <v>43804</v>
          </cell>
          <cell r="H21" t="str">
            <v>C/D</v>
          </cell>
          <cell r="I21">
            <v>598</v>
          </cell>
          <cell r="J21" t="str">
            <v>lv</v>
          </cell>
          <cell r="BF21">
            <v>40</v>
          </cell>
          <cell r="BG21">
            <v>46</v>
          </cell>
          <cell r="BJ21">
            <v>6.3</v>
          </cell>
        </row>
        <row r="22">
          <cell r="C22" t="str">
            <v>OH Predictive Insights</v>
          </cell>
          <cell r="E22" t="str">
            <v>Arizona</v>
          </cell>
          <cell r="F22">
            <v>43802</v>
          </cell>
          <cell r="G22">
            <v>43803</v>
          </cell>
          <cell r="H22" t="str">
            <v>B/C</v>
          </cell>
          <cell r="I22">
            <v>628</v>
          </cell>
          <cell r="J22" t="str">
            <v>lv</v>
          </cell>
          <cell r="BF22">
            <v>41</v>
          </cell>
          <cell r="BG22">
            <v>46</v>
          </cell>
          <cell r="BJ22">
            <v>5.5</v>
          </cell>
        </row>
        <row r="23">
          <cell r="C23" t="str">
            <v>Emerson College</v>
          </cell>
          <cell r="E23" t="str">
            <v>New Hampshire</v>
          </cell>
          <cell r="F23">
            <v>43791</v>
          </cell>
          <cell r="G23">
            <v>43795</v>
          </cell>
          <cell r="H23" t="str">
            <v>A-</v>
          </cell>
          <cell r="I23">
            <v>547</v>
          </cell>
          <cell r="J23" t="str">
            <v>rv</v>
          </cell>
          <cell r="BF23">
            <v>52</v>
          </cell>
          <cell r="BG23">
            <v>48</v>
          </cell>
          <cell r="BJ23">
            <v>-1.7</v>
          </cell>
        </row>
        <row r="24">
          <cell r="C24" t="str">
            <v>SurveyUSA</v>
          </cell>
          <cell r="E24" t="str">
            <v>California</v>
          </cell>
          <cell r="F24">
            <v>43789</v>
          </cell>
          <cell r="G24">
            <v>43791</v>
          </cell>
          <cell r="H24" t="str">
            <v>A</v>
          </cell>
          <cell r="I24">
            <v>2039</v>
          </cell>
          <cell r="J24" t="str">
            <v>rv</v>
          </cell>
          <cell r="BF24">
            <v>58</v>
          </cell>
          <cell r="BG24">
            <v>33</v>
          </cell>
          <cell r="BJ24">
            <v>-21.2</v>
          </cell>
        </row>
        <row r="25">
          <cell r="C25" t="str">
            <v>Beacon Research</v>
          </cell>
          <cell r="E25" t="str">
            <v>Texas</v>
          </cell>
          <cell r="F25">
            <v>43778</v>
          </cell>
          <cell r="G25">
            <v>43790</v>
          </cell>
          <cell r="H25">
            <v>0</v>
          </cell>
          <cell r="I25">
            <v>1000</v>
          </cell>
          <cell r="J25" t="str">
            <v>rv</v>
          </cell>
          <cell r="BF25">
            <v>43</v>
          </cell>
          <cell r="BG25">
            <v>45</v>
          </cell>
          <cell r="BJ25">
            <v>7.3</v>
          </cell>
        </row>
        <row r="26">
          <cell r="C26" t="str">
            <v>SurveyUSA</v>
          </cell>
          <cell r="E26" t="str">
            <v>US</v>
          </cell>
          <cell r="F26">
            <v>43789</v>
          </cell>
          <cell r="G26">
            <v>43790</v>
          </cell>
          <cell r="H26" t="str">
            <v>A</v>
          </cell>
          <cell r="I26">
            <v>3850</v>
          </cell>
          <cell r="J26" t="str">
            <v>rv</v>
          </cell>
          <cell r="BF26">
            <v>51</v>
          </cell>
          <cell r="BG26">
            <v>40</v>
          </cell>
          <cell r="BJ26">
            <v>-8.8000000000000007</v>
          </cell>
        </row>
        <row r="27">
          <cell r="C27" t="str">
            <v>RealClear Opinion Research</v>
          </cell>
          <cell r="E27" t="str">
            <v>US</v>
          </cell>
          <cell r="F27">
            <v>43784</v>
          </cell>
          <cell r="G27">
            <v>43790</v>
          </cell>
          <cell r="H27" t="str">
            <v>B/C</v>
          </cell>
          <cell r="I27">
            <v>2055</v>
          </cell>
          <cell r="J27" t="str">
            <v>rv</v>
          </cell>
          <cell r="BF27">
            <v>51</v>
          </cell>
          <cell r="BG27">
            <v>40</v>
          </cell>
          <cell r="BJ27">
            <v>-10.7</v>
          </cell>
        </row>
        <row r="28">
          <cell r="C28" t="str">
            <v>Emerson College</v>
          </cell>
          <cell r="E28" t="str">
            <v>US</v>
          </cell>
          <cell r="F28">
            <v>43786</v>
          </cell>
          <cell r="G28">
            <v>43789</v>
          </cell>
          <cell r="H28" t="str">
            <v>A-</v>
          </cell>
          <cell r="I28">
            <v>1092</v>
          </cell>
          <cell r="J28" t="str">
            <v>rv</v>
          </cell>
          <cell r="BF28">
            <v>50</v>
          </cell>
          <cell r="BG28">
            <v>50</v>
          </cell>
          <cell r="BJ28">
            <v>0.7</v>
          </cell>
        </row>
        <row r="29">
          <cell r="C29" t="str">
            <v>Saint Anselm College</v>
          </cell>
          <cell r="E29" t="str">
            <v>New Hampshire</v>
          </cell>
          <cell r="F29">
            <v>43782</v>
          </cell>
          <cell r="G29">
            <v>43787</v>
          </cell>
          <cell r="H29">
            <v>0</v>
          </cell>
          <cell r="I29">
            <v>512</v>
          </cell>
          <cell r="J29" t="str">
            <v>rv</v>
          </cell>
          <cell r="BF29">
            <v>50</v>
          </cell>
          <cell r="BG29">
            <v>44</v>
          </cell>
          <cell r="BJ29">
            <v>-3.8</v>
          </cell>
        </row>
        <row r="30">
          <cell r="C30" t="str">
            <v>SurveyUSA</v>
          </cell>
          <cell r="E30" t="str">
            <v>Georgia</v>
          </cell>
          <cell r="F30">
            <v>43784</v>
          </cell>
          <cell r="G30">
            <v>43787</v>
          </cell>
          <cell r="H30" t="str">
            <v>A</v>
          </cell>
          <cell r="I30">
            <v>1303</v>
          </cell>
          <cell r="J30" t="str">
            <v>lv</v>
          </cell>
          <cell r="BF30">
            <v>46</v>
          </cell>
          <cell r="BG30">
            <v>44</v>
          </cell>
          <cell r="BJ30">
            <v>1</v>
          </cell>
        </row>
        <row r="31">
          <cell r="C31" t="str">
            <v>Marquette Law School</v>
          </cell>
          <cell r="E31" t="str">
            <v>Wisconsin</v>
          </cell>
          <cell r="F31">
            <v>43782</v>
          </cell>
          <cell r="G31">
            <v>43786</v>
          </cell>
          <cell r="H31" t="str">
            <v>A/B</v>
          </cell>
          <cell r="I31">
            <v>801</v>
          </cell>
          <cell r="J31" t="str">
            <v>rv</v>
          </cell>
          <cell r="BF31">
            <v>44</v>
          </cell>
          <cell r="BG31">
            <v>47</v>
          </cell>
          <cell r="BJ31">
            <v>5.9</v>
          </cell>
        </row>
        <row r="32">
          <cell r="C32" t="str">
            <v>University of Texas at Tyler</v>
          </cell>
          <cell r="E32" t="str">
            <v>Texas</v>
          </cell>
          <cell r="F32">
            <v>43774</v>
          </cell>
          <cell r="G32">
            <v>43783</v>
          </cell>
          <cell r="H32" t="str">
            <v>B/C</v>
          </cell>
          <cell r="I32">
            <v>1093</v>
          </cell>
          <cell r="J32" t="str">
            <v>rv</v>
          </cell>
          <cell r="BF32">
            <v>38</v>
          </cell>
          <cell r="BG32">
            <v>45</v>
          </cell>
          <cell r="BJ32">
            <v>8.8000000000000007</v>
          </cell>
        </row>
        <row r="33">
          <cell r="C33" t="str">
            <v>Fox News</v>
          </cell>
          <cell r="E33" t="str">
            <v>North Carolina</v>
          </cell>
          <cell r="F33">
            <v>43779</v>
          </cell>
          <cell r="G33">
            <v>43782</v>
          </cell>
          <cell r="H33" t="str">
            <v>A-</v>
          </cell>
          <cell r="I33">
            <v>1504</v>
          </cell>
          <cell r="J33" t="str">
            <v>rv</v>
          </cell>
          <cell r="BF33">
            <v>44</v>
          </cell>
          <cell r="BG33">
            <v>43</v>
          </cell>
          <cell r="BJ33">
            <v>2.7</v>
          </cell>
        </row>
        <row r="34">
          <cell r="C34" t="str">
            <v>Fox News</v>
          </cell>
          <cell r="E34" t="str">
            <v>Nevada</v>
          </cell>
          <cell r="F34">
            <v>43779</v>
          </cell>
          <cell r="G34">
            <v>43782</v>
          </cell>
          <cell r="H34" t="str">
            <v>A-</v>
          </cell>
          <cell r="I34">
            <v>1506</v>
          </cell>
          <cell r="J34" t="str">
            <v>rv</v>
          </cell>
          <cell r="BF34">
            <v>46</v>
          </cell>
          <cell r="BG34">
            <v>40</v>
          </cell>
          <cell r="BJ34">
            <v>-2.2999999999999998</v>
          </cell>
        </row>
        <row r="35">
          <cell r="C35" t="str">
            <v>Climate Nexus</v>
          </cell>
          <cell r="E35" t="str">
            <v>Georgia</v>
          </cell>
          <cell r="F35">
            <v>43773</v>
          </cell>
          <cell r="G35">
            <v>43779</v>
          </cell>
          <cell r="H35">
            <v>0</v>
          </cell>
          <cell r="I35">
            <v>688</v>
          </cell>
          <cell r="J35" t="str">
            <v>lv</v>
          </cell>
          <cell r="BF35">
            <v>47</v>
          </cell>
          <cell r="BG35">
            <v>47</v>
          </cell>
          <cell r="BJ35">
            <v>1.5</v>
          </cell>
        </row>
        <row r="36">
          <cell r="C36" t="str">
            <v>Muhlenberg College</v>
          </cell>
          <cell r="E36" t="str">
            <v>Pennsylvania</v>
          </cell>
          <cell r="F36">
            <v>43773</v>
          </cell>
          <cell r="G36">
            <v>43778</v>
          </cell>
          <cell r="H36" t="str">
            <v>A+</v>
          </cell>
          <cell r="I36">
            <v>410</v>
          </cell>
          <cell r="J36" t="str">
            <v>rv</v>
          </cell>
          <cell r="BF36">
            <v>51</v>
          </cell>
          <cell r="BG36">
            <v>44</v>
          </cell>
          <cell r="BJ36">
            <v>-5</v>
          </cell>
        </row>
        <row r="37">
          <cell r="C37" t="str">
            <v>University of Georgia</v>
          </cell>
          <cell r="E37" t="str">
            <v>Georgia</v>
          </cell>
          <cell r="F37">
            <v>43768</v>
          </cell>
          <cell r="G37">
            <v>43777</v>
          </cell>
          <cell r="H37" t="str">
            <v>B/C</v>
          </cell>
          <cell r="I37">
            <v>1028</v>
          </cell>
          <cell r="J37" t="str">
            <v>rv</v>
          </cell>
          <cell r="BF37">
            <v>49</v>
          </cell>
          <cell r="BG37">
            <v>43</v>
          </cell>
          <cell r="BJ37">
            <v>-4.0999999999999996</v>
          </cell>
        </row>
        <row r="38">
          <cell r="C38" t="str">
            <v>Morning Consult</v>
          </cell>
          <cell r="E38" t="str">
            <v>US</v>
          </cell>
          <cell r="F38">
            <v>43777</v>
          </cell>
          <cell r="G38">
            <v>43777</v>
          </cell>
          <cell r="H38" t="str">
            <v>B/C</v>
          </cell>
          <cell r="I38">
            <v>1347</v>
          </cell>
          <cell r="J38" t="str">
            <v>rv</v>
          </cell>
          <cell r="BF38">
            <v>44</v>
          </cell>
          <cell r="BG38">
            <v>40</v>
          </cell>
          <cell r="BJ38">
            <v>-3</v>
          </cell>
        </row>
        <row r="39">
          <cell r="C39" t="str">
            <v>Emerson College</v>
          </cell>
          <cell r="E39" t="str">
            <v>Michigan</v>
          </cell>
          <cell r="F39">
            <v>43769</v>
          </cell>
          <cell r="G39">
            <v>43772</v>
          </cell>
          <cell r="H39" t="str">
            <v>A-</v>
          </cell>
          <cell r="I39">
            <v>1051</v>
          </cell>
          <cell r="J39" t="str">
            <v>rv</v>
          </cell>
          <cell r="BF39">
            <v>56</v>
          </cell>
          <cell r="BG39">
            <v>44</v>
          </cell>
          <cell r="BJ39">
            <v>-9.8000000000000007</v>
          </cell>
        </row>
        <row r="40">
          <cell r="C40" t="str">
            <v>Emerson College</v>
          </cell>
          <cell r="E40" t="str">
            <v>Nevada</v>
          </cell>
          <cell r="F40">
            <v>43769</v>
          </cell>
          <cell r="G40">
            <v>43772</v>
          </cell>
          <cell r="H40" t="str">
            <v>A-</v>
          </cell>
          <cell r="I40">
            <v>1089</v>
          </cell>
          <cell r="J40" t="str">
            <v>rv</v>
          </cell>
          <cell r="BF40">
            <v>49</v>
          </cell>
          <cell r="BG40">
            <v>51</v>
          </cell>
          <cell r="BJ40">
            <v>4.2</v>
          </cell>
        </row>
        <row r="41">
          <cell r="C41" t="str">
            <v>IBD/TIPP</v>
          </cell>
          <cell r="E41" t="str">
            <v>US</v>
          </cell>
          <cell r="F41">
            <v>43762</v>
          </cell>
          <cell r="G41">
            <v>43769</v>
          </cell>
          <cell r="H41" t="str">
            <v>A/B</v>
          </cell>
          <cell r="I41">
            <v>845</v>
          </cell>
          <cell r="J41" t="str">
            <v>rv</v>
          </cell>
          <cell r="BF41">
            <v>52</v>
          </cell>
          <cell r="BG41">
            <v>43</v>
          </cell>
          <cell r="BJ41">
            <v>-9</v>
          </cell>
        </row>
        <row r="42">
          <cell r="C42" t="str">
            <v>YouGov</v>
          </cell>
          <cell r="E42" t="str">
            <v>US</v>
          </cell>
          <cell r="F42">
            <v>43763</v>
          </cell>
          <cell r="G42">
            <v>43769</v>
          </cell>
          <cell r="H42" t="str">
            <v>B-</v>
          </cell>
          <cell r="I42">
            <v>1500</v>
          </cell>
          <cell r="J42" t="str">
            <v>lv</v>
          </cell>
          <cell r="BF42">
            <v>51</v>
          </cell>
          <cell r="BG42">
            <v>49</v>
          </cell>
          <cell r="BJ42">
            <v>-1.6</v>
          </cell>
        </row>
        <row r="43">
          <cell r="C43" t="str">
            <v>NBC News/Wall Street Journal</v>
          </cell>
          <cell r="E43" t="str">
            <v>US</v>
          </cell>
          <cell r="F43">
            <v>43765</v>
          </cell>
          <cell r="G43">
            <v>43768</v>
          </cell>
          <cell r="H43" t="str">
            <v>A/B</v>
          </cell>
          <cell r="I43">
            <v>720</v>
          </cell>
          <cell r="J43" t="str">
            <v>rv</v>
          </cell>
          <cell r="BF43">
            <v>50</v>
          </cell>
          <cell r="BG43">
            <v>41</v>
          </cell>
          <cell r="BJ43">
            <v>-7.4</v>
          </cell>
        </row>
        <row r="44">
          <cell r="C44" t="str">
            <v>Zogby Analytics</v>
          </cell>
          <cell r="E44" t="str">
            <v>Georgia</v>
          </cell>
          <cell r="F44">
            <v>43766</v>
          </cell>
          <cell r="G44">
            <v>43768</v>
          </cell>
          <cell r="H44" t="str">
            <v>C</v>
          </cell>
          <cell r="I44">
            <v>550</v>
          </cell>
          <cell r="J44" t="str">
            <v>lv</v>
          </cell>
          <cell r="BF44">
            <v>45</v>
          </cell>
          <cell r="BG44">
            <v>44</v>
          </cell>
          <cell r="BJ44">
            <v>-1</v>
          </cell>
        </row>
        <row r="45">
          <cell r="C45" t="str">
            <v>ABC News/Washington Post</v>
          </cell>
          <cell r="E45" t="str">
            <v>US</v>
          </cell>
          <cell r="F45">
            <v>43765</v>
          </cell>
          <cell r="G45">
            <v>43768</v>
          </cell>
          <cell r="H45" t="str">
            <v>A+</v>
          </cell>
          <cell r="I45">
            <v>1003</v>
          </cell>
          <cell r="J45" t="str">
            <v>a</v>
          </cell>
          <cell r="BF45">
            <v>55</v>
          </cell>
          <cell r="BG45">
            <v>39</v>
          </cell>
          <cell r="BJ45">
            <v>-14.4</v>
          </cell>
        </row>
        <row r="46">
          <cell r="C46" t="str">
            <v>Fox News</v>
          </cell>
          <cell r="E46" t="str">
            <v>US</v>
          </cell>
          <cell r="F46">
            <v>43765</v>
          </cell>
          <cell r="G46">
            <v>43768</v>
          </cell>
          <cell r="H46" t="str">
            <v>A-</v>
          </cell>
          <cell r="I46">
            <v>1040</v>
          </cell>
          <cell r="J46" t="str">
            <v>rv</v>
          </cell>
          <cell r="BF46">
            <v>49</v>
          </cell>
          <cell r="BG46">
            <v>40</v>
          </cell>
          <cell r="BJ46">
            <v>-6.8</v>
          </cell>
        </row>
        <row r="47">
          <cell r="C47" t="str">
            <v>Siena College/New York Times Upshot</v>
          </cell>
          <cell r="E47" t="str">
            <v>Iowa</v>
          </cell>
          <cell r="F47">
            <v>43763</v>
          </cell>
          <cell r="G47">
            <v>43768</v>
          </cell>
          <cell r="H47" t="str">
            <v>A+</v>
          </cell>
          <cell r="I47">
            <v>1435</v>
          </cell>
          <cell r="J47" t="str">
            <v>rv</v>
          </cell>
          <cell r="BF47">
            <v>43</v>
          </cell>
          <cell r="BG47">
            <v>46</v>
          </cell>
          <cell r="BJ47">
            <v>4.3</v>
          </cell>
        </row>
        <row r="48">
          <cell r="C48" t="str">
            <v>Morning Consult</v>
          </cell>
          <cell r="E48" t="str">
            <v>US</v>
          </cell>
          <cell r="F48">
            <v>43763</v>
          </cell>
          <cell r="G48">
            <v>43766</v>
          </cell>
          <cell r="H48" t="str">
            <v>B/C</v>
          </cell>
          <cell r="I48">
            <v>1997</v>
          </cell>
          <cell r="J48" t="str">
            <v>rv</v>
          </cell>
          <cell r="BF48">
            <v>39</v>
          </cell>
          <cell r="BG48">
            <v>36</v>
          </cell>
          <cell r="BJ48">
            <v>-2</v>
          </cell>
        </row>
        <row r="49">
          <cell r="C49" t="str">
            <v>Emerson College</v>
          </cell>
          <cell r="E49" t="str">
            <v>Arizona</v>
          </cell>
          <cell r="F49">
            <v>43763</v>
          </cell>
          <cell r="G49">
            <v>43766</v>
          </cell>
          <cell r="H49" t="str">
            <v>A-</v>
          </cell>
          <cell r="I49">
            <v>901</v>
          </cell>
          <cell r="J49" t="str">
            <v>rv</v>
          </cell>
          <cell r="BF49">
            <v>50</v>
          </cell>
          <cell r="BG49">
            <v>50</v>
          </cell>
          <cell r="BJ49">
            <v>0.8</v>
          </cell>
        </row>
        <row r="50">
          <cell r="C50" t="str">
            <v>YouGov</v>
          </cell>
          <cell r="E50" t="str">
            <v>Texas</v>
          </cell>
          <cell r="F50">
            <v>43756</v>
          </cell>
          <cell r="G50">
            <v>43765</v>
          </cell>
          <cell r="H50" t="str">
            <v>B-</v>
          </cell>
          <cell r="I50">
            <v>1200</v>
          </cell>
          <cell r="J50" t="str">
            <v>rv</v>
          </cell>
          <cell r="BF50">
            <v>39</v>
          </cell>
          <cell r="BG50">
            <v>46</v>
          </cell>
          <cell r="BJ50">
            <v>8.1</v>
          </cell>
        </row>
        <row r="51">
          <cell r="C51" t="str">
            <v>Siena College/New York Times Upshot</v>
          </cell>
          <cell r="E51" t="str">
            <v>Florida</v>
          </cell>
          <cell r="F51">
            <v>43751</v>
          </cell>
          <cell r="G51">
            <v>43764</v>
          </cell>
          <cell r="H51" t="str">
            <v>A+</v>
          </cell>
          <cell r="I51">
            <v>650</v>
          </cell>
          <cell r="J51" t="str">
            <v>rv</v>
          </cell>
          <cell r="BF51">
            <v>45</v>
          </cell>
          <cell r="BG51">
            <v>45</v>
          </cell>
          <cell r="BJ51">
            <v>0.5</v>
          </cell>
        </row>
        <row r="52">
          <cell r="C52" t="str">
            <v>Siena College/New York Times Upshot</v>
          </cell>
          <cell r="E52" t="str">
            <v>North Carolina</v>
          </cell>
          <cell r="F52">
            <v>43751</v>
          </cell>
          <cell r="G52">
            <v>43764</v>
          </cell>
          <cell r="H52" t="str">
            <v>A+</v>
          </cell>
          <cell r="I52">
            <v>651</v>
          </cell>
          <cell r="J52" t="str">
            <v>rv</v>
          </cell>
          <cell r="BF52">
            <v>45</v>
          </cell>
          <cell r="BG52">
            <v>48</v>
          </cell>
          <cell r="BJ52">
            <v>3.5</v>
          </cell>
        </row>
        <row r="53">
          <cell r="C53" t="str">
            <v>Siena College/New York Times Upshot</v>
          </cell>
          <cell r="E53" t="str">
            <v>Wisconsin</v>
          </cell>
          <cell r="F53">
            <v>43751</v>
          </cell>
          <cell r="G53">
            <v>43764</v>
          </cell>
          <cell r="H53" t="str">
            <v>A+</v>
          </cell>
          <cell r="I53">
            <v>651</v>
          </cell>
          <cell r="J53" t="str">
            <v>rv</v>
          </cell>
          <cell r="BF53">
            <v>47</v>
          </cell>
          <cell r="BG53">
            <v>44</v>
          </cell>
          <cell r="BJ53">
            <v>-2.5</v>
          </cell>
        </row>
        <row r="54">
          <cell r="C54" t="str">
            <v>Siena College/New York Times Upshot</v>
          </cell>
          <cell r="E54" t="str">
            <v>Michigan</v>
          </cell>
          <cell r="F54">
            <v>43751</v>
          </cell>
          <cell r="G54">
            <v>43763</v>
          </cell>
          <cell r="H54" t="str">
            <v>A+</v>
          </cell>
          <cell r="I54">
            <v>501</v>
          </cell>
          <cell r="J54" t="str">
            <v>rv</v>
          </cell>
          <cell r="BF54">
            <v>44</v>
          </cell>
          <cell r="BG54">
            <v>44</v>
          </cell>
          <cell r="BJ54">
            <v>0.5</v>
          </cell>
        </row>
        <row r="55">
          <cell r="C55" t="str">
            <v>Siena College/New York Times Upshot</v>
          </cell>
          <cell r="E55" t="str">
            <v>Pennsylvania</v>
          </cell>
          <cell r="F55">
            <v>43751</v>
          </cell>
          <cell r="G55">
            <v>43763</v>
          </cell>
          <cell r="H55" t="str">
            <v>A+</v>
          </cell>
          <cell r="I55">
            <v>661</v>
          </cell>
          <cell r="J55" t="str">
            <v>rv</v>
          </cell>
          <cell r="BF55">
            <v>46</v>
          </cell>
          <cell r="BG55">
            <v>44</v>
          </cell>
          <cell r="BJ55">
            <v>-1.5</v>
          </cell>
        </row>
        <row r="56">
          <cell r="C56" t="str">
            <v>Public Policy Polling</v>
          </cell>
          <cell r="E56" t="str">
            <v>Washington</v>
          </cell>
          <cell r="F56">
            <v>43760</v>
          </cell>
          <cell r="G56">
            <v>43761</v>
          </cell>
          <cell r="H56" t="str">
            <v>B</v>
          </cell>
          <cell r="I56">
            <v>900</v>
          </cell>
          <cell r="J56" t="str">
            <v>lv</v>
          </cell>
          <cell r="BF56">
            <v>59</v>
          </cell>
          <cell r="BG56">
            <v>37</v>
          </cell>
          <cell r="BJ56">
            <v>-19.399999999999999</v>
          </cell>
        </row>
        <row r="57">
          <cell r="C57" t="str">
            <v>Siena College/New York Times Upshot</v>
          </cell>
          <cell r="E57" t="str">
            <v>Arizona</v>
          </cell>
          <cell r="F57">
            <v>43751</v>
          </cell>
          <cell r="G57">
            <v>43761</v>
          </cell>
          <cell r="H57" t="str">
            <v>A+</v>
          </cell>
          <cell r="I57">
            <v>652</v>
          </cell>
          <cell r="J57" t="str">
            <v>rv</v>
          </cell>
          <cell r="BF57">
            <v>48</v>
          </cell>
          <cell r="BG57">
            <v>45</v>
          </cell>
          <cell r="BJ57">
            <v>-2.5</v>
          </cell>
        </row>
        <row r="58">
          <cell r="C58" t="str">
            <v>Civiqs</v>
          </cell>
          <cell r="E58" t="str">
            <v>US</v>
          </cell>
          <cell r="F58">
            <v>43757</v>
          </cell>
          <cell r="G58">
            <v>43760</v>
          </cell>
          <cell r="H58">
            <v>0</v>
          </cell>
          <cell r="I58">
            <v>1333</v>
          </cell>
          <cell r="J58" t="str">
            <v>rv</v>
          </cell>
          <cell r="BF58">
            <v>46</v>
          </cell>
          <cell r="BG58">
            <v>43</v>
          </cell>
          <cell r="BJ58">
            <v>-2.2999999999999998</v>
          </cell>
        </row>
        <row r="59">
          <cell r="C59" t="str">
            <v>Emerson College</v>
          </cell>
          <cell r="E59" t="str">
            <v>US</v>
          </cell>
          <cell r="F59">
            <v>43756</v>
          </cell>
          <cell r="G59">
            <v>43759</v>
          </cell>
          <cell r="H59" t="str">
            <v>A-</v>
          </cell>
          <cell r="I59">
            <v>1000</v>
          </cell>
          <cell r="J59" t="str">
            <v>rv</v>
          </cell>
          <cell r="BF59">
            <v>51</v>
          </cell>
          <cell r="BG59">
            <v>49</v>
          </cell>
          <cell r="BJ59">
            <v>-1.3</v>
          </cell>
        </row>
        <row r="60">
          <cell r="C60" t="str">
            <v>CNN/SSRS</v>
          </cell>
          <cell r="E60" t="str">
            <v>US</v>
          </cell>
          <cell r="F60">
            <v>43755</v>
          </cell>
          <cell r="G60">
            <v>43758</v>
          </cell>
          <cell r="H60" t="str">
            <v>A/B</v>
          </cell>
          <cell r="I60">
            <v>892</v>
          </cell>
          <cell r="J60" t="str">
            <v>rv</v>
          </cell>
          <cell r="BF60">
            <v>52</v>
          </cell>
          <cell r="BG60">
            <v>43</v>
          </cell>
          <cell r="BJ60">
            <v>-7</v>
          </cell>
        </row>
        <row r="61">
          <cell r="C61" t="str">
            <v>University of North Florida</v>
          </cell>
          <cell r="E61" t="str">
            <v>Florida</v>
          </cell>
          <cell r="F61">
            <v>43752</v>
          </cell>
          <cell r="G61">
            <v>43758</v>
          </cell>
          <cell r="H61" t="str">
            <v>A/B</v>
          </cell>
          <cell r="I61">
            <v>644</v>
          </cell>
          <cell r="J61" t="str">
            <v>rv</v>
          </cell>
          <cell r="BF61">
            <v>47</v>
          </cell>
          <cell r="BG61">
            <v>43</v>
          </cell>
          <cell r="BJ61">
            <v>-2.1</v>
          </cell>
        </row>
        <row r="62">
          <cell r="C62" t="str">
            <v>Ipsos</v>
          </cell>
          <cell r="E62" t="str">
            <v>US</v>
          </cell>
          <cell r="F62">
            <v>43755</v>
          </cell>
          <cell r="G62">
            <v>43756</v>
          </cell>
          <cell r="H62" t="str">
            <v>B-</v>
          </cell>
          <cell r="I62">
            <v>1116</v>
          </cell>
          <cell r="J62" t="str">
            <v>a</v>
          </cell>
          <cell r="BF62">
            <v>42</v>
          </cell>
          <cell r="BG62">
            <v>35</v>
          </cell>
          <cell r="BJ62">
            <v>-5.8</v>
          </cell>
        </row>
        <row r="63">
          <cell r="C63" t="str">
            <v>Marquette Law School</v>
          </cell>
          <cell r="E63" t="str">
            <v>Wisconsin</v>
          </cell>
          <cell r="F63">
            <v>43751</v>
          </cell>
          <cell r="G63">
            <v>43755</v>
          </cell>
          <cell r="H63" t="str">
            <v>A/B</v>
          </cell>
          <cell r="I63">
            <v>799</v>
          </cell>
          <cell r="J63" t="str">
            <v>rv</v>
          </cell>
          <cell r="BF63">
            <v>48</v>
          </cell>
          <cell r="BG63">
            <v>45</v>
          </cell>
          <cell r="BJ63">
            <v>-0.7</v>
          </cell>
        </row>
        <row r="64">
          <cell r="C64" t="str">
            <v>SurveyUSA</v>
          </cell>
          <cell r="E64" t="str">
            <v>US</v>
          </cell>
          <cell r="F64">
            <v>43753</v>
          </cell>
          <cell r="G64">
            <v>43754</v>
          </cell>
          <cell r="H64" t="str">
            <v>A</v>
          </cell>
          <cell r="I64">
            <v>3080</v>
          </cell>
          <cell r="J64" t="str">
            <v>rv</v>
          </cell>
          <cell r="BF64">
            <v>50</v>
          </cell>
          <cell r="BG64">
            <v>42</v>
          </cell>
          <cell r="BJ64">
            <v>-5.8</v>
          </cell>
        </row>
        <row r="65">
          <cell r="C65" t="str">
            <v>SurveyUSA</v>
          </cell>
          <cell r="E65" t="str">
            <v>California</v>
          </cell>
          <cell r="F65">
            <v>43753</v>
          </cell>
          <cell r="G65">
            <v>43754</v>
          </cell>
          <cell r="H65" t="str">
            <v>A</v>
          </cell>
          <cell r="I65">
            <v>1242</v>
          </cell>
          <cell r="J65" t="str">
            <v>rv</v>
          </cell>
          <cell r="BF65">
            <v>58</v>
          </cell>
          <cell r="BG65">
            <v>33</v>
          </cell>
          <cell r="BJ65">
            <v>-21.9</v>
          </cell>
        </row>
        <row r="66">
          <cell r="C66" t="str">
            <v>Emerson College</v>
          </cell>
          <cell r="E66" t="str">
            <v>Iowa</v>
          </cell>
          <cell r="F66">
            <v>43751</v>
          </cell>
          <cell r="G66">
            <v>43754</v>
          </cell>
          <cell r="H66" t="str">
            <v>A-</v>
          </cell>
          <cell r="I66">
            <v>888</v>
          </cell>
          <cell r="J66" t="str">
            <v>rv</v>
          </cell>
          <cell r="BF66">
            <v>50</v>
          </cell>
          <cell r="BG66">
            <v>50</v>
          </cell>
          <cell r="BJ66">
            <v>1.6</v>
          </cell>
        </row>
        <row r="67">
          <cell r="C67" t="str">
            <v>Mason-Dixon Polling &amp; Research Inc.</v>
          </cell>
          <cell r="E67" t="str">
            <v>Minnesota</v>
          </cell>
          <cell r="F67">
            <v>43752</v>
          </cell>
          <cell r="G67">
            <v>43754</v>
          </cell>
          <cell r="H67" t="str">
            <v>B+</v>
          </cell>
          <cell r="I67">
            <v>800</v>
          </cell>
          <cell r="J67" t="str">
            <v>rv</v>
          </cell>
          <cell r="BF67">
            <v>50</v>
          </cell>
          <cell r="BG67">
            <v>39</v>
          </cell>
          <cell r="BJ67">
            <v>-10.1</v>
          </cell>
        </row>
        <row r="68">
          <cell r="C68" t="str">
            <v>Public Policy Polling</v>
          </cell>
          <cell r="E68" t="str">
            <v>Maine CD-2</v>
          </cell>
          <cell r="F68">
            <v>43749</v>
          </cell>
          <cell r="G68">
            <v>43751</v>
          </cell>
          <cell r="H68" t="str">
            <v>B</v>
          </cell>
          <cell r="I68">
            <v>461</v>
          </cell>
          <cell r="J68" t="str">
            <v>v</v>
          </cell>
          <cell r="BF68">
            <v>48</v>
          </cell>
          <cell r="BG68">
            <v>47</v>
          </cell>
          <cell r="BJ68">
            <v>3.3</v>
          </cell>
        </row>
        <row r="69">
          <cell r="C69" t="str">
            <v>Public Policy Polling</v>
          </cell>
          <cell r="E69" t="str">
            <v>Maine CD-1</v>
          </cell>
          <cell r="F69">
            <v>43749</v>
          </cell>
          <cell r="G69">
            <v>43751</v>
          </cell>
          <cell r="H69" t="str">
            <v>B</v>
          </cell>
          <cell r="I69">
            <v>478</v>
          </cell>
          <cell r="J69" t="str">
            <v>v</v>
          </cell>
          <cell r="BF69">
            <v>58</v>
          </cell>
          <cell r="BG69">
            <v>38</v>
          </cell>
          <cell r="BJ69">
            <v>-15.7</v>
          </cell>
        </row>
        <row r="70">
          <cell r="C70" t="str">
            <v>Public Policy Polling</v>
          </cell>
          <cell r="E70" t="str">
            <v>Maine</v>
          </cell>
          <cell r="F70">
            <v>43749</v>
          </cell>
          <cell r="G70">
            <v>43751</v>
          </cell>
          <cell r="H70" t="str">
            <v>B</v>
          </cell>
          <cell r="I70">
            <v>939</v>
          </cell>
          <cell r="J70" t="str">
            <v>v</v>
          </cell>
          <cell r="BF70">
            <v>53</v>
          </cell>
          <cell r="BG70">
            <v>42</v>
          </cell>
          <cell r="BJ70">
            <v>-6.7</v>
          </cell>
        </row>
        <row r="71">
          <cell r="C71" t="str">
            <v>Public Policy Polling</v>
          </cell>
          <cell r="E71" t="str">
            <v>Ohio</v>
          </cell>
          <cell r="F71">
            <v>43748</v>
          </cell>
          <cell r="G71">
            <v>43749</v>
          </cell>
          <cell r="H71" t="str">
            <v>B</v>
          </cell>
          <cell r="I71">
            <v>776</v>
          </cell>
          <cell r="J71" t="str">
            <v>v</v>
          </cell>
          <cell r="BF71">
            <v>47</v>
          </cell>
          <cell r="BG71">
            <v>46</v>
          </cell>
          <cell r="BJ71">
            <v>3.3</v>
          </cell>
        </row>
        <row r="72">
          <cell r="C72" t="str">
            <v>East Carolina University</v>
          </cell>
          <cell r="E72" t="str">
            <v>North Carolina</v>
          </cell>
          <cell r="F72">
            <v>43740</v>
          </cell>
          <cell r="G72">
            <v>43747</v>
          </cell>
          <cell r="H72">
            <v>0</v>
          </cell>
          <cell r="I72">
            <v>1076</v>
          </cell>
          <cell r="J72" t="str">
            <v>rv</v>
          </cell>
          <cell r="BF72">
            <v>49</v>
          </cell>
          <cell r="BG72">
            <v>47</v>
          </cell>
          <cell r="BJ72">
            <v>-0.5</v>
          </cell>
        </row>
        <row r="73">
          <cell r="C73" t="str">
            <v>Fox News</v>
          </cell>
          <cell r="E73" t="str">
            <v>US</v>
          </cell>
          <cell r="F73">
            <v>43744</v>
          </cell>
          <cell r="G73">
            <v>43746</v>
          </cell>
          <cell r="H73" t="str">
            <v>A-</v>
          </cell>
          <cell r="I73">
            <v>1003</v>
          </cell>
          <cell r="J73" t="str">
            <v>rv</v>
          </cell>
          <cell r="BF73">
            <v>50</v>
          </cell>
          <cell r="BG73">
            <v>40</v>
          </cell>
          <cell r="BJ73">
            <v>-7.8</v>
          </cell>
        </row>
        <row r="74">
          <cell r="C74" t="str">
            <v>Climate Nexus</v>
          </cell>
          <cell r="E74" t="str">
            <v>Ohio</v>
          </cell>
          <cell r="F74">
            <v>43739</v>
          </cell>
          <cell r="G74">
            <v>43745</v>
          </cell>
          <cell r="H74">
            <v>0</v>
          </cell>
          <cell r="I74">
            <v>1112</v>
          </cell>
          <cell r="J74" t="str">
            <v>rv</v>
          </cell>
          <cell r="BF74">
            <v>52</v>
          </cell>
          <cell r="BG74">
            <v>48</v>
          </cell>
          <cell r="BJ74">
            <v>-2.2000000000000002</v>
          </cell>
        </row>
        <row r="75">
          <cell r="C75" t="str">
            <v>Meredith College</v>
          </cell>
          <cell r="E75" t="str">
            <v>North Carolina</v>
          </cell>
          <cell r="F75">
            <v>43737</v>
          </cell>
          <cell r="G75">
            <v>43745</v>
          </cell>
          <cell r="H75">
            <v>0</v>
          </cell>
          <cell r="I75">
            <v>998</v>
          </cell>
          <cell r="J75" t="str">
            <v>rv</v>
          </cell>
          <cell r="BF75">
            <v>33</v>
          </cell>
          <cell r="BG75">
            <v>39</v>
          </cell>
          <cell r="BJ75">
            <v>7.8</v>
          </cell>
        </row>
        <row r="76">
          <cell r="C76" t="str">
            <v>Quinnipiac University</v>
          </cell>
          <cell r="E76" t="str">
            <v>US</v>
          </cell>
          <cell r="F76">
            <v>43742</v>
          </cell>
          <cell r="G76">
            <v>43745</v>
          </cell>
          <cell r="H76" t="str">
            <v>B+</v>
          </cell>
          <cell r="I76">
            <v>1483</v>
          </cell>
          <cell r="J76" t="str">
            <v>rv</v>
          </cell>
          <cell r="BF76">
            <v>50</v>
          </cell>
          <cell r="BG76">
            <v>41</v>
          </cell>
          <cell r="BJ76">
            <v>-8.1</v>
          </cell>
        </row>
        <row r="77">
          <cell r="C77" t="str">
            <v>Public Policy Polling</v>
          </cell>
          <cell r="E77" t="str">
            <v>North Carolina</v>
          </cell>
          <cell r="F77">
            <v>43742</v>
          </cell>
          <cell r="G77">
            <v>43744</v>
          </cell>
          <cell r="H77" t="str">
            <v>B</v>
          </cell>
          <cell r="I77">
            <v>963</v>
          </cell>
          <cell r="J77" t="str">
            <v>v</v>
          </cell>
          <cell r="BF77">
            <v>50</v>
          </cell>
          <cell r="BG77">
            <v>46</v>
          </cell>
          <cell r="BJ77">
            <v>0.3</v>
          </cell>
        </row>
        <row r="78">
          <cell r="C78" t="str">
            <v>Rasmussen Reports/Pulse Opinion Research</v>
          </cell>
          <cell r="E78" t="str">
            <v>US</v>
          </cell>
          <cell r="F78">
            <v>43741</v>
          </cell>
          <cell r="G78">
            <v>43744</v>
          </cell>
          <cell r="H78" t="str">
            <v>C+</v>
          </cell>
          <cell r="I78">
            <v>1000</v>
          </cell>
          <cell r="J78" t="str">
            <v>lv</v>
          </cell>
          <cell r="BF78" t="str">
            <v/>
          </cell>
          <cell r="BG78" t="str">
            <v/>
          </cell>
          <cell r="BJ78" t="str">
            <v>-</v>
          </cell>
        </row>
        <row r="79">
          <cell r="C79" t="str">
            <v>Virginia Commonwealth University</v>
          </cell>
          <cell r="E79" t="str">
            <v>Virginia</v>
          </cell>
          <cell r="F79">
            <v>43731</v>
          </cell>
          <cell r="G79">
            <v>43742</v>
          </cell>
          <cell r="H79" t="str">
            <v>B/C</v>
          </cell>
          <cell r="I79">
            <v>800</v>
          </cell>
          <cell r="J79" t="str">
            <v>a</v>
          </cell>
          <cell r="BF79">
            <v>51</v>
          </cell>
          <cell r="BG79">
            <v>44</v>
          </cell>
          <cell r="BJ79">
            <v>-5.6</v>
          </cell>
        </row>
        <row r="80">
          <cell r="C80" t="str">
            <v>IBD/TIPP</v>
          </cell>
          <cell r="E80" t="str">
            <v>US</v>
          </cell>
          <cell r="F80">
            <v>43734</v>
          </cell>
          <cell r="G80">
            <v>43741</v>
          </cell>
          <cell r="H80" t="str">
            <v>A/B</v>
          </cell>
          <cell r="I80">
            <v>863</v>
          </cell>
          <cell r="J80" t="str">
            <v>rv</v>
          </cell>
          <cell r="BF80">
            <v>50</v>
          </cell>
          <cell r="BG80">
            <v>45</v>
          </cell>
          <cell r="BJ80">
            <v>-5</v>
          </cell>
        </row>
        <row r="81">
          <cell r="C81" t="str">
            <v>University of Montana</v>
          </cell>
          <cell r="E81" t="str">
            <v>Montana</v>
          </cell>
          <cell r="F81">
            <v>43734</v>
          </cell>
          <cell r="G81">
            <v>43741</v>
          </cell>
          <cell r="H81">
            <v>0</v>
          </cell>
          <cell r="I81">
            <v>303</v>
          </cell>
          <cell r="J81" t="str">
            <v>rv</v>
          </cell>
          <cell r="BF81">
            <v>46</v>
          </cell>
          <cell r="BG81">
            <v>54</v>
          </cell>
          <cell r="BJ81">
            <v>9.4</v>
          </cell>
        </row>
        <row r="82">
          <cell r="C82" t="str">
            <v>Zogby Analytics</v>
          </cell>
          <cell r="E82" t="str">
            <v>US</v>
          </cell>
          <cell r="F82">
            <v>43739</v>
          </cell>
          <cell r="G82">
            <v>43741</v>
          </cell>
          <cell r="H82" t="str">
            <v>C</v>
          </cell>
          <cell r="I82">
            <v>887</v>
          </cell>
          <cell r="J82" t="str">
            <v>lv</v>
          </cell>
          <cell r="BF82">
            <v>44</v>
          </cell>
          <cell r="BG82">
            <v>47</v>
          </cell>
          <cell r="BJ82">
            <v>2.2000000000000002</v>
          </cell>
        </row>
        <row r="83">
          <cell r="C83" t="str">
            <v>Emerson College</v>
          </cell>
          <cell r="E83" t="str">
            <v>Ohio</v>
          </cell>
          <cell r="F83">
            <v>43737</v>
          </cell>
          <cell r="G83">
            <v>43740</v>
          </cell>
          <cell r="H83" t="str">
            <v>A-</v>
          </cell>
          <cell r="I83">
            <v>837</v>
          </cell>
          <cell r="J83" t="str">
            <v>rv</v>
          </cell>
          <cell r="BF83">
            <v>53</v>
          </cell>
          <cell r="BG83">
            <v>47</v>
          </cell>
          <cell r="BJ83">
            <v>-4.4000000000000004</v>
          </cell>
        </row>
        <row r="84">
          <cell r="C84" t="str">
            <v>Fox News</v>
          </cell>
          <cell r="E84" t="str">
            <v>Wisconsin</v>
          </cell>
          <cell r="F84">
            <v>43737</v>
          </cell>
          <cell r="G84">
            <v>43740</v>
          </cell>
          <cell r="H84" t="str">
            <v>A-</v>
          </cell>
          <cell r="I84">
            <v>1512</v>
          </cell>
          <cell r="J84" t="str">
            <v>rv</v>
          </cell>
          <cell r="BF84">
            <v>47</v>
          </cell>
          <cell r="BG84">
            <v>40</v>
          </cell>
          <cell r="BJ84">
            <v>-3.9</v>
          </cell>
        </row>
        <row r="85">
          <cell r="C85" t="str">
            <v>Sacred Heart University</v>
          </cell>
          <cell r="E85" t="str">
            <v>Connecticut</v>
          </cell>
          <cell r="F85">
            <v>43725</v>
          </cell>
          <cell r="G85">
            <v>43740</v>
          </cell>
          <cell r="H85" t="str">
            <v>B/C</v>
          </cell>
          <cell r="I85">
            <v>1000</v>
          </cell>
          <cell r="J85" t="str">
            <v>a</v>
          </cell>
          <cell r="BF85">
            <v>51</v>
          </cell>
          <cell r="BG85">
            <v>34</v>
          </cell>
          <cell r="BJ85">
            <v>-15.4</v>
          </cell>
        </row>
        <row r="86">
          <cell r="C86" t="str">
            <v>HarrisX</v>
          </cell>
          <cell r="E86" t="str">
            <v>US</v>
          </cell>
          <cell r="F86">
            <v>43739</v>
          </cell>
          <cell r="G86">
            <v>43740</v>
          </cell>
          <cell r="H86" t="str">
            <v>C+</v>
          </cell>
          <cell r="I86">
            <v>1000</v>
          </cell>
          <cell r="J86" t="str">
            <v>rv</v>
          </cell>
          <cell r="BF86">
            <v>40</v>
          </cell>
          <cell r="BG86">
            <v>36</v>
          </cell>
          <cell r="BJ86">
            <v>-4.5999999999999996</v>
          </cell>
        </row>
        <row r="87">
          <cell r="C87" t="str">
            <v>Ipsos</v>
          </cell>
          <cell r="E87" t="str">
            <v>US</v>
          </cell>
          <cell r="F87">
            <v>43734</v>
          </cell>
          <cell r="G87">
            <v>43738</v>
          </cell>
          <cell r="H87" t="str">
            <v>B-</v>
          </cell>
          <cell r="I87">
            <v>2234</v>
          </cell>
          <cell r="J87" t="str">
            <v>a</v>
          </cell>
          <cell r="BF87">
            <v>39</v>
          </cell>
          <cell r="BG87">
            <v>34</v>
          </cell>
          <cell r="BJ87">
            <v>-3.8</v>
          </cell>
        </row>
        <row r="88">
          <cell r="C88" t="str">
            <v>Target Insyght</v>
          </cell>
          <cell r="E88" t="str">
            <v>Michigan</v>
          </cell>
          <cell r="F88">
            <v>43732</v>
          </cell>
          <cell r="G88">
            <v>43734</v>
          </cell>
          <cell r="H88" t="str">
            <v>B/C</v>
          </cell>
          <cell r="I88">
            <v>804</v>
          </cell>
          <cell r="J88" t="str">
            <v>lv</v>
          </cell>
          <cell r="BF88">
            <v>54</v>
          </cell>
          <cell r="BG88">
            <v>35</v>
          </cell>
          <cell r="BJ88">
            <v>-19.2</v>
          </cell>
        </row>
        <row r="89">
          <cell r="C89" t="str">
            <v>Civiqs</v>
          </cell>
          <cell r="E89" t="str">
            <v>US</v>
          </cell>
          <cell r="F89">
            <v>43729</v>
          </cell>
          <cell r="G89">
            <v>43732</v>
          </cell>
          <cell r="H89">
            <v>0</v>
          </cell>
          <cell r="I89">
            <v>1548</v>
          </cell>
          <cell r="J89" t="str">
            <v>rv</v>
          </cell>
          <cell r="BF89">
            <v>47</v>
          </cell>
          <cell r="BG89">
            <v>43</v>
          </cell>
          <cell r="BJ89">
            <v>-3.3</v>
          </cell>
        </row>
        <row r="90">
          <cell r="C90" t="str">
            <v>Rasmussen Reports/Pulse Opinion Research</v>
          </cell>
          <cell r="E90" t="str">
            <v>US</v>
          </cell>
          <cell r="F90">
            <v>43731</v>
          </cell>
          <cell r="G90">
            <v>43732</v>
          </cell>
          <cell r="H90" t="str">
            <v>C+</v>
          </cell>
          <cell r="I90">
            <v>1000</v>
          </cell>
          <cell r="J90" t="str">
            <v>lv</v>
          </cell>
          <cell r="BF90">
            <v>43</v>
          </cell>
          <cell r="BG90">
            <v>47</v>
          </cell>
          <cell r="BJ90">
            <v>2.5</v>
          </cell>
        </row>
        <row r="91">
          <cell r="C91" t="str">
            <v>Ipsos</v>
          </cell>
          <cell r="E91" t="str">
            <v>US</v>
          </cell>
          <cell r="F91">
            <v>43731</v>
          </cell>
          <cell r="G91">
            <v>43732</v>
          </cell>
          <cell r="H91" t="str">
            <v>B-</v>
          </cell>
          <cell r="I91">
            <v>1005</v>
          </cell>
          <cell r="J91" t="str">
            <v>a</v>
          </cell>
          <cell r="BF91">
            <v>38</v>
          </cell>
          <cell r="BG91">
            <v>35</v>
          </cell>
          <cell r="BJ91">
            <v>-1.8</v>
          </cell>
        </row>
        <row r="92">
          <cell r="C92" t="str">
            <v>Emerson College</v>
          </cell>
          <cell r="E92" t="str">
            <v>US</v>
          </cell>
          <cell r="F92">
            <v>43729</v>
          </cell>
          <cell r="G92">
            <v>43731</v>
          </cell>
          <cell r="H92" t="str">
            <v>A-</v>
          </cell>
          <cell r="I92">
            <v>1019</v>
          </cell>
          <cell r="J92" t="str">
            <v>rv</v>
          </cell>
          <cell r="BF92">
            <v>50</v>
          </cell>
          <cell r="BG92">
            <v>50</v>
          </cell>
          <cell r="BJ92">
            <v>0.7</v>
          </cell>
        </row>
        <row r="93">
          <cell r="C93" t="str">
            <v>HarrisX</v>
          </cell>
          <cell r="E93" t="str">
            <v>US</v>
          </cell>
          <cell r="F93">
            <v>43729</v>
          </cell>
          <cell r="G93">
            <v>43730</v>
          </cell>
          <cell r="H93" t="str">
            <v>C+</v>
          </cell>
          <cell r="I93">
            <v>1002</v>
          </cell>
          <cell r="J93" t="str">
            <v>rv</v>
          </cell>
          <cell r="BF93">
            <v>41</v>
          </cell>
          <cell r="BG93">
            <v>38</v>
          </cell>
          <cell r="BJ93">
            <v>-3.6</v>
          </cell>
        </row>
        <row r="94">
          <cell r="C94" t="str">
            <v>Remington Research Group</v>
          </cell>
          <cell r="E94" t="str">
            <v>Missouri</v>
          </cell>
          <cell r="F94">
            <v>43726</v>
          </cell>
          <cell r="G94">
            <v>43727</v>
          </cell>
          <cell r="H94" t="str">
            <v>C-</v>
          </cell>
          <cell r="I94">
            <v>1046</v>
          </cell>
          <cell r="J94" t="str">
            <v>lv</v>
          </cell>
          <cell r="BF94">
            <v>40</v>
          </cell>
          <cell r="BG94">
            <v>53</v>
          </cell>
          <cell r="BJ94">
            <v>15</v>
          </cell>
        </row>
        <row r="95">
          <cell r="C95" t="str">
            <v>Fox News</v>
          </cell>
          <cell r="E95" t="str">
            <v>US</v>
          </cell>
          <cell r="F95">
            <v>43723</v>
          </cell>
          <cell r="G95">
            <v>43725</v>
          </cell>
          <cell r="H95" t="str">
            <v>A-</v>
          </cell>
          <cell r="I95">
            <v>1008</v>
          </cell>
          <cell r="J95" t="str">
            <v>rv</v>
          </cell>
          <cell r="BF95">
            <v>50</v>
          </cell>
          <cell r="BG95">
            <v>39</v>
          </cell>
          <cell r="BJ95">
            <v>-8.8000000000000007</v>
          </cell>
        </row>
        <row r="96">
          <cell r="C96" t="str">
            <v>Zogby Analytics</v>
          </cell>
          <cell r="E96" t="str">
            <v>US</v>
          </cell>
          <cell r="F96">
            <v>43724</v>
          </cell>
          <cell r="G96">
            <v>43725</v>
          </cell>
          <cell r="H96" t="str">
            <v>C</v>
          </cell>
          <cell r="I96">
            <v>1004</v>
          </cell>
          <cell r="J96" t="str">
            <v>lv</v>
          </cell>
          <cell r="BF96">
            <v>48</v>
          </cell>
          <cell r="BG96">
            <v>45</v>
          </cell>
          <cell r="BJ96">
            <v>-3.8</v>
          </cell>
        </row>
        <row r="97">
          <cell r="C97" t="str">
            <v>SurveyUSA</v>
          </cell>
          <cell r="E97" t="str">
            <v>US</v>
          </cell>
          <cell r="F97">
            <v>43721</v>
          </cell>
          <cell r="G97">
            <v>43724</v>
          </cell>
          <cell r="H97" t="str">
            <v>A</v>
          </cell>
          <cell r="I97">
            <v>4520</v>
          </cell>
          <cell r="J97" t="str">
            <v>rv</v>
          </cell>
          <cell r="BF97">
            <v>48</v>
          </cell>
          <cell r="BG97">
            <v>42</v>
          </cell>
          <cell r="BJ97">
            <v>-3.8</v>
          </cell>
        </row>
        <row r="98">
          <cell r="C98" t="str">
            <v>Emerson College</v>
          </cell>
          <cell r="E98" t="str">
            <v>California</v>
          </cell>
          <cell r="F98">
            <v>43721</v>
          </cell>
          <cell r="G98">
            <v>43724</v>
          </cell>
          <cell r="H98" t="str">
            <v>A-</v>
          </cell>
          <cell r="I98">
            <v>830</v>
          </cell>
          <cell r="J98" t="str">
            <v>rv</v>
          </cell>
          <cell r="BF98">
            <v>63</v>
          </cell>
          <cell r="BG98">
            <v>37</v>
          </cell>
          <cell r="BJ98">
            <v>-24.8</v>
          </cell>
        </row>
        <row r="99">
          <cell r="C99" t="str">
            <v>Florida Atlantic University</v>
          </cell>
          <cell r="E99" t="str">
            <v>Florida</v>
          </cell>
          <cell r="F99">
            <v>43720</v>
          </cell>
          <cell r="G99">
            <v>43723</v>
          </cell>
          <cell r="H99" t="str">
            <v>B/C</v>
          </cell>
          <cell r="I99">
            <v>934</v>
          </cell>
          <cell r="J99" t="str">
            <v>rv</v>
          </cell>
          <cell r="BF99">
            <v>50</v>
          </cell>
          <cell r="BG99">
            <v>50</v>
          </cell>
          <cell r="BJ99">
            <v>1.9</v>
          </cell>
        </row>
        <row r="100">
          <cell r="C100" t="str">
            <v>University of Texas at Tyler</v>
          </cell>
          <cell r="E100" t="str">
            <v>Texas</v>
          </cell>
          <cell r="F100">
            <v>43721</v>
          </cell>
          <cell r="G100">
            <v>43723</v>
          </cell>
          <cell r="H100" t="str">
            <v>B/C</v>
          </cell>
          <cell r="I100">
            <v>1199</v>
          </cell>
          <cell r="J100" t="str">
            <v>rv</v>
          </cell>
          <cell r="BF100">
            <v>38</v>
          </cell>
          <cell r="BG100">
            <v>39</v>
          </cell>
          <cell r="BJ100">
            <v>2</v>
          </cell>
        </row>
        <row r="101">
          <cell r="C101" t="str">
            <v>Research America Inc.</v>
          </cell>
          <cell r="E101" t="str">
            <v>Virginia</v>
          </cell>
          <cell r="F101">
            <v>43711</v>
          </cell>
          <cell r="G101">
            <v>43723</v>
          </cell>
          <cell r="H101" t="str">
            <v>B/C</v>
          </cell>
          <cell r="I101">
            <v>1009</v>
          </cell>
          <cell r="J101" t="str">
            <v>a</v>
          </cell>
          <cell r="BF101">
            <v>54</v>
          </cell>
          <cell r="BG101">
            <v>37</v>
          </cell>
          <cell r="BJ101">
            <v>-15.2</v>
          </cell>
        </row>
        <row r="102">
          <cell r="C102" t="str">
            <v>SurveyUSA</v>
          </cell>
          <cell r="E102" t="str">
            <v>California</v>
          </cell>
          <cell r="F102">
            <v>43721</v>
          </cell>
          <cell r="G102">
            <v>43723</v>
          </cell>
          <cell r="H102" t="str">
            <v>A</v>
          </cell>
          <cell r="I102">
            <v>1785</v>
          </cell>
          <cell r="J102" t="str">
            <v>rv</v>
          </cell>
          <cell r="BF102">
            <v>56</v>
          </cell>
          <cell r="BG102">
            <v>32</v>
          </cell>
          <cell r="BJ102">
            <v>-21.1</v>
          </cell>
        </row>
        <row r="103">
          <cell r="C103" t="str">
            <v>Marquette Law School</v>
          </cell>
          <cell r="E103" t="str">
            <v>US</v>
          </cell>
          <cell r="F103">
            <v>43711</v>
          </cell>
          <cell r="G103">
            <v>43721</v>
          </cell>
          <cell r="H103" t="str">
            <v>A/B</v>
          </cell>
          <cell r="I103">
            <v>1423</v>
          </cell>
          <cell r="J103" t="str">
            <v>a</v>
          </cell>
          <cell r="BF103">
            <v>44</v>
          </cell>
          <cell r="BG103">
            <v>34</v>
          </cell>
          <cell r="BJ103">
            <v>-8.3000000000000007</v>
          </cell>
        </row>
        <row r="104">
          <cell r="C104" t="str">
            <v>Bendixen &amp; Amandi International</v>
          </cell>
          <cell r="E104" t="str">
            <v>Arizona</v>
          </cell>
          <cell r="F104">
            <v>43717</v>
          </cell>
          <cell r="G104">
            <v>43720</v>
          </cell>
          <cell r="H104" t="str">
            <v>B/C</v>
          </cell>
          <cell r="I104">
            <v>520</v>
          </cell>
          <cell r="J104" t="str">
            <v>rv</v>
          </cell>
          <cell r="BF104">
            <v>41</v>
          </cell>
          <cell r="BG104">
            <v>43</v>
          </cell>
          <cell r="BJ104">
            <v>3.5</v>
          </cell>
        </row>
        <row r="105">
          <cell r="C105" t="str">
            <v>GQR Research</v>
          </cell>
          <cell r="E105" t="str">
            <v>US</v>
          </cell>
          <cell r="F105">
            <v>43715</v>
          </cell>
          <cell r="G105">
            <v>43719</v>
          </cell>
          <cell r="H105" t="str">
            <v>C+</v>
          </cell>
          <cell r="I105">
            <v>800</v>
          </cell>
          <cell r="J105" t="str">
            <v>rv</v>
          </cell>
          <cell r="BF105">
            <v>49</v>
          </cell>
          <cell r="BG105">
            <v>41</v>
          </cell>
          <cell r="BJ105">
            <v>-4.9000000000000004</v>
          </cell>
        </row>
        <row r="106">
          <cell r="C106" t="str">
            <v>Firehouse Strategies/√òptimus</v>
          </cell>
          <cell r="E106" t="str">
            <v>Pennsylvania</v>
          </cell>
          <cell r="F106">
            <v>43715</v>
          </cell>
          <cell r="G106">
            <v>43717</v>
          </cell>
          <cell r="H106" t="str">
            <v>C/D</v>
          </cell>
          <cell r="I106">
            <v>527</v>
          </cell>
          <cell r="J106" t="str">
            <v>lv</v>
          </cell>
          <cell r="BF106">
            <v>44</v>
          </cell>
          <cell r="BG106">
            <v>41</v>
          </cell>
          <cell r="BJ106">
            <v>-3.6</v>
          </cell>
        </row>
        <row r="107">
          <cell r="C107" t="str">
            <v>Firehouse Strategies/√òptimus</v>
          </cell>
          <cell r="E107" t="str">
            <v>Michigan</v>
          </cell>
          <cell r="F107">
            <v>43715</v>
          </cell>
          <cell r="G107">
            <v>43717</v>
          </cell>
          <cell r="H107" t="str">
            <v>C/D</v>
          </cell>
          <cell r="I107">
            <v>529</v>
          </cell>
          <cell r="J107" t="str">
            <v>lv</v>
          </cell>
          <cell r="BF107">
            <v>41</v>
          </cell>
          <cell r="BG107">
            <v>42</v>
          </cell>
          <cell r="BJ107">
            <v>0.4</v>
          </cell>
        </row>
        <row r="108">
          <cell r="C108" t="str">
            <v>Firehouse Strategies/√òptimus</v>
          </cell>
          <cell r="E108" t="str">
            <v>Wisconsin</v>
          </cell>
          <cell r="F108">
            <v>43715</v>
          </cell>
          <cell r="G108">
            <v>43717</v>
          </cell>
          <cell r="H108" t="str">
            <v>C/D</v>
          </cell>
          <cell r="I108">
            <v>534</v>
          </cell>
          <cell r="J108" t="str">
            <v>lv</v>
          </cell>
          <cell r="BF108">
            <v>45</v>
          </cell>
          <cell r="BG108">
            <v>42</v>
          </cell>
          <cell r="BJ108">
            <v>-3.6</v>
          </cell>
        </row>
        <row r="109">
          <cell r="C109" t="str">
            <v>Emerson College</v>
          </cell>
          <cell r="E109" t="str">
            <v>New Hampshire</v>
          </cell>
          <cell r="F109">
            <v>43714</v>
          </cell>
          <cell r="G109">
            <v>43717</v>
          </cell>
          <cell r="H109" t="str">
            <v>A-</v>
          </cell>
          <cell r="I109">
            <v>1041</v>
          </cell>
          <cell r="J109" t="str">
            <v>rv</v>
          </cell>
          <cell r="BF109">
            <v>53</v>
          </cell>
          <cell r="BG109">
            <v>47</v>
          </cell>
          <cell r="BJ109">
            <v>-4.5999999999999996</v>
          </cell>
        </row>
        <row r="110">
          <cell r="C110" t="str">
            <v>Univision/University of Houston/Latino Decisions/North Star Opinion Research</v>
          </cell>
          <cell r="E110" t="str">
            <v>Texas</v>
          </cell>
          <cell r="F110">
            <v>43708</v>
          </cell>
          <cell r="G110">
            <v>43714</v>
          </cell>
          <cell r="H110">
            <v>0</v>
          </cell>
          <cell r="I110">
            <v>1004</v>
          </cell>
          <cell r="J110" t="str">
            <v>rv</v>
          </cell>
          <cell r="BF110">
            <v>47</v>
          </cell>
          <cell r="BG110">
            <v>43</v>
          </cell>
          <cell r="BJ110">
            <v>-2.6</v>
          </cell>
        </row>
        <row r="111">
          <cell r="C111" t="str">
            <v>ABC News/Washington Post</v>
          </cell>
          <cell r="E111" t="str">
            <v>US</v>
          </cell>
          <cell r="F111">
            <v>43710</v>
          </cell>
          <cell r="G111">
            <v>43713</v>
          </cell>
          <cell r="H111" t="str">
            <v>A+</v>
          </cell>
          <cell r="I111">
            <v>1003</v>
          </cell>
          <cell r="J111" t="str">
            <v>a</v>
          </cell>
          <cell r="BF111">
            <v>52</v>
          </cell>
          <cell r="BG111">
            <v>39</v>
          </cell>
          <cell r="BJ111">
            <v>-11.4</v>
          </cell>
        </row>
        <row r="112">
          <cell r="C112" t="str">
            <v>IBD/TIPP</v>
          </cell>
          <cell r="E112" t="str">
            <v>US</v>
          </cell>
          <cell r="F112">
            <v>43699</v>
          </cell>
          <cell r="G112">
            <v>43707</v>
          </cell>
          <cell r="H112" t="str">
            <v>A/B</v>
          </cell>
          <cell r="I112">
            <v>848</v>
          </cell>
          <cell r="J112" t="str">
            <v>rv</v>
          </cell>
          <cell r="BF112">
            <v>52</v>
          </cell>
          <cell r="BG112">
            <v>43</v>
          </cell>
          <cell r="BJ112">
            <v>-9</v>
          </cell>
        </row>
        <row r="113">
          <cell r="C113" t="str">
            <v>Marquette Law School</v>
          </cell>
          <cell r="E113" t="str">
            <v>Wisconsin</v>
          </cell>
          <cell r="F113">
            <v>43702</v>
          </cell>
          <cell r="G113">
            <v>43706</v>
          </cell>
          <cell r="H113" t="str">
            <v>A/B</v>
          </cell>
          <cell r="I113">
            <v>800</v>
          </cell>
          <cell r="J113" t="str">
            <v>rv</v>
          </cell>
          <cell r="BF113">
            <v>49</v>
          </cell>
          <cell r="BG113">
            <v>43</v>
          </cell>
          <cell r="BJ113">
            <v>-4.7</v>
          </cell>
        </row>
        <row r="114">
          <cell r="C114" t="str">
            <v>Emerson College</v>
          </cell>
          <cell r="E114" t="str">
            <v>US</v>
          </cell>
          <cell r="F114">
            <v>43701</v>
          </cell>
          <cell r="G114">
            <v>43703</v>
          </cell>
          <cell r="H114" t="str">
            <v>A-</v>
          </cell>
          <cell r="I114">
            <v>1458</v>
          </cell>
          <cell r="J114" t="str">
            <v>rv</v>
          </cell>
          <cell r="BF114">
            <v>53</v>
          </cell>
          <cell r="BG114">
            <v>47</v>
          </cell>
          <cell r="BJ114">
            <v>-5.3</v>
          </cell>
        </row>
        <row r="115">
          <cell r="C115" t="str">
            <v>Quinnipiac University</v>
          </cell>
          <cell r="E115" t="str">
            <v>US</v>
          </cell>
          <cell r="F115">
            <v>43698</v>
          </cell>
          <cell r="G115">
            <v>43703</v>
          </cell>
          <cell r="H115" t="str">
            <v>B+</v>
          </cell>
          <cell r="I115">
            <v>1422</v>
          </cell>
          <cell r="J115" t="str">
            <v>rv</v>
          </cell>
          <cell r="BF115">
            <v>53</v>
          </cell>
          <cell r="BG115">
            <v>39</v>
          </cell>
          <cell r="BJ115">
            <v>-13.1</v>
          </cell>
        </row>
        <row r="116">
          <cell r="C116" t="str">
            <v>Climate Nexus</v>
          </cell>
          <cell r="E116" t="str">
            <v>Texas</v>
          </cell>
          <cell r="F116">
            <v>43697</v>
          </cell>
          <cell r="G116">
            <v>43702</v>
          </cell>
          <cell r="H116">
            <v>0</v>
          </cell>
          <cell r="I116">
            <v>1660</v>
          </cell>
          <cell r="J116" t="str">
            <v>rv</v>
          </cell>
          <cell r="BF116">
            <v>41</v>
          </cell>
          <cell r="BG116">
            <v>44</v>
          </cell>
          <cell r="BJ116">
            <v>3.4</v>
          </cell>
        </row>
        <row r="117">
          <cell r="C117" t="str">
            <v>HarrisX</v>
          </cell>
          <cell r="E117" t="str">
            <v>US</v>
          </cell>
          <cell r="F117">
            <v>43700</v>
          </cell>
          <cell r="G117">
            <v>43701</v>
          </cell>
          <cell r="H117" t="str">
            <v>C+</v>
          </cell>
          <cell r="I117">
            <v>1001</v>
          </cell>
          <cell r="J117" t="str">
            <v>rv</v>
          </cell>
          <cell r="BF117">
            <v>33</v>
          </cell>
          <cell r="BG117">
            <v>37</v>
          </cell>
          <cell r="BJ117">
            <v>3.4</v>
          </cell>
        </row>
        <row r="118">
          <cell r="C118" t="str">
            <v>HarrisX</v>
          </cell>
          <cell r="E118" t="str">
            <v>US</v>
          </cell>
          <cell r="F118">
            <v>43699</v>
          </cell>
          <cell r="G118">
            <v>43700</v>
          </cell>
          <cell r="H118" t="str">
            <v>C+</v>
          </cell>
          <cell r="I118">
            <v>1002</v>
          </cell>
          <cell r="J118" t="str">
            <v>rv</v>
          </cell>
          <cell r="BF118">
            <v>41</v>
          </cell>
          <cell r="BG118">
            <v>38</v>
          </cell>
          <cell r="BJ118">
            <v>-3.6</v>
          </cell>
        </row>
        <row r="119">
          <cell r="C119" t="str">
            <v>EPIC-MRA</v>
          </cell>
          <cell r="E119" t="str">
            <v>Michigan</v>
          </cell>
          <cell r="F119">
            <v>43694</v>
          </cell>
          <cell r="G119">
            <v>43698</v>
          </cell>
          <cell r="H119" t="str">
            <v>B+</v>
          </cell>
          <cell r="I119">
            <v>600</v>
          </cell>
          <cell r="J119" t="str">
            <v>lv</v>
          </cell>
          <cell r="BF119">
            <v>50</v>
          </cell>
          <cell r="BG119">
            <v>42</v>
          </cell>
          <cell r="BJ119">
            <v>-8.4</v>
          </cell>
        </row>
        <row r="120">
          <cell r="C120" t="str">
            <v>Emerson College</v>
          </cell>
          <cell r="E120" t="str">
            <v>Colorado</v>
          </cell>
          <cell r="F120">
            <v>43693</v>
          </cell>
          <cell r="G120">
            <v>43696</v>
          </cell>
          <cell r="H120" t="str">
            <v>A-</v>
          </cell>
          <cell r="I120">
            <v>1000</v>
          </cell>
          <cell r="J120" t="str">
            <v>rv</v>
          </cell>
          <cell r="BF120">
            <v>55</v>
          </cell>
          <cell r="BG120">
            <v>45</v>
          </cell>
          <cell r="BJ120">
            <v>-9.4</v>
          </cell>
        </row>
        <row r="121">
          <cell r="C121" t="str">
            <v>Morning Consult</v>
          </cell>
          <cell r="E121" t="str">
            <v>US</v>
          </cell>
          <cell r="F121">
            <v>43693</v>
          </cell>
          <cell r="G121">
            <v>43695</v>
          </cell>
          <cell r="H121" t="str">
            <v>B/C</v>
          </cell>
          <cell r="I121">
            <v>1998</v>
          </cell>
          <cell r="J121" t="str">
            <v>rv</v>
          </cell>
          <cell r="BF121">
            <v>39</v>
          </cell>
          <cell r="BG121">
            <v>35</v>
          </cell>
          <cell r="BJ121">
            <v>-3</v>
          </cell>
        </row>
        <row r="122">
          <cell r="C122" t="str">
            <v>Gravis Marketing</v>
          </cell>
          <cell r="E122" t="str">
            <v>Nevada</v>
          </cell>
          <cell r="F122">
            <v>43691</v>
          </cell>
          <cell r="G122">
            <v>43693</v>
          </cell>
          <cell r="H122" t="str">
            <v>C+</v>
          </cell>
          <cell r="I122">
            <v>926</v>
          </cell>
          <cell r="J122" t="str">
            <v>rv</v>
          </cell>
          <cell r="BF122">
            <v>47</v>
          </cell>
          <cell r="BG122">
            <v>44</v>
          </cell>
          <cell r="BJ122">
            <v>-1.6</v>
          </cell>
        </row>
        <row r="123">
          <cell r="C123" t="str">
            <v>OH Predictive Insights</v>
          </cell>
          <cell r="E123" t="str">
            <v>Arizona</v>
          </cell>
          <cell r="F123">
            <v>43690</v>
          </cell>
          <cell r="G123">
            <v>43691</v>
          </cell>
          <cell r="H123" t="str">
            <v>B/C</v>
          </cell>
          <cell r="I123">
            <v>600</v>
          </cell>
          <cell r="J123" t="str">
            <v>lv</v>
          </cell>
          <cell r="BF123">
            <v>42</v>
          </cell>
          <cell r="BG123">
            <v>43</v>
          </cell>
          <cell r="BJ123">
            <v>-0.2</v>
          </cell>
        </row>
        <row r="124">
          <cell r="C124" t="str">
            <v>Fox News</v>
          </cell>
          <cell r="E124" t="str">
            <v>US</v>
          </cell>
          <cell r="F124">
            <v>43688</v>
          </cell>
          <cell r="G124">
            <v>43690</v>
          </cell>
          <cell r="H124" t="str">
            <v>A-</v>
          </cell>
          <cell r="I124">
            <v>1013</v>
          </cell>
          <cell r="J124" t="str">
            <v>rv</v>
          </cell>
          <cell r="BF124">
            <v>49</v>
          </cell>
          <cell r="BG124">
            <v>38</v>
          </cell>
          <cell r="BJ124">
            <v>-8.8000000000000007</v>
          </cell>
        </row>
        <row r="125">
          <cell r="C125" t="str">
            <v>Zogby Analytics</v>
          </cell>
          <cell r="E125" t="str">
            <v>US</v>
          </cell>
          <cell r="F125">
            <v>43686</v>
          </cell>
          <cell r="G125">
            <v>43689</v>
          </cell>
          <cell r="H125" t="str">
            <v>C</v>
          </cell>
          <cell r="I125">
            <v>897</v>
          </cell>
          <cell r="J125" t="str">
            <v>lv</v>
          </cell>
          <cell r="BF125">
            <v>44</v>
          </cell>
          <cell r="BG125">
            <v>46</v>
          </cell>
          <cell r="BJ125">
            <v>1.2</v>
          </cell>
        </row>
        <row r="126">
          <cell r="C126" t="str">
            <v>Zogby Analytics</v>
          </cell>
          <cell r="E126" t="str">
            <v>Alaska</v>
          </cell>
          <cell r="F126">
            <v>43668</v>
          </cell>
          <cell r="G126">
            <v>43686</v>
          </cell>
          <cell r="H126" t="str">
            <v>C</v>
          </cell>
          <cell r="I126">
            <v>321</v>
          </cell>
          <cell r="J126" t="str">
            <v>lv</v>
          </cell>
          <cell r="BF126">
            <v>38</v>
          </cell>
          <cell r="BG126">
            <v>45</v>
          </cell>
          <cell r="BJ126">
            <v>5.7</v>
          </cell>
        </row>
        <row r="127">
          <cell r="C127" t="str">
            <v>Gravis Marketing</v>
          </cell>
          <cell r="E127" t="str">
            <v>New Hampshire</v>
          </cell>
          <cell r="F127">
            <v>43679</v>
          </cell>
          <cell r="G127">
            <v>43683</v>
          </cell>
          <cell r="H127" t="str">
            <v>C+</v>
          </cell>
          <cell r="I127">
            <v>505</v>
          </cell>
          <cell r="J127" t="str">
            <v>rv</v>
          </cell>
          <cell r="BF127">
            <v>52</v>
          </cell>
          <cell r="BG127">
            <v>41</v>
          </cell>
          <cell r="BJ127">
            <v>-9.9</v>
          </cell>
        </row>
        <row r="128">
          <cell r="C128" t="str">
            <v>Y2 Analytics</v>
          </cell>
          <cell r="E128" t="str">
            <v>Utah</v>
          </cell>
          <cell r="F128">
            <v>43677</v>
          </cell>
          <cell r="G128">
            <v>43683</v>
          </cell>
          <cell r="H128" t="str">
            <v>B/C</v>
          </cell>
          <cell r="I128">
            <v>144</v>
          </cell>
          <cell r="J128" t="str">
            <v>rv</v>
          </cell>
          <cell r="BF128">
            <v>37</v>
          </cell>
          <cell r="BG128">
            <v>38</v>
          </cell>
          <cell r="BJ128">
            <v>1.7</v>
          </cell>
        </row>
        <row r="129">
          <cell r="C129" t="str">
            <v>SurveyUSA</v>
          </cell>
          <cell r="E129" t="str">
            <v>US</v>
          </cell>
          <cell r="F129">
            <v>43678</v>
          </cell>
          <cell r="G129">
            <v>43682</v>
          </cell>
          <cell r="H129" t="str">
            <v>A</v>
          </cell>
          <cell r="I129">
            <v>5459</v>
          </cell>
          <cell r="J129" t="str">
            <v>rv</v>
          </cell>
          <cell r="BF129">
            <v>49</v>
          </cell>
          <cell r="BG129">
            <v>42</v>
          </cell>
          <cell r="BJ129">
            <v>-4.8</v>
          </cell>
        </row>
        <row r="130">
          <cell r="C130" t="str">
            <v>SurveyUSA</v>
          </cell>
          <cell r="E130" t="str">
            <v>North Carolina</v>
          </cell>
          <cell r="F130">
            <v>43678</v>
          </cell>
          <cell r="G130">
            <v>43682</v>
          </cell>
          <cell r="H130" t="str">
            <v>A</v>
          </cell>
          <cell r="I130">
            <v>2113</v>
          </cell>
          <cell r="J130" t="str">
            <v>rv</v>
          </cell>
          <cell r="BF130">
            <v>47</v>
          </cell>
          <cell r="BG130">
            <v>42</v>
          </cell>
          <cell r="BJ130">
            <v>-3.2</v>
          </cell>
        </row>
        <row r="131">
          <cell r="C131" t="str">
            <v>SurveyUSA</v>
          </cell>
          <cell r="E131" t="str">
            <v>California</v>
          </cell>
          <cell r="F131">
            <v>43678</v>
          </cell>
          <cell r="G131">
            <v>43682</v>
          </cell>
          <cell r="H131" t="str">
            <v>A</v>
          </cell>
          <cell r="I131">
            <v>2184</v>
          </cell>
          <cell r="J131" t="str">
            <v>rv</v>
          </cell>
          <cell r="BF131">
            <v>60</v>
          </cell>
          <cell r="BG131">
            <v>28</v>
          </cell>
          <cell r="BJ131">
            <v>-30.2</v>
          </cell>
        </row>
        <row r="132">
          <cell r="C132" t="str">
            <v>University of Texas at Tyler</v>
          </cell>
          <cell r="E132" t="str">
            <v>Texas</v>
          </cell>
          <cell r="F132">
            <v>43678</v>
          </cell>
          <cell r="G132">
            <v>43681</v>
          </cell>
          <cell r="H132" t="str">
            <v>B/C</v>
          </cell>
          <cell r="I132">
            <v>1261</v>
          </cell>
          <cell r="J132" t="str">
            <v>rv</v>
          </cell>
          <cell r="BF132">
            <v>40</v>
          </cell>
          <cell r="BG132">
            <v>38</v>
          </cell>
          <cell r="BJ132">
            <v>-2</v>
          </cell>
        </row>
        <row r="133">
          <cell r="C133" t="str">
            <v>Harper Polling</v>
          </cell>
          <cell r="E133" t="str">
            <v>North Carolina</v>
          </cell>
          <cell r="F133">
            <v>43678</v>
          </cell>
          <cell r="G133">
            <v>43681</v>
          </cell>
          <cell r="H133" t="str">
            <v>B/C</v>
          </cell>
          <cell r="I133">
            <v>500</v>
          </cell>
          <cell r="J133" t="str">
            <v>lv</v>
          </cell>
          <cell r="BF133">
            <v>44</v>
          </cell>
          <cell r="BG133">
            <v>45</v>
          </cell>
          <cell r="BJ133">
            <v>0.8</v>
          </cell>
        </row>
        <row r="134">
          <cell r="C134" t="str">
            <v>Emerson College</v>
          </cell>
          <cell r="E134" t="str">
            <v>Texas</v>
          </cell>
          <cell r="F134">
            <v>43678</v>
          </cell>
          <cell r="G134">
            <v>43680</v>
          </cell>
          <cell r="H134" t="str">
            <v>A-</v>
          </cell>
          <cell r="I134">
            <v>1033</v>
          </cell>
          <cell r="J134" t="str">
            <v>rv</v>
          </cell>
          <cell r="BF134">
            <v>50</v>
          </cell>
          <cell r="BG134">
            <v>50</v>
          </cell>
          <cell r="BJ134">
            <v>0.4</v>
          </cell>
        </row>
        <row r="135">
          <cell r="C135" t="str">
            <v>IBD/TIPP</v>
          </cell>
          <cell r="E135" t="str">
            <v>US</v>
          </cell>
          <cell r="F135">
            <v>43671</v>
          </cell>
          <cell r="G135">
            <v>43678</v>
          </cell>
          <cell r="H135" t="str">
            <v>A/B</v>
          </cell>
          <cell r="I135">
            <v>856</v>
          </cell>
          <cell r="J135" t="str">
            <v>rv</v>
          </cell>
          <cell r="BF135">
            <v>52</v>
          </cell>
          <cell r="BG135">
            <v>43</v>
          </cell>
          <cell r="BJ135">
            <v>-9</v>
          </cell>
        </row>
        <row r="136">
          <cell r="C136" t="str">
            <v>Zogby Analytics</v>
          </cell>
          <cell r="E136" t="str">
            <v>Washington</v>
          </cell>
          <cell r="F136">
            <v>43668</v>
          </cell>
          <cell r="G136">
            <v>43678</v>
          </cell>
          <cell r="H136" t="str">
            <v>C</v>
          </cell>
          <cell r="I136">
            <v>1265</v>
          </cell>
          <cell r="J136" t="str">
            <v>lv</v>
          </cell>
          <cell r="BF136">
            <v>51</v>
          </cell>
          <cell r="BG136">
            <v>31</v>
          </cell>
          <cell r="BJ136">
            <v>-21.2</v>
          </cell>
        </row>
        <row r="137">
          <cell r="C137" t="str">
            <v>Rasmussen Reports/Pulse Opinion Research</v>
          </cell>
          <cell r="E137" t="str">
            <v>US</v>
          </cell>
          <cell r="F137">
            <v>43667</v>
          </cell>
          <cell r="G137">
            <v>43678</v>
          </cell>
          <cell r="H137" t="str">
            <v>C+</v>
          </cell>
          <cell r="I137">
            <v>5000</v>
          </cell>
          <cell r="J137" t="str">
            <v>lv</v>
          </cell>
          <cell r="BF137">
            <v>46</v>
          </cell>
          <cell r="BG137">
            <v>45</v>
          </cell>
          <cell r="BJ137">
            <v>-2.5</v>
          </cell>
        </row>
        <row r="138">
          <cell r="C138" t="str">
            <v>Claster Consulting</v>
          </cell>
          <cell r="E138" t="str">
            <v>US</v>
          </cell>
          <cell r="F138">
            <v>43675</v>
          </cell>
          <cell r="G138">
            <v>43677</v>
          </cell>
          <cell r="H138">
            <v>0</v>
          </cell>
          <cell r="I138">
            <v>832</v>
          </cell>
          <cell r="J138" t="str">
            <v>lv</v>
          </cell>
          <cell r="BF138">
            <v>47</v>
          </cell>
          <cell r="BG138">
            <v>41</v>
          </cell>
          <cell r="BJ138">
            <v>-6</v>
          </cell>
        </row>
        <row r="139">
          <cell r="C139" t="str">
            <v>Fabrizio Ward LLC</v>
          </cell>
          <cell r="E139" t="str">
            <v>North Carolina</v>
          </cell>
          <cell r="F139">
            <v>43675</v>
          </cell>
          <cell r="G139">
            <v>43677</v>
          </cell>
          <cell r="H139" t="str">
            <v>B/C</v>
          </cell>
          <cell r="I139">
            <v>600</v>
          </cell>
          <cell r="J139" t="str">
            <v>lv</v>
          </cell>
          <cell r="BF139">
            <v>49</v>
          </cell>
          <cell r="BG139">
            <v>45</v>
          </cell>
          <cell r="BJ139">
            <v>-4</v>
          </cell>
        </row>
        <row r="140">
          <cell r="C140" t="str">
            <v>Fabrizio Ward LLC</v>
          </cell>
          <cell r="E140" t="str">
            <v>Maine</v>
          </cell>
          <cell r="F140">
            <v>43675</v>
          </cell>
          <cell r="G140">
            <v>43677</v>
          </cell>
          <cell r="H140" t="str">
            <v>B/C</v>
          </cell>
          <cell r="I140">
            <v>600</v>
          </cell>
          <cell r="J140" t="str">
            <v>lv</v>
          </cell>
          <cell r="BF140">
            <v>50</v>
          </cell>
          <cell r="BG140">
            <v>44</v>
          </cell>
          <cell r="BJ140">
            <v>-6</v>
          </cell>
        </row>
        <row r="141">
          <cell r="C141" t="str">
            <v>Fabrizio Ward LLC</v>
          </cell>
          <cell r="E141" t="str">
            <v>Arizona</v>
          </cell>
          <cell r="F141">
            <v>43675</v>
          </cell>
          <cell r="G141">
            <v>43677</v>
          </cell>
          <cell r="H141" t="str">
            <v>B/C</v>
          </cell>
          <cell r="I141">
            <v>600</v>
          </cell>
          <cell r="J141" t="str">
            <v>lv</v>
          </cell>
          <cell r="BF141">
            <v>50</v>
          </cell>
          <cell r="BG141">
            <v>45</v>
          </cell>
          <cell r="BJ141">
            <v>-5</v>
          </cell>
        </row>
        <row r="142">
          <cell r="C142" t="str">
            <v>Fabrizio Ward LLC</v>
          </cell>
          <cell r="E142" t="str">
            <v>Kentucky</v>
          </cell>
          <cell r="F142">
            <v>43675</v>
          </cell>
          <cell r="G142">
            <v>43677</v>
          </cell>
          <cell r="H142" t="str">
            <v>B/C</v>
          </cell>
          <cell r="I142">
            <v>600</v>
          </cell>
          <cell r="J142" t="str">
            <v>lv</v>
          </cell>
          <cell r="BF142">
            <v>41</v>
          </cell>
          <cell r="BG142">
            <v>53</v>
          </cell>
          <cell r="BJ142">
            <v>12</v>
          </cell>
        </row>
        <row r="143">
          <cell r="C143" t="str">
            <v>Fabrizio Ward LLC</v>
          </cell>
          <cell r="E143" t="str">
            <v>Colorado</v>
          </cell>
          <cell r="F143">
            <v>43675</v>
          </cell>
          <cell r="G143">
            <v>43677</v>
          </cell>
          <cell r="H143" t="str">
            <v>B/C</v>
          </cell>
          <cell r="I143">
            <v>600</v>
          </cell>
          <cell r="J143" t="str">
            <v>lv</v>
          </cell>
          <cell r="BF143">
            <v>51</v>
          </cell>
          <cell r="BG143">
            <v>42</v>
          </cell>
          <cell r="BJ143">
            <v>-9</v>
          </cell>
        </row>
        <row r="144">
          <cell r="C144" t="str">
            <v>Emerson College</v>
          </cell>
          <cell r="E144" t="str">
            <v>US</v>
          </cell>
          <cell r="F144">
            <v>43673</v>
          </cell>
          <cell r="G144">
            <v>43675</v>
          </cell>
          <cell r="H144" t="str">
            <v>A-</v>
          </cell>
          <cell r="I144">
            <v>1233</v>
          </cell>
          <cell r="J144" t="str">
            <v>rv</v>
          </cell>
          <cell r="BF144">
            <v>51</v>
          </cell>
          <cell r="BG144">
            <v>49</v>
          </cell>
          <cell r="BJ144">
            <v>-1.3</v>
          </cell>
        </row>
        <row r="145">
          <cell r="C145" t="str">
            <v>GQR Research</v>
          </cell>
          <cell r="E145" t="str">
            <v>US</v>
          </cell>
          <cell r="F145">
            <v>43664</v>
          </cell>
          <cell r="G145">
            <v>43674</v>
          </cell>
          <cell r="H145" t="str">
            <v>C+</v>
          </cell>
          <cell r="I145">
            <v>1700</v>
          </cell>
          <cell r="J145" t="str">
            <v>rv</v>
          </cell>
          <cell r="BF145">
            <v>49</v>
          </cell>
          <cell r="BG145">
            <v>41</v>
          </cell>
          <cell r="BJ145">
            <v>-4.9000000000000004</v>
          </cell>
        </row>
        <row r="146">
          <cell r="C146" t="str">
            <v>University of Texas at Tyler</v>
          </cell>
          <cell r="E146" t="str">
            <v>Texas</v>
          </cell>
          <cell r="F146">
            <v>43670</v>
          </cell>
          <cell r="G146">
            <v>43673</v>
          </cell>
          <cell r="H146" t="str">
            <v>B/C</v>
          </cell>
          <cell r="I146">
            <v>1414</v>
          </cell>
          <cell r="J146" t="str">
            <v>rv</v>
          </cell>
          <cell r="BF146">
            <v>38</v>
          </cell>
          <cell r="BG146">
            <v>37</v>
          </cell>
          <cell r="BJ146">
            <v>-0.5</v>
          </cell>
        </row>
        <row r="147">
          <cell r="C147" t="str">
            <v>HarrisX</v>
          </cell>
          <cell r="E147" t="str">
            <v>US</v>
          </cell>
          <cell r="F147">
            <v>43672</v>
          </cell>
          <cell r="G147">
            <v>43673</v>
          </cell>
          <cell r="H147" t="str">
            <v>C+</v>
          </cell>
          <cell r="I147">
            <v>1001</v>
          </cell>
          <cell r="J147" t="str">
            <v>rv</v>
          </cell>
          <cell r="BF147">
            <v>27</v>
          </cell>
          <cell r="BG147">
            <v>37</v>
          </cell>
          <cell r="BJ147">
            <v>9.4</v>
          </cell>
        </row>
        <row r="148">
          <cell r="C148" t="str">
            <v>HarrisX</v>
          </cell>
          <cell r="E148" t="str">
            <v>US</v>
          </cell>
          <cell r="F148">
            <v>43671</v>
          </cell>
          <cell r="G148">
            <v>43672</v>
          </cell>
          <cell r="H148" t="str">
            <v>C+</v>
          </cell>
          <cell r="I148">
            <v>1000</v>
          </cell>
          <cell r="J148" t="str">
            <v>rv</v>
          </cell>
          <cell r="BF148">
            <v>39</v>
          </cell>
          <cell r="BG148">
            <v>39</v>
          </cell>
          <cell r="BJ148">
            <v>-0.6</v>
          </cell>
        </row>
        <row r="149">
          <cell r="C149" t="str">
            <v>Fox News</v>
          </cell>
          <cell r="E149" t="str">
            <v>US</v>
          </cell>
          <cell r="F149">
            <v>43667</v>
          </cell>
          <cell r="G149">
            <v>43669</v>
          </cell>
          <cell r="H149" t="str">
            <v>A-</v>
          </cell>
          <cell r="I149">
            <v>1004</v>
          </cell>
          <cell r="J149" t="str">
            <v>rv</v>
          </cell>
          <cell r="BF149">
            <v>47</v>
          </cell>
          <cell r="BG149">
            <v>40</v>
          </cell>
          <cell r="BJ149">
            <v>-4.8</v>
          </cell>
        </row>
        <row r="150">
          <cell r="C150" t="str">
            <v>Quinnipiac University</v>
          </cell>
          <cell r="E150" t="str">
            <v>Ohio</v>
          </cell>
          <cell r="F150">
            <v>43663</v>
          </cell>
          <cell r="G150">
            <v>43668</v>
          </cell>
          <cell r="H150" t="str">
            <v>B+</v>
          </cell>
          <cell r="I150">
            <v>1431</v>
          </cell>
          <cell r="J150" t="str">
            <v>rv</v>
          </cell>
          <cell r="BF150">
            <v>48</v>
          </cell>
          <cell r="BG150">
            <v>44</v>
          </cell>
          <cell r="BJ150">
            <v>-2.9</v>
          </cell>
        </row>
        <row r="151">
          <cell r="C151" t="str">
            <v>Rasmussen Reports/Pulse Opinion Research</v>
          </cell>
          <cell r="E151" t="str">
            <v>US</v>
          </cell>
          <cell r="F151">
            <v>43653</v>
          </cell>
          <cell r="G151">
            <v>43664</v>
          </cell>
          <cell r="H151" t="str">
            <v>C+</v>
          </cell>
          <cell r="I151">
            <v>5000</v>
          </cell>
          <cell r="J151" t="str">
            <v>lv</v>
          </cell>
          <cell r="BF151" t="str">
            <v/>
          </cell>
          <cell r="BG151" t="str">
            <v/>
          </cell>
          <cell r="BJ151" t="str">
            <v>-</v>
          </cell>
        </row>
        <row r="152">
          <cell r="C152" t="str">
            <v>1892 Polling</v>
          </cell>
          <cell r="E152" t="str">
            <v>North Dakota</v>
          </cell>
          <cell r="F152">
            <v>43661</v>
          </cell>
          <cell r="G152">
            <v>43663</v>
          </cell>
          <cell r="H152" t="str">
            <v>B/C</v>
          </cell>
          <cell r="I152">
            <v>500</v>
          </cell>
          <cell r="J152" t="str">
            <v>lv</v>
          </cell>
          <cell r="BF152">
            <v>34</v>
          </cell>
          <cell r="BG152">
            <v>60</v>
          </cell>
          <cell r="BJ152">
            <v>23</v>
          </cell>
        </row>
        <row r="153">
          <cell r="C153" t="str">
            <v>Climate Nexus</v>
          </cell>
          <cell r="E153" t="str">
            <v>Michigan</v>
          </cell>
          <cell r="F153">
            <v>43660</v>
          </cell>
          <cell r="G153">
            <v>43663</v>
          </cell>
          <cell r="H153">
            <v>0</v>
          </cell>
          <cell r="I153">
            <v>820</v>
          </cell>
          <cell r="J153" t="str">
            <v>rv</v>
          </cell>
          <cell r="BF153">
            <v>47</v>
          </cell>
          <cell r="BG153">
            <v>37</v>
          </cell>
          <cell r="BJ153">
            <v>-9.1999999999999993</v>
          </cell>
        </row>
        <row r="154">
          <cell r="C154" t="str">
            <v>NBC News/Wall Street Journal</v>
          </cell>
          <cell r="E154" t="str">
            <v>US</v>
          </cell>
          <cell r="F154">
            <v>43653</v>
          </cell>
          <cell r="G154">
            <v>43655</v>
          </cell>
          <cell r="H154" t="str">
            <v>A/B</v>
          </cell>
          <cell r="I154">
            <v>800</v>
          </cell>
          <cell r="J154" t="str">
            <v>rv</v>
          </cell>
          <cell r="BF154">
            <v>50</v>
          </cell>
          <cell r="BG154">
            <v>42</v>
          </cell>
          <cell r="BJ154">
            <v>-6.4</v>
          </cell>
        </row>
        <row r="155">
          <cell r="C155" t="str">
            <v>Emerson College</v>
          </cell>
          <cell r="E155" t="str">
            <v>US</v>
          </cell>
          <cell r="F155">
            <v>43652</v>
          </cell>
          <cell r="G155">
            <v>43654</v>
          </cell>
          <cell r="H155" t="str">
            <v>A-</v>
          </cell>
          <cell r="I155">
            <v>1100</v>
          </cell>
          <cell r="J155" t="str">
            <v>rv</v>
          </cell>
          <cell r="BF155">
            <v>52</v>
          </cell>
          <cell r="BG155">
            <v>48</v>
          </cell>
          <cell r="BJ155">
            <v>-3.3</v>
          </cell>
        </row>
        <row r="156">
          <cell r="C156" t="str">
            <v>Public Policy Polling</v>
          </cell>
          <cell r="E156" t="str">
            <v>US</v>
          </cell>
          <cell r="F156">
            <v>43649</v>
          </cell>
          <cell r="G156">
            <v>43654</v>
          </cell>
          <cell r="H156" t="str">
            <v>B</v>
          </cell>
          <cell r="I156">
            <v>604</v>
          </cell>
          <cell r="J156" t="str">
            <v>rv</v>
          </cell>
          <cell r="BF156" t="str">
            <v/>
          </cell>
          <cell r="BG156" t="str">
            <v/>
          </cell>
          <cell r="BJ156" t="str">
            <v>-</v>
          </cell>
        </row>
        <row r="157">
          <cell r="C157" t="str">
            <v>Rasmussen Reports/Pulse Opinion Research</v>
          </cell>
          <cell r="E157" t="str">
            <v>US</v>
          </cell>
          <cell r="F157">
            <v>43639</v>
          </cell>
          <cell r="G157">
            <v>43648</v>
          </cell>
          <cell r="H157" t="str">
            <v>C+</v>
          </cell>
          <cell r="I157">
            <v>4500</v>
          </cell>
          <cell r="J157" t="str">
            <v>lv</v>
          </cell>
          <cell r="BF157">
            <v>48</v>
          </cell>
          <cell r="BG157">
            <v>44</v>
          </cell>
          <cell r="BJ157">
            <v>-5.5</v>
          </cell>
        </row>
        <row r="158">
          <cell r="C158" t="str">
            <v>ABC News/Washington Post</v>
          </cell>
          <cell r="E158" t="str">
            <v>US</v>
          </cell>
          <cell r="F158">
            <v>43644</v>
          </cell>
          <cell r="G158">
            <v>43647</v>
          </cell>
          <cell r="H158" t="str">
            <v>A+</v>
          </cell>
          <cell r="I158">
            <v>1008</v>
          </cell>
          <cell r="J158" t="str">
            <v>a</v>
          </cell>
          <cell r="BF158">
            <v>53</v>
          </cell>
          <cell r="BG158">
            <v>43</v>
          </cell>
          <cell r="BJ158">
            <v>-8.4</v>
          </cell>
        </row>
        <row r="159">
          <cell r="C159" t="str">
            <v>Emerson College</v>
          </cell>
          <cell r="E159" t="str">
            <v>US</v>
          </cell>
          <cell r="F159">
            <v>43637</v>
          </cell>
          <cell r="G159">
            <v>43640</v>
          </cell>
          <cell r="H159" t="str">
            <v>A-</v>
          </cell>
          <cell r="I159">
            <v>1096</v>
          </cell>
          <cell r="J159" t="str">
            <v>rv</v>
          </cell>
          <cell r="BF159">
            <v>54</v>
          </cell>
          <cell r="BG159">
            <v>46</v>
          </cell>
          <cell r="BJ159">
            <v>-7.3</v>
          </cell>
        </row>
        <row r="160">
          <cell r="C160" t="str">
            <v>HarrisX</v>
          </cell>
          <cell r="E160" t="str">
            <v>US</v>
          </cell>
          <cell r="F160">
            <v>43639</v>
          </cell>
          <cell r="G160">
            <v>43640</v>
          </cell>
          <cell r="H160" t="str">
            <v>C+</v>
          </cell>
          <cell r="I160">
            <v>1001</v>
          </cell>
          <cell r="J160" t="str">
            <v>rv</v>
          </cell>
          <cell r="BF160">
            <v>26</v>
          </cell>
          <cell r="BG160">
            <v>38</v>
          </cell>
          <cell r="BJ160">
            <v>11.4</v>
          </cell>
        </row>
        <row r="161">
          <cell r="C161" t="str">
            <v>Gravis Marketing</v>
          </cell>
          <cell r="E161" t="str">
            <v>Maine</v>
          </cell>
          <cell r="F161">
            <v>43640</v>
          </cell>
          <cell r="G161">
            <v>43640</v>
          </cell>
          <cell r="H161" t="str">
            <v>C+</v>
          </cell>
          <cell r="I161">
            <v>767</v>
          </cell>
          <cell r="J161" t="str">
            <v>rv</v>
          </cell>
          <cell r="BF161">
            <v>53</v>
          </cell>
          <cell r="BG161">
            <v>47</v>
          </cell>
          <cell r="BJ161">
            <v>-4.5</v>
          </cell>
        </row>
        <row r="162">
          <cell r="C162" t="str">
            <v>HarrisX</v>
          </cell>
          <cell r="E162" t="str">
            <v>US</v>
          </cell>
          <cell r="F162">
            <v>43638</v>
          </cell>
          <cell r="G162">
            <v>43639</v>
          </cell>
          <cell r="H162" t="str">
            <v>C+</v>
          </cell>
          <cell r="I162">
            <v>1001</v>
          </cell>
          <cell r="J162" t="str">
            <v>rv</v>
          </cell>
          <cell r="BF162">
            <v>38</v>
          </cell>
          <cell r="BG162">
            <v>40</v>
          </cell>
          <cell r="BJ162">
            <v>1.4</v>
          </cell>
        </row>
        <row r="163">
          <cell r="C163" t="str">
            <v>Rasmussen Reports/Pulse Opinion Research</v>
          </cell>
          <cell r="E163" t="str">
            <v>US</v>
          </cell>
          <cell r="F163">
            <v>43625</v>
          </cell>
          <cell r="G163">
            <v>43636</v>
          </cell>
          <cell r="H163" t="str">
            <v>C+</v>
          </cell>
          <cell r="I163">
            <v>5000</v>
          </cell>
          <cell r="J163" t="str">
            <v>lv</v>
          </cell>
          <cell r="BF163">
            <v>43</v>
          </cell>
          <cell r="BG163">
            <v>45</v>
          </cell>
          <cell r="BJ163">
            <v>0.5</v>
          </cell>
        </row>
        <row r="164">
          <cell r="C164" t="str">
            <v>Public Policy Polling</v>
          </cell>
          <cell r="E164" t="str">
            <v>North Carolina</v>
          </cell>
          <cell r="F164">
            <v>43633</v>
          </cell>
          <cell r="G164">
            <v>43634</v>
          </cell>
          <cell r="H164" t="str">
            <v>B</v>
          </cell>
          <cell r="I164">
            <v>610</v>
          </cell>
          <cell r="J164" t="str">
            <v>rv</v>
          </cell>
          <cell r="BF164">
            <v>48</v>
          </cell>
          <cell r="BG164">
            <v>47</v>
          </cell>
          <cell r="BJ164">
            <v>2.2000000000000002</v>
          </cell>
        </row>
        <row r="165">
          <cell r="C165" t="str">
            <v>Quinnipiac University</v>
          </cell>
          <cell r="E165" t="str">
            <v>Florida</v>
          </cell>
          <cell r="F165">
            <v>43628</v>
          </cell>
          <cell r="G165">
            <v>43633</v>
          </cell>
          <cell r="H165" t="str">
            <v>B+</v>
          </cell>
          <cell r="I165">
            <v>1279</v>
          </cell>
          <cell r="J165" t="str">
            <v>rv</v>
          </cell>
          <cell r="BF165">
            <v>49</v>
          </cell>
          <cell r="BG165">
            <v>42</v>
          </cell>
          <cell r="BJ165">
            <v>-6.2</v>
          </cell>
        </row>
        <row r="166">
          <cell r="C166" t="str">
            <v>St. Pete Polls</v>
          </cell>
          <cell r="E166" t="str">
            <v>Florida</v>
          </cell>
          <cell r="F166">
            <v>43631</v>
          </cell>
          <cell r="G166">
            <v>43632</v>
          </cell>
          <cell r="H166" t="str">
            <v>C+</v>
          </cell>
          <cell r="I166">
            <v>3095</v>
          </cell>
          <cell r="J166" t="str">
            <v>lv</v>
          </cell>
          <cell r="BF166">
            <v>47</v>
          </cell>
          <cell r="BG166">
            <v>47</v>
          </cell>
          <cell r="BJ166">
            <v>-0.7</v>
          </cell>
        </row>
        <row r="167">
          <cell r="C167" t="str">
            <v>Change Research</v>
          </cell>
          <cell r="E167" t="str">
            <v>South Carolina</v>
          </cell>
          <cell r="F167">
            <v>43627</v>
          </cell>
          <cell r="G167">
            <v>43630</v>
          </cell>
          <cell r="H167" t="str">
            <v>C</v>
          </cell>
          <cell r="I167">
            <v>2312</v>
          </cell>
          <cell r="J167" t="str">
            <v>rv</v>
          </cell>
          <cell r="BF167">
            <v>37</v>
          </cell>
          <cell r="BG167">
            <v>54</v>
          </cell>
          <cell r="BJ167">
            <v>18.7</v>
          </cell>
        </row>
        <row r="168">
          <cell r="C168" t="str">
            <v>Firehouse Strategies/√òptimus</v>
          </cell>
          <cell r="E168" t="str">
            <v>Pennsylvania</v>
          </cell>
          <cell r="F168">
            <v>43627</v>
          </cell>
          <cell r="G168">
            <v>43629</v>
          </cell>
          <cell r="H168" t="str">
            <v>C/D</v>
          </cell>
          <cell r="I168">
            <v>565</v>
          </cell>
          <cell r="J168" t="str">
            <v>lv</v>
          </cell>
          <cell r="BF168">
            <v>40</v>
          </cell>
          <cell r="BG168">
            <v>43</v>
          </cell>
          <cell r="BJ168">
            <v>1.5</v>
          </cell>
        </row>
        <row r="169">
          <cell r="C169" t="str">
            <v>Firehouse Strategies/√òptimus</v>
          </cell>
          <cell r="E169" t="str">
            <v>Wisconsin</v>
          </cell>
          <cell r="F169">
            <v>43627</v>
          </cell>
          <cell r="G169">
            <v>43629</v>
          </cell>
          <cell r="H169" t="str">
            <v>C/D</v>
          </cell>
          <cell r="I169">
            <v>535</v>
          </cell>
          <cell r="J169" t="str">
            <v>lv</v>
          </cell>
          <cell r="BF169">
            <v>45</v>
          </cell>
          <cell r="BG169">
            <v>40</v>
          </cell>
          <cell r="BJ169">
            <v>-6.5</v>
          </cell>
        </row>
        <row r="170">
          <cell r="C170" t="str">
            <v>Firehouse Strategies/√òptimus</v>
          </cell>
          <cell r="E170" t="str">
            <v>Michigan</v>
          </cell>
          <cell r="F170">
            <v>43627</v>
          </cell>
          <cell r="G170">
            <v>43629</v>
          </cell>
          <cell r="H170" t="str">
            <v>C/D</v>
          </cell>
          <cell r="I170">
            <v>587</v>
          </cell>
          <cell r="J170" t="str">
            <v>lv</v>
          </cell>
          <cell r="BF170">
            <v>44</v>
          </cell>
          <cell r="BG170">
            <v>43</v>
          </cell>
          <cell r="BJ170">
            <v>-2.5</v>
          </cell>
        </row>
        <row r="171">
          <cell r="C171" t="str">
            <v>EPIC-MRA</v>
          </cell>
          <cell r="E171" t="str">
            <v>Michigan</v>
          </cell>
          <cell r="F171">
            <v>43624</v>
          </cell>
          <cell r="G171">
            <v>43628</v>
          </cell>
          <cell r="H171" t="str">
            <v>B+</v>
          </cell>
          <cell r="I171">
            <v>600</v>
          </cell>
          <cell r="J171" t="str">
            <v>lv</v>
          </cell>
          <cell r="BF171">
            <v>52</v>
          </cell>
          <cell r="BG171">
            <v>41</v>
          </cell>
          <cell r="BJ171">
            <v>-11.4</v>
          </cell>
        </row>
        <row r="172">
          <cell r="C172" t="str">
            <v>Fox News</v>
          </cell>
          <cell r="E172" t="str">
            <v>US</v>
          </cell>
          <cell r="F172">
            <v>43625</v>
          </cell>
          <cell r="G172">
            <v>43628</v>
          </cell>
          <cell r="H172" t="str">
            <v>A-</v>
          </cell>
          <cell r="I172">
            <v>1001</v>
          </cell>
          <cell r="J172" t="str">
            <v>rv</v>
          </cell>
          <cell r="BF172">
            <v>47</v>
          </cell>
          <cell r="BG172">
            <v>40</v>
          </cell>
          <cell r="BJ172">
            <v>-4.8</v>
          </cell>
        </row>
        <row r="173">
          <cell r="C173" t="str">
            <v>Gravis Marketing</v>
          </cell>
          <cell r="E173" t="str">
            <v>Kentucky</v>
          </cell>
          <cell r="F173">
            <v>43627</v>
          </cell>
          <cell r="G173">
            <v>43628</v>
          </cell>
          <cell r="H173" t="str">
            <v>C+</v>
          </cell>
          <cell r="I173">
            <v>741</v>
          </cell>
          <cell r="J173" t="str">
            <v>lv</v>
          </cell>
          <cell r="BF173">
            <v>34</v>
          </cell>
          <cell r="BG173">
            <v>58</v>
          </cell>
          <cell r="BJ173">
            <v>24.7</v>
          </cell>
        </row>
        <row r="174">
          <cell r="C174" t="str">
            <v>Ipsos</v>
          </cell>
          <cell r="E174" t="str">
            <v>US</v>
          </cell>
          <cell r="F174">
            <v>43626</v>
          </cell>
          <cell r="G174">
            <v>43627</v>
          </cell>
          <cell r="H174" t="str">
            <v>B-</v>
          </cell>
          <cell r="I174">
            <v>1000</v>
          </cell>
          <cell r="J174" t="str">
            <v>a</v>
          </cell>
          <cell r="BF174">
            <v>44</v>
          </cell>
          <cell r="BG174">
            <v>35</v>
          </cell>
          <cell r="BJ174">
            <v>-7.8</v>
          </cell>
        </row>
        <row r="175">
          <cell r="C175" t="str">
            <v>Quinnipiac University</v>
          </cell>
          <cell r="E175" t="str">
            <v>US</v>
          </cell>
          <cell r="F175">
            <v>43622</v>
          </cell>
          <cell r="G175">
            <v>43626</v>
          </cell>
          <cell r="H175" t="str">
            <v>B+</v>
          </cell>
          <cell r="I175">
            <v>1214</v>
          </cell>
          <cell r="J175" t="str">
            <v>rv</v>
          </cell>
          <cell r="BF175">
            <v>51</v>
          </cell>
          <cell r="BG175">
            <v>41</v>
          </cell>
          <cell r="BJ175">
            <v>-9.1</v>
          </cell>
        </row>
        <row r="176">
          <cell r="C176" t="str">
            <v>Morning Consult</v>
          </cell>
          <cell r="E176" t="str">
            <v>US</v>
          </cell>
          <cell r="F176">
            <v>43623</v>
          </cell>
          <cell r="G176">
            <v>43625</v>
          </cell>
          <cell r="H176" t="str">
            <v>B/C</v>
          </cell>
          <cell r="I176">
            <v>1991</v>
          </cell>
          <cell r="J176" t="str">
            <v>rv</v>
          </cell>
          <cell r="BF176">
            <v>40</v>
          </cell>
          <cell r="BG176">
            <v>33</v>
          </cell>
          <cell r="BJ176">
            <v>-6</v>
          </cell>
        </row>
        <row r="177">
          <cell r="C177" t="str">
            <v>Rasmussen Reports/Pulse Opinion Research</v>
          </cell>
          <cell r="E177" t="str">
            <v>US</v>
          </cell>
          <cell r="F177">
            <v>43611</v>
          </cell>
          <cell r="G177">
            <v>43622</v>
          </cell>
          <cell r="H177" t="str">
            <v>C+</v>
          </cell>
          <cell r="I177">
            <v>5000</v>
          </cell>
          <cell r="J177" t="str">
            <v>lv</v>
          </cell>
          <cell r="BF177" t="str">
            <v/>
          </cell>
          <cell r="BG177" t="str">
            <v/>
          </cell>
          <cell r="BJ177" t="str">
            <v>-</v>
          </cell>
        </row>
        <row r="178">
          <cell r="C178" t="str">
            <v>Siena College</v>
          </cell>
          <cell r="E178" t="str">
            <v>New York</v>
          </cell>
          <cell r="F178">
            <v>43618</v>
          </cell>
          <cell r="G178">
            <v>43622</v>
          </cell>
          <cell r="H178" t="str">
            <v>A-</v>
          </cell>
          <cell r="I178">
            <v>812</v>
          </cell>
          <cell r="J178" t="str">
            <v>rv</v>
          </cell>
          <cell r="BF178" t="str">
            <v/>
          </cell>
          <cell r="BG178" t="str">
            <v/>
          </cell>
          <cell r="BJ178" t="str">
            <v>-</v>
          </cell>
        </row>
        <row r="179">
          <cell r="C179" t="str">
            <v>Basswood Research</v>
          </cell>
          <cell r="E179" t="str">
            <v>US</v>
          </cell>
          <cell r="F179">
            <v>43619</v>
          </cell>
          <cell r="G179">
            <v>43622</v>
          </cell>
          <cell r="H179" t="str">
            <v>B/C</v>
          </cell>
          <cell r="I179">
            <v>1200</v>
          </cell>
          <cell r="J179" t="str">
            <v>lv</v>
          </cell>
          <cell r="BF179">
            <v>47</v>
          </cell>
          <cell r="BG179">
            <v>44</v>
          </cell>
          <cell r="BJ179">
            <v>-3.2</v>
          </cell>
        </row>
        <row r="180">
          <cell r="C180" t="str">
            <v>Ipsos</v>
          </cell>
          <cell r="E180" t="str">
            <v>US</v>
          </cell>
          <cell r="F180">
            <v>43614</v>
          </cell>
          <cell r="G180">
            <v>43621</v>
          </cell>
          <cell r="H180" t="str">
            <v>B-</v>
          </cell>
          <cell r="I180">
            <v>4416</v>
          </cell>
          <cell r="J180" t="str">
            <v>a</v>
          </cell>
          <cell r="BF180">
            <v>44</v>
          </cell>
          <cell r="BG180">
            <v>35</v>
          </cell>
          <cell r="BJ180">
            <v>-7.8</v>
          </cell>
        </row>
        <row r="181">
          <cell r="C181" t="str">
            <v>Quinnipiac University</v>
          </cell>
          <cell r="E181" t="str">
            <v>Texas</v>
          </cell>
          <cell r="F181">
            <v>43614</v>
          </cell>
          <cell r="G181">
            <v>43620</v>
          </cell>
          <cell r="H181" t="str">
            <v>B+</v>
          </cell>
          <cell r="I181">
            <v>1159</v>
          </cell>
          <cell r="J181" t="str">
            <v>rv</v>
          </cell>
          <cell r="BF181">
            <v>46</v>
          </cell>
          <cell r="BG181">
            <v>45</v>
          </cell>
          <cell r="BJ181">
            <v>-2.2999999999999998</v>
          </cell>
        </row>
        <row r="182">
          <cell r="C182" t="str">
            <v>Emerson College</v>
          </cell>
          <cell r="E182" t="str">
            <v>North Carolina</v>
          </cell>
          <cell r="F182">
            <v>43616</v>
          </cell>
          <cell r="G182">
            <v>43619</v>
          </cell>
          <cell r="H182" t="str">
            <v>A-</v>
          </cell>
          <cell r="I182">
            <v>932</v>
          </cell>
          <cell r="J182" t="str">
            <v>rv</v>
          </cell>
          <cell r="BF182">
            <v>54</v>
          </cell>
          <cell r="BG182">
            <v>46</v>
          </cell>
          <cell r="BJ182">
            <v>-9.5</v>
          </cell>
        </row>
        <row r="183">
          <cell r="C183" t="str">
            <v>Spry Strategies</v>
          </cell>
          <cell r="E183" t="str">
            <v>North Carolina</v>
          </cell>
          <cell r="F183">
            <v>43610</v>
          </cell>
          <cell r="G183">
            <v>43617</v>
          </cell>
          <cell r="H183" t="str">
            <v>C/D</v>
          </cell>
          <cell r="I183">
            <v>730</v>
          </cell>
          <cell r="J183" t="str">
            <v>lv</v>
          </cell>
          <cell r="BF183">
            <v>41</v>
          </cell>
          <cell r="BG183">
            <v>52</v>
          </cell>
          <cell r="BJ183">
            <v>5.8</v>
          </cell>
        </row>
        <row r="184">
          <cell r="C184" t="str">
            <v>Glengariff Group Inc.</v>
          </cell>
          <cell r="E184" t="str">
            <v>Michigan</v>
          </cell>
          <cell r="F184">
            <v>43613</v>
          </cell>
          <cell r="G184">
            <v>43615</v>
          </cell>
          <cell r="H184" t="str">
            <v>B/C</v>
          </cell>
          <cell r="I184">
            <v>600</v>
          </cell>
          <cell r="J184" t="str">
            <v>lv</v>
          </cell>
          <cell r="BF184">
            <v>47</v>
          </cell>
          <cell r="BG184">
            <v>40</v>
          </cell>
          <cell r="BJ184">
            <v>-8.9</v>
          </cell>
        </row>
        <row r="185">
          <cell r="C185" t="str">
            <v>HarrisX</v>
          </cell>
          <cell r="E185" t="str">
            <v>US</v>
          </cell>
          <cell r="F185">
            <v>43611</v>
          </cell>
          <cell r="G185">
            <v>43612</v>
          </cell>
          <cell r="H185" t="str">
            <v>C+</v>
          </cell>
          <cell r="I185">
            <v>1003</v>
          </cell>
          <cell r="J185" t="str">
            <v>rv</v>
          </cell>
          <cell r="BF185">
            <v>30</v>
          </cell>
          <cell r="BG185">
            <v>38</v>
          </cell>
          <cell r="BJ185">
            <v>7.4</v>
          </cell>
        </row>
        <row r="186">
          <cell r="C186" t="str">
            <v>HarrisX</v>
          </cell>
          <cell r="E186" t="str">
            <v>US</v>
          </cell>
          <cell r="F186">
            <v>43610</v>
          </cell>
          <cell r="G186">
            <v>43611</v>
          </cell>
          <cell r="H186" t="str">
            <v>C+</v>
          </cell>
          <cell r="I186">
            <v>1001</v>
          </cell>
          <cell r="J186" t="str">
            <v>rv</v>
          </cell>
          <cell r="BF186">
            <v>40</v>
          </cell>
          <cell r="BG186">
            <v>37</v>
          </cell>
          <cell r="BJ186">
            <v>-3.6</v>
          </cell>
        </row>
        <row r="187">
          <cell r="C187" t="str">
            <v>Rasmussen Reports/Pulse Opinion Research</v>
          </cell>
          <cell r="E187" t="str">
            <v>US</v>
          </cell>
          <cell r="F187">
            <v>43597</v>
          </cell>
          <cell r="G187">
            <v>43608</v>
          </cell>
          <cell r="H187" t="str">
            <v>C+</v>
          </cell>
          <cell r="I187">
            <v>5000</v>
          </cell>
          <cell r="J187" t="str">
            <v>lv</v>
          </cell>
          <cell r="BF187">
            <v>46</v>
          </cell>
          <cell r="BG187">
            <v>44</v>
          </cell>
          <cell r="BJ187">
            <v>-3.5</v>
          </cell>
        </row>
        <row r="188">
          <cell r="C188" t="str">
            <v>Change Research</v>
          </cell>
          <cell r="E188" t="str">
            <v>US</v>
          </cell>
          <cell r="F188">
            <v>43603</v>
          </cell>
          <cell r="G188">
            <v>43606</v>
          </cell>
          <cell r="H188" t="str">
            <v>C</v>
          </cell>
          <cell r="I188">
            <v>2904</v>
          </cell>
          <cell r="J188" t="str">
            <v>lv</v>
          </cell>
          <cell r="BF188">
            <v>47</v>
          </cell>
          <cell r="BG188">
            <v>46</v>
          </cell>
          <cell r="BJ188">
            <v>0.1</v>
          </cell>
        </row>
        <row r="189">
          <cell r="C189" t="str">
            <v>Florida Atlantic University</v>
          </cell>
          <cell r="E189" t="str">
            <v>Florida</v>
          </cell>
          <cell r="F189">
            <v>43601</v>
          </cell>
          <cell r="G189">
            <v>43604</v>
          </cell>
          <cell r="H189" t="str">
            <v>B/C</v>
          </cell>
          <cell r="I189">
            <v>1007</v>
          </cell>
          <cell r="J189" t="str">
            <v>rv</v>
          </cell>
          <cell r="BF189">
            <v>49</v>
          </cell>
          <cell r="BG189">
            <v>51</v>
          </cell>
          <cell r="BJ189">
            <v>1.4</v>
          </cell>
        </row>
        <row r="190">
          <cell r="C190" t="str">
            <v>DFM Research</v>
          </cell>
          <cell r="E190" t="str">
            <v>North Dakota</v>
          </cell>
          <cell r="F190">
            <v>43599</v>
          </cell>
          <cell r="G190">
            <v>43603</v>
          </cell>
          <cell r="H190" t="str">
            <v>B/C</v>
          </cell>
          <cell r="I190">
            <v>400</v>
          </cell>
          <cell r="J190" t="str">
            <v>a</v>
          </cell>
          <cell r="BF190">
            <v>39</v>
          </cell>
          <cell r="BG190">
            <v>54</v>
          </cell>
          <cell r="BJ190">
            <v>15.8</v>
          </cell>
        </row>
        <row r="191">
          <cell r="C191" t="str">
            <v>Quinnipiac University</v>
          </cell>
          <cell r="E191" t="str">
            <v>Pennsylvania</v>
          </cell>
          <cell r="F191">
            <v>43594</v>
          </cell>
          <cell r="G191">
            <v>43599</v>
          </cell>
          <cell r="H191" t="str">
            <v>B+</v>
          </cell>
          <cell r="I191">
            <v>978</v>
          </cell>
          <cell r="J191" t="str">
            <v>rv</v>
          </cell>
          <cell r="BF191">
            <v>51</v>
          </cell>
          <cell r="BG191">
            <v>43</v>
          </cell>
          <cell r="BJ191">
            <v>-8.9</v>
          </cell>
        </row>
        <row r="192">
          <cell r="C192" t="str">
            <v>Civiqs</v>
          </cell>
          <cell r="E192" t="str">
            <v>US</v>
          </cell>
          <cell r="F192">
            <v>43597</v>
          </cell>
          <cell r="G192">
            <v>43599</v>
          </cell>
          <cell r="H192">
            <v>0</v>
          </cell>
          <cell r="I192">
            <v>1650</v>
          </cell>
          <cell r="J192" t="str">
            <v>rv</v>
          </cell>
          <cell r="BF192">
            <v>48</v>
          </cell>
          <cell r="BG192">
            <v>44</v>
          </cell>
          <cell r="BJ192">
            <v>-3.3</v>
          </cell>
        </row>
        <row r="193">
          <cell r="C193" t="str">
            <v>Fox News</v>
          </cell>
          <cell r="E193" t="str">
            <v>US</v>
          </cell>
          <cell r="F193">
            <v>43596</v>
          </cell>
          <cell r="G193">
            <v>43599</v>
          </cell>
          <cell r="H193" t="str">
            <v>A-</v>
          </cell>
          <cell r="I193">
            <v>1008</v>
          </cell>
          <cell r="J193" t="str">
            <v>rv</v>
          </cell>
          <cell r="BF193">
            <v>47</v>
          </cell>
          <cell r="BG193">
            <v>39</v>
          </cell>
          <cell r="BJ193">
            <v>-5.8</v>
          </cell>
        </row>
        <row r="194">
          <cell r="C194" t="str">
            <v>Emerson College</v>
          </cell>
          <cell r="E194" t="str">
            <v>US</v>
          </cell>
          <cell r="F194">
            <v>43595</v>
          </cell>
          <cell r="G194">
            <v>43598</v>
          </cell>
          <cell r="H194" t="str">
            <v>A-</v>
          </cell>
          <cell r="I194">
            <v>1006</v>
          </cell>
          <cell r="J194" t="str">
            <v>rv</v>
          </cell>
          <cell r="BF194">
            <v>53</v>
          </cell>
          <cell r="BG194">
            <v>47</v>
          </cell>
          <cell r="BJ194">
            <v>-5.3</v>
          </cell>
        </row>
        <row r="195">
          <cell r="C195" t="str">
            <v>Rasmussen Reports/Pulse Opinion Research</v>
          </cell>
          <cell r="E195" t="str">
            <v>US</v>
          </cell>
          <cell r="F195">
            <v>43583</v>
          </cell>
          <cell r="G195">
            <v>43594</v>
          </cell>
          <cell r="H195" t="str">
            <v>C+</v>
          </cell>
          <cell r="I195">
            <v>5000</v>
          </cell>
          <cell r="J195" t="str">
            <v>lv</v>
          </cell>
          <cell r="BF195" t="str">
            <v/>
          </cell>
          <cell r="BG195" t="str">
            <v/>
          </cell>
          <cell r="BJ195" t="str">
            <v>-</v>
          </cell>
        </row>
        <row r="196">
          <cell r="C196" t="str">
            <v>Zogby Analytics</v>
          </cell>
          <cell r="E196" t="str">
            <v>US</v>
          </cell>
          <cell r="F196">
            <v>43587</v>
          </cell>
          <cell r="G196">
            <v>43594</v>
          </cell>
          <cell r="H196" t="str">
            <v>C</v>
          </cell>
          <cell r="I196">
            <v>903</v>
          </cell>
          <cell r="J196" t="str">
            <v>lv</v>
          </cell>
          <cell r="BF196">
            <v>47</v>
          </cell>
          <cell r="BG196">
            <v>40</v>
          </cell>
          <cell r="BJ196">
            <v>-7.8</v>
          </cell>
        </row>
        <row r="197">
          <cell r="C197" t="str">
            <v>OH Predictive Insights</v>
          </cell>
          <cell r="E197" t="str">
            <v>Arizona</v>
          </cell>
          <cell r="F197">
            <v>43586</v>
          </cell>
          <cell r="G197">
            <v>43587</v>
          </cell>
          <cell r="H197" t="str">
            <v>B/C</v>
          </cell>
          <cell r="I197">
            <v>600</v>
          </cell>
          <cell r="J197" t="str">
            <v>lv</v>
          </cell>
          <cell r="BF197">
            <v>44</v>
          </cell>
          <cell r="BG197">
            <v>45</v>
          </cell>
          <cell r="BJ197">
            <v>-2.1</v>
          </cell>
        </row>
        <row r="198">
          <cell r="C198" t="str">
            <v>HarrisX</v>
          </cell>
          <cell r="E198" t="str">
            <v>US</v>
          </cell>
          <cell r="F198">
            <v>43585</v>
          </cell>
          <cell r="G198">
            <v>43586</v>
          </cell>
          <cell r="H198" t="str">
            <v>C+</v>
          </cell>
          <cell r="I198">
            <v>1000</v>
          </cell>
          <cell r="J198" t="str">
            <v>rv</v>
          </cell>
          <cell r="BF198">
            <v>28</v>
          </cell>
          <cell r="BG198">
            <v>40</v>
          </cell>
          <cell r="BJ198">
            <v>11.4</v>
          </cell>
        </row>
        <row r="199">
          <cell r="C199" t="str">
            <v>WPA Intelligence</v>
          </cell>
          <cell r="E199" t="str">
            <v>Florida</v>
          </cell>
          <cell r="F199">
            <v>43582</v>
          </cell>
          <cell r="G199">
            <v>43585</v>
          </cell>
          <cell r="H199" t="str">
            <v>B/C</v>
          </cell>
          <cell r="I199">
            <v>200</v>
          </cell>
          <cell r="J199" t="str">
            <v>lv</v>
          </cell>
          <cell r="BF199">
            <v>44</v>
          </cell>
          <cell r="BG199">
            <v>48</v>
          </cell>
          <cell r="BJ199">
            <v>1.7</v>
          </cell>
        </row>
        <row r="200">
          <cell r="C200" t="str">
            <v>WPA Intelligence</v>
          </cell>
          <cell r="E200" t="str">
            <v>Texas</v>
          </cell>
          <cell r="F200">
            <v>43582</v>
          </cell>
          <cell r="G200">
            <v>43585</v>
          </cell>
          <cell r="H200" t="str">
            <v>B/C</v>
          </cell>
          <cell r="I200">
            <v>200</v>
          </cell>
          <cell r="J200" t="str">
            <v>lv</v>
          </cell>
          <cell r="BF200">
            <v>42</v>
          </cell>
          <cell r="BG200">
            <v>49</v>
          </cell>
          <cell r="BJ200">
            <v>4.7</v>
          </cell>
        </row>
        <row r="201">
          <cell r="C201" t="str">
            <v>WPA Intelligence</v>
          </cell>
          <cell r="E201" t="str">
            <v>Pennsylvania</v>
          </cell>
          <cell r="F201">
            <v>43582</v>
          </cell>
          <cell r="G201">
            <v>43585</v>
          </cell>
          <cell r="H201" t="str">
            <v>B/C</v>
          </cell>
          <cell r="I201">
            <v>200</v>
          </cell>
          <cell r="J201" t="str">
            <v>lv</v>
          </cell>
          <cell r="BF201">
            <v>46</v>
          </cell>
          <cell r="BG201">
            <v>45</v>
          </cell>
          <cell r="BJ201">
            <v>-3.3</v>
          </cell>
        </row>
        <row r="202">
          <cell r="C202" t="str">
            <v>WPA Intelligence</v>
          </cell>
          <cell r="E202" t="str">
            <v>Wisconsin</v>
          </cell>
          <cell r="F202">
            <v>43582</v>
          </cell>
          <cell r="G202">
            <v>43585</v>
          </cell>
          <cell r="H202" t="str">
            <v>B/C</v>
          </cell>
          <cell r="I202">
            <v>200</v>
          </cell>
          <cell r="J202" t="str">
            <v>lv</v>
          </cell>
          <cell r="BF202">
            <v>42</v>
          </cell>
          <cell r="BG202">
            <v>46</v>
          </cell>
          <cell r="BJ202">
            <v>1.7</v>
          </cell>
        </row>
        <row r="203">
          <cell r="C203" t="str">
            <v>WPA Intelligence</v>
          </cell>
          <cell r="E203" t="str">
            <v>Iowa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44</v>
          </cell>
          <cell r="BG203">
            <v>49</v>
          </cell>
          <cell r="BJ203">
            <v>2.7</v>
          </cell>
        </row>
        <row r="204">
          <cell r="C204" t="str">
            <v>WPA Intelligence</v>
          </cell>
          <cell r="E204" t="str">
            <v>Michigan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45</v>
          </cell>
          <cell r="BG204">
            <v>42</v>
          </cell>
          <cell r="BJ204">
            <v>-5.3</v>
          </cell>
        </row>
        <row r="205">
          <cell r="C205" t="str">
            <v>HarrisX</v>
          </cell>
          <cell r="E205" t="str">
            <v>US</v>
          </cell>
          <cell r="F205">
            <v>43583</v>
          </cell>
          <cell r="G205">
            <v>43584</v>
          </cell>
          <cell r="H205" t="str">
            <v>C+</v>
          </cell>
          <cell r="I205">
            <v>1002</v>
          </cell>
          <cell r="J205" t="str">
            <v>rv</v>
          </cell>
          <cell r="BF205">
            <v>40</v>
          </cell>
          <cell r="BG205">
            <v>37</v>
          </cell>
          <cell r="BJ205">
            <v>-3.6</v>
          </cell>
        </row>
        <row r="206">
          <cell r="C206" t="str">
            <v>CNN/SSRS</v>
          </cell>
          <cell r="E206" t="str">
            <v>US</v>
          </cell>
          <cell r="F206">
            <v>43580</v>
          </cell>
          <cell r="G206">
            <v>43583</v>
          </cell>
          <cell r="H206" t="str">
            <v>A/B</v>
          </cell>
          <cell r="I206">
            <v>456</v>
          </cell>
          <cell r="J206" t="str">
            <v>rv</v>
          </cell>
          <cell r="BF206">
            <v>50</v>
          </cell>
          <cell r="BG206">
            <v>45</v>
          </cell>
          <cell r="BJ206">
            <v>-3</v>
          </cell>
        </row>
        <row r="207">
          <cell r="C207" t="str">
            <v>Emerson College</v>
          </cell>
          <cell r="E207" t="str">
            <v>Texas</v>
          </cell>
          <cell r="F207">
            <v>43580</v>
          </cell>
          <cell r="G207">
            <v>43583</v>
          </cell>
          <cell r="H207" t="str">
            <v>A-</v>
          </cell>
          <cell r="I207">
            <v>799</v>
          </cell>
          <cell r="J207" t="str">
            <v>rv</v>
          </cell>
          <cell r="BF207">
            <v>49</v>
          </cell>
          <cell r="BG207">
            <v>51</v>
          </cell>
          <cell r="BJ207">
            <v>1.4</v>
          </cell>
        </row>
        <row r="208">
          <cell r="C208" t="str">
            <v>HarrisX</v>
          </cell>
          <cell r="E208" t="str">
            <v>US</v>
          </cell>
          <cell r="F208">
            <v>43580</v>
          </cell>
          <cell r="G208">
            <v>43581</v>
          </cell>
          <cell r="H208" t="str">
            <v>C+</v>
          </cell>
          <cell r="I208">
            <v>1000</v>
          </cell>
          <cell r="J208" t="str">
            <v>rv</v>
          </cell>
          <cell r="BF208">
            <v>43</v>
          </cell>
          <cell r="BG208">
            <v>37</v>
          </cell>
          <cell r="BJ208">
            <v>-6.6</v>
          </cell>
        </row>
        <row r="209">
          <cell r="C209" t="str">
            <v>Rasmussen Reports/Pulse Opinion Research</v>
          </cell>
          <cell r="E209" t="str">
            <v>US</v>
          </cell>
          <cell r="F209">
            <v>43569</v>
          </cell>
          <cell r="G209">
            <v>43580</v>
          </cell>
          <cell r="H209" t="str">
            <v>C+</v>
          </cell>
          <cell r="I209">
            <v>5000</v>
          </cell>
          <cell r="J209" t="str">
            <v>lv</v>
          </cell>
          <cell r="BF209">
            <v>40</v>
          </cell>
          <cell r="BG209">
            <v>44</v>
          </cell>
          <cell r="BJ209">
            <v>2.5</v>
          </cell>
        </row>
        <row r="210">
          <cell r="C210" t="str">
            <v>Morning Consult</v>
          </cell>
          <cell r="E210" t="str">
            <v>US</v>
          </cell>
          <cell r="F210">
            <v>43574</v>
          </cell>
          <cell r="G210">
            <v>43576</v>
          </cell>
          <cell r="H210" t="str">
            <v>B/C</v>
          </cell>
          <cell r="I210">
            <v>1992</v>
          </cell>
          <cell r="J210" t="str">
            <v>rv</v>
          </cell>
          <cell r="BF210">
            <v>42</v>
          </cell>
          <cell r="BG210">
            <v>34</v>
          </cell>
          <cell r="BJ210">
            <v>-7</v>
          </cell>
        </row>
        <row r="211">
          <cell r="C211" t="str">
            <v>Tulchin Research</v>
          </cell>
          <cell r="E211" t="str">
            <v>Michigan</v>
          </cell>
          <cell r="F211">
            <v>43569</v>
          </cell>
          <cell r="G211">
            <v>43573</v>
          </cell>
          <cell r="H211" t="str">
            <v>B/C</v>
          </cell>
          <cell r="I211">
            <v>400</v>
          </cell>
          <cell r="J211" t="str">
            <v>lv</v>
          </cell>
          <cell r="BF211">
            <v>52</v>
          </cell>
          <cell r="BG211">
            <v>41</v>
          </cell>
          <cell r="BJ211">
            <v>-8.9</v>
          </cell>
        </row>
        <row r="212">
          <cell r="C212" t="str">
            <v>Tulchin Research</v>
          </cell>
          <cell r="E212" t="str">
            <v>Wisconsin</v>
          </cell>
          <cell r="F212">
            <v>43569</v>
          </cell>
          <cell r="G212">
            <v>43573</v>
          </cell>
          <cell r="H212" t="str">
            <v>B/C</v>
          </cell>
          <cell r="I212">
            <v>400</v>
          </cell>
          <cell r="J212" t="str">
            <v>lv</v>
          </cell>
          <cell r="BF212">
            <v>52</v>
          </cell>
          <cell r="BG212">
            <v>42</v>
          </cell>
          <cell r="BJ212">
            <v>-7.9</v>
          </cell>
        </row>
        <row r="213">
          <cell r="C213" t="str">
            <v>Tulchin Research</v>
          </cell>
          <cell r="E213" t="str">
            <v>Pennsylvania</v>
          </cell>
          <cell r="F213">
            <v>43569</v>
          </cell>
          <cell r="G213">
            <v>43573</v>
          </cell>
          <cell r="H213" t="str">
            <v>B/C</v>
          </cell>
          <cell r="I213">
            <v>400</v>
          </cell>
          <cell r="J213" t="str">
            <v>lv</v>
          </cell>
          <cell r="BF213">
            <v>51</v>
          </cell>
          <cell r="BG213">
            <v>43</v>
          </cell>
          <cell r="BJ213">
            <v>-5.9</v>
          </cell>
        </row>
        <row r="214">
          <cell r="C214" t="str">
            <v>Zogby Analytics</v>
          </cell>
          <cell r="E214" t="str">
            <v>Wisconsin</v>
          </cell>
          <cell r="F214">
            <v>43570</v>
          </cell>
          <cell r="G214">
            <v>43573</v>
          </cell>
          <cell r="H214" t="str">
            <v>C</v>
          </cell>
          <cell r="I214">
            <v>802</v>
          </cell>
          <cell r="J214" t="str">
            <v>lv</v>
          </cell>
          <cell r="BF214">
            <v>49</v>
          </cell>
          <cell r="BG214">
            <v>41</v>
          </cell>
          <cell r="BJ214">
            <v>-9.6999999999999993</v>
          </cell>
        </row>
        <row r="215">
          <cell r="C215" t="str">
            <v>Emerson College</v>
          </cell>
          <cell r="E215" t="str">
            <v>US</v>
          </cell>
          <cell r="F215">
            <v>43566</v>
          </cell>
          <cell r="G215">
            <v>43569</v>
          </cell>
          <cell r="H215" t="str">
            <v>A-</v>
          </cell>
          <cell r="I215">
            <v>914</v>
          </cell>
          <cell r="J215" t="str">
            <v>rv</v>
          </cell>
          <cell r="BF215">
            <v>51</v>
          </cell>
          <cell r="BG215">
            <v>49</v>
          </cell>
          <cell r="BJ215">
            <v>-1.3</v>
          </cell>
        </row>
        <row r="216">
          <cell r="C216" t="str">
            <v>Rasmussen Reports/Pulse Opinion Research</v>
          </cell>
          <cell r="E216" t="str">
            <v>US</v>
          </cell>
          <cell r="F216">
            <v>43555</v>
          </cell>
          <cell r="G216">
            <v>43566</v>
          </cell>
          <cell r="H216" t="str">
            <v>C+</v>
          </cell>
          <cell r="I216">
            <v>5000</v>
          </cell>
          <cell r="J216" t="str">
            <v>lv</v>
          </cell>
          <cell r="BF216">
            <v>44</v>
          </cell>
          <cell r="BG216">
            <v>47</v>
          </cell>
          <cell r="BJ216">
            <v>1.5</v>
          </cell>
        </row>
        <row r="217">
          <cell r="C217" t="str">
            <v>Remington Research Group</v>
          </cell>
          <cell r="E217" t="str">
            <v>Missouri</v>
          </cell>
          <cell r="F217">
            <v>43565</v>
          </cell>
          <cell r="G217">
            <v>43566</v>
          </cell>
          <cell r="H217" t="str">
            <v>C-</v>
          </cell>
          <cell r="I217">
            <v>955</v>
          </cell>
          <cell r="J217" t="str">
            <v>lv</v>
          </cell>
          <cell r="BF217">
            <v>42</v>
          </cell>
          <cell r="BG217">
            <v>51</v>
          </cell>
          <cell r="BJ217">
            <v>9.6</v>
          </cell>
        </row>
        <row r="218">
          <cell r="C218" t="str">
            <v>Civiqs</v>
          </cell>
          <cell r="E218" t="str">
            <v>US</v>
          </cell>
          <cell r="F218">
            <v>43561</v>
          </cell>
          <cell r="G218">
            <v>43564</v>
          </cell>
          <cell r="H218">
            <v>0</v>
          </cell>
          <cell r="I218">
            <v>1584</v>
          </cell>
          <cell r="J218" t="str">
            <v>rv</v>
          </cell>
          <cell r="BF218">
            <v>45</v>
          </cell>
          <cell r="BG218">
            <v>45</v>
          </cell>
          <cell r="BJ218">
            <v>0.8</v>
          </cell>
        </row>
        <row r="219">
          <cell r="C219" t="str">
            <v>Emerson College</v>
          </cell>
          <cell r="E219" t="str">
            <v>Massachusetts</v>
          </cell>
          <cell r="F219">
            <v>43559</v>
          </cell>
          <cell r="G219">
            <v>43562</v>
          </cell>
          <cell r="H219" t="str">
            <v>A-</v>
          </cell>
          <cell r="I219">
            <v>761</v>
          </cell>
          <cell r="J219" t="str">
            <v>rv</v>
          </cell>
          <cell r="BF219">
            <v>67</v>
          </cell>
          <cell r="BG219">
            <v>33</v>
          </cell>
          <cell r="BJ219">
            <v>-33.4</v>
          </cell>
        </row>
        <row r="220">
          <cell r="C220" t="str">
            <v>HarrisX</v>
          </cell>
          <cell r="E220" t="str">
            <v>US</v>
          </cell>
          <cell r="F220">
            <v>43558</v>
          </cell>
          <cell r="G220">
            <v>43559</v>
          </cell>
          <cell r="H220" t="str">
            <v>C+</v>
          </cell>
          <cell r="I220">
            <v>1002</v>
          </cell>
          <cell r="J220" t="str">
            <v>rv</v>
          </cell>
          <cell r="BF220">
            <v>28</v>
          </cell>
          <cell r="BG220">
            <v>37</v>
          </cell>
          <cell r="BJ220">
            <v>8.4</v>
          </cell>
        </row>
        <row r="221">
          <cell r="C221" t="str">
            <v>HarrisX</v>
          </cell>
          <cell r="E221" t="str">
            <v>US</v>
          </cell>
          <cell r="F221">
            <v>43555</v>
          </cell>
          <cell r="G221">
            <v>43556</v>
          </cell>
          <cell r="H221" t="str">
            <v>C+</v>
          </cell>
          <cell r="I221">
            <v>1000</v>
          </cell>
          <cell r="J221" t="str">
            <v>rv</v>
          </cell>
          <cell r="BF221">
            <v>42</v>
          </cell>
          <cell r="BG221">
            <v>37</v>
          </cell>
          <cell r="BJ221">
            <v>-5.6</v>
          </cell>
        </row>
        <row r="222">
          <cell r="C222" t="str">
            <v>Emerson College</v>
          </cell>
          <cell r="E222" t="str">
            <v>Nevada</v>
          </cell>
          <cell r="F222">
            <v>43552</v>
          </cell>
          <cell r="G222">
            <v>43554</v>
          </cell>
          <cell r="H222" t="str">
            <v>A-</v>
          </cell>
          <cell r="I222">
            <v>719</v>
          </cell>
          <cell r="J222" t="str">
            <v>rv</v>
          </cell>
          <cell r="BF222">
            <v>50</v>
          </cell>
          <cell r="BG222">
            <v>50</v>
          </cell>
          <cell r="BJ222">
            <v>0.9</v>
          </cell>
        </row>
        <row r="223">
          <cell r="C223" t="str">
            <v>Rasmussen Reports/Pulse Opinion Research</v>
          </cell>
          <cell r="E223" t="str">
            <v>US</v>
          </cell>
          <cell r="F223">
            <v>43541</v>
          </cell>
          <cell r="G223">
            <v>43552</v>
          </cell>
          <cell r="H223" t="str">
            <v>C+</v>
          </cell>
          <cell r="I223">
            <v>5000</v>
          </cell>
          <cell r="J223" t="str">
            <v>lv</v>
          </cell>
          <cell r="BF223">
            <v>49</v>
          </cell>
          <cell r="BG223">
            <v>44</v>
          </cell>
          <cell r="BJ223">
            <v>-6.5</v>
          </cell>
        </row>
        <row r="224">
          <cell r="C224" t="str">
            <v>Public Policy Polling</v>
          </cell>
          <cell r="E224" t="str">
            <v>US</v>
          </cell>
          <cell r="F224">
            <v>43551</v>
          </cell>
          <cell r="G224">
            <v>43552</v>
          </cell>
          <cell r="H224" t="str">
            <v>B</v>
          </cell>
          <cell r="I224">
            <v>846</v>
          </cell>
          <cell r="J224" t="str">
            <v>rv</v>
          </cell>
          <cell r="BF224">
            <v>51</v>
          </cell>
          <cell r="BG224">
            <v>41</v>
          </cell>
          <cell r="BJ224">
            <v>-6.7</v>
          </cell>
        </row>
        <row r="225">
          <cell r="C225" t="str">
            <v>Emerson College</v>
          </cell>
          <cell r="E225" t="str">
            <v>Pennsylvania</v>
          </cell>
          <cell r="F225">
            <v>43550</v>
          </cell>
          <cell r="G225">
            <v>43552</v>
          </cell>
          <cell r="H225" t="str">
            <v>A-</v>
          </cell>
          <cell r="I225">
            <v>808</v>
          </cell>
          <cell r="J225" t="str">
            <v>rv</v>
          </cell>
          <cell r="BF225">
            <v>54</v>
          </cell>
          <cell r="BG225">
            <v>46</v>
          </cell>
          <cell r="BJ225">
            <v>-7.1</v>
          </cell>
        </row>
        <row r="226">
          <cell r="C226" t="str">
            <v>Emerson College</v>
          </cell>
          <cell r="E226" t="str">
            <v>Iowa</v>
          </cell>
          <cell r="F226">
            <v>43545</v>
          </cell>
          <cell r="G226">
            <v>43548</v>
          </cell>
          <cell r="H226" t="str">
            <v>A-</v>
          </cell>
          <cell r="I226">
            <v>707</v>
          </cell>
          <cell r="J226" t="str">
            <v>rv</v>
          </cell>
          <cell r="BF226">
            <v>52</v>
          </cell>
          <cell r="BG226">
            <v>48</v>
          </cell>
          <cell r="BJ226">
            <v>-3.3</v>
          </cell>
        </row>
        <row r="227">
          <cell r="C227" t="str">
            <v>Firehouse Strategies/√òptimus</v>
          </cell>
          <cell r="E227" t="str">
            <v>Wisconsin</v>
          </cell>
          <cell r="F227">
            <v>43543</v>
          </cell>
          <cell r="G227">
            <v>43545</v>
          </cell>
          <cell r="H227" t="str">
            <v>C/D</v>
          </cell>
          <cell r="I227">
            <v>616</v>
          </cell>
          <cell r="J227" t="str">
            <v>lv</v>
          </cell>
          <cell r="BF227">
            <v>52</v>
          </cell>
          <cell r="BG227">
            <v>40</v>
          </cell>
          <cell r="BJ227">
            <v>-13.3</v>
          </cell>
        </row>
        <row r="228">
          <cell r="C228" t="str">
            <v>Firehouse Strategies/√òptimus</v>
          </cell>
          <cell r="E228" t="str">
            <v>Michigan</v>
          </cell>
          <cell r="F228">
            <v>43543</v>
          </cell>
          <cell r="G228">
            <v>43545</v>
          </cell>
          <cell r="H228" t="str">
            <v>C/D</v>
          </cell>
          <cell r="I228">
            <v>530</v>
          </cell>
          <cell r="J228" t="str">
            <v>lv</v>
          </cell>
          <cell r="BF228">
            <v>45</v>
          </cell>
          <cell r="BG228">
            <v>46</v>
          </cell>
          <cell r="BJ228">
            <v>-0.3</v>
          </cell>
        </row>
        <row r="229">
          <cell r="C229" t="str">
            <v>Firehouse Strategies/√òptimus</v>
          </cell>
          <cell r="E229" t="str">
            <v>Pennsylvania</v>
          </cell>
          <cell r="F229">
            <v>43543</v>
          </cell>
          <cell r="G229">
            <v>43545</v>
          </cell>
          <cell r="H229" t="str">
            <v>C/D</v>
          </cell>
          <cell r="I229">
            <v>632</v>
          </cell>
          <cell r="J229" t="str">
            <v>lv</v>
          </cell>
          <cell r="BF229">
            <v>48</v>
          </cell>
          <cell r="BG229">
            <v>43</v>
          </cell>
          <cell r="BJ229">
            <v>-6.3</v>
          </cell>
        </row>
        <row r="230">
          <cell r="C230" t="str">
            <v>Fox News</v>
          </cell>
          <cell r="E230" t="str">
            <v>US</v>
          </cell>
          <cell r="F230">
            <v>43541</v>
          </cell>
          <cell r="G230">
            <v>43544</v>
          </cell>
          <cell r="H230" t="str">
            <v>A-</v>
          </cell>
          <cell r="I230">
            <v>1002</v>
          </cell>
          <cell r="J230" t="str">
            <v>rv</v>
          </cell>
          <cell r="BF230">
            <v>45</v>
          </cell>
          <cell r="BG230">
            <v>41</v>
          </cell>
          <cell r="BJ230">
            <v>-1.8</v>
          </cell>
        </row>
        <row r="231">
          <cell r="C231" t="str">
            <v>HarrisX</v>
          </cell>
          <cell r="E231" t="str">
            <v>US</v>
          </cell>
          <cell r="F231">
            <v>43543</v>
          </cell>
          <cell r="G231">
            <v>43544</v>
          </cell>
          <cell r="H231" t="str">
            <v>C+</v>
          </cell>
          <cell r="I231">
            <v>1001</v>
          </cell>
          <cell r="J231" t="str">
            <v>rv</v>
          </cell>
          <cell r="BF231">
            <v>27</v>
          </cell>
          <cell r="BG231">
            <v>36</v>
          </cell>
          <cell r="BJ231">
            <v>8.4</v>
          </cell>
        </row>
        <row r="232">
          <cell r="C232" t="str">
            <v>Emerson College</v>
          </cell>
          <cell r="E232" t="str">
            <v>US</v>
          </cell>
          <cell r="F232">
            <v>43541</v>
          </cell>
          <cell r="G232">
            <v>43542</v>
          </cell>
          <cell r="H232" t="str">
            <v>A-</v>
          </cell>
          <cell r="I232">
            <v>1153</v>
          </cell>
          <cell r="J232" t="str">
            <v>rv</v>
          </cell>
          <cell r="BF232">
            <v>54</v>
          </cell>
          <cell r="BG232">
            <v>46</v>
          </cell>
          <cell r="BJ232">
            <v>-7.3</v>
          </cell>
        </row>
        <row r="233">
          <cell r="C233" t="str">
            <v>HarrisX</v>
          </cell>
          <cell r="E233" t="str">
            <v>US</v>
          </cell>
          <cell r="F233">
            <v>43541</v>
          </cell>
          <cell r="G233">
            <v>43542</v>
          </cell>
          <cell r="H233" t="str">
            <v>C+</v>
          </cell>
          <cell r="I233">
            <v>1001</v>
          </cell>
          <cell r="J233" t="str">
            <v>rv</v>
          </cell>
          <cell r="BF233">
            <v>41</v>
          </cell>
          <cell r="BG233">
            <v>34</v>
          </cell>
          <cell r="BJ233">
            <v>-7.6</v>
          </cell>
        </row>
        <row r="234">
          <cell r="C234" t="str">
            <v>Emerson College</v>
          </cell>
          <cell r="E234" t="str">
            <v>Wisconsin</v>
          </cell>
          <cell r="F234">
            <v>43539</v>
          </cell>
          <cell r="G234">
            <v>43541</v>
          </cell>
          <cell r="H234" t="str">
            <v>A-</v>
          </cell>
          <cell r="I234">
            <v>775</v>
          </cell>
          <cell r="J234" t="str">
            <v>rv</v>
          </cell>
          <cell r="BF234">
            <v>53</v>
          </cell>
          <cell r="BG234">
            <v>47</v>
          </cell>
          <cell r="BJ234">
            <v>-4.4000000000000004</v>
          </cell>
        </row>
        <row r="235">
          <cell r="C235" t="str">
            <v>Civiqs</v>
          </cell>
          <cell r="E235" t="str">
            <v>US</v>
          </cell>
          <cell r="F235">
            <v>43533</v>
          </cell>
          <cell r="G235">
            <v>43536</v>
          </cell>
          <cell r="H235">
            <v>0</v>
          </cell>
          <cell r="I235">
            <v>1622</v>
          </cell>
          <cell r="J235" t="str">
            <v>a</v>
          </cell>
          <cell r="BF235">
            <v>47</v>
          </cell>
          <cell r="BG235">
            <v>43</v>
          </cell>
          <cell r="BJ235">
            <v>-3</v>
          </cell>
        </row>
        <row r="236">
          <cell r="C236" t="str">
            <v>Emerson College</v>
          </cell>
          <cell r="E236" t="str">
            <v>Michigan</v>
          </cell>
          <cell r="F236">
            <v>43531</v>
          </cell>
          <cell r="G236">
            <v>43534</v>
          </cell>
          <cell r="H236" t="str">
            <v>A-</v>
          </cell>
          <cell r="I236">
            <v>743</v>
          </cell>
          <cell r="J236" t="str">
            <v>rv</v>
          </cell>
          <cell r="BF236">
            <v>53</v>
          </cell>
          <cell r="BG236">
            <v>47</v>
          </cell>
          <cell r="BJ236">
            <v>-4.3</v>
          </cell>
        </row>
        <row r="237">
          <cell r="C237" t="str">
            <v>Change Research</v>
          </cell>
          <cell r="E237" t="str">
            <v>US</v>
          </cell>
          <cell r="F237">
            <v>43532</v>
          </cell>
          <cell r="G237">
            <v>43534</v>
          </cell>
          <cell r="H237" t="str">
            <v>C</v>
          </cell>
          <cell r="I237">
            <v>4049</v>
          </cell>
          <cell r="J237" t="str">
            <v>lv</v>
          </cell>
          <cell r="BF237">
            <v>50</v>
          </cell>
          <cell r="BG237">
            <v>46</v>
          </cell>
          <cell r="BJ237">
            <v>-2.9</v>
          </cell>
        </row>
        <row r="238">
          <cell r="C238" t="str">
            <v>DFM Research</v>
          </cell>
          <cell r="E238" t="str">
            <v>Minnesota</v>
          </cell>
          <cell r="F238">
            <v>43522</v>
          </cell>
          <cell r="G238">
            <v>43527</v>
          </cell>
          <cell r="H238" t="str">
            <v>B/C</v>
          </cell>
          <cell r="I238">
            <v>550</v>
          </cell>
          <cell r="J238" t="str">
            <v>a</v>
          </cell>
          <cell r="BF238">
            <v>52</v>
          </cell>
          <cell r="BG238">
            <v>35</v>
          </cell>
          <cell r="BJ238">
            <v>-10</v>
          </cell>
        </row>
        <row r="239">
          <cell r="C239" t="str">
            <v>Emerson College</v>
          </cell>
          <cell r="E239" t="str">
            <v>South Carolina</v>
          </cell>
          <cell r="F239">
            <v>43524</v>
          </cell>
          <cell r="G239">
            <v>43526</v>
          </cell>
          <cell r="H239" t="str">
            <v>A-</v>
          </cell>
          <cell r="I239">
            <v>755</v>
          </cell>
          <cell r="J239" t="str">
            <v>rv</v>
          </cell>
          <cell r="BF239">
            <v>47</v>
          </cell>
          <cell r="BG239">
            <v>53</v>
          </cell>
          <cell r="BJ239">
            <v>8</v>
          </cell>
        </row>
        <row r="240">
          <cell r="C240" t="str">
            <v>Quinnipiac University</v>
          </cell>
          <cell r="E240" t="str">
            <v>Texas</v>
          </cell>
          <cell r="F240">
            <v>43516</v>
          </cell>
          <cell r="G240">
            <v>43521</v>
          </cell>
          <cell r="H240" t="str">
            <v>B+</v>
          </cell>
          <cell r="I240">
            <v>1222</v>
          </cell>
          <cell r="J240" t="str">
            <v>rv</v>
          </cell>
          <cell r="BF240">
            <v>45</v>
          </cell>
          <cell r="BG240">
            <v>47</v>
          </cell>
          <cell r="BJ240">
            <v>4.2</v>
          </cell>
        </row>
        <row r="241">
          <cell r="C241" t="str">
            <v>D-CYFOR</v>
          </cell>
          <cell r="E241" t="str">
            <v>US</v>
          </cell>
          <cell r="F241">
            <v>43518</v>
          </cell>
          <cell r="G241">
            <v>43519</v>
          </cell>
          <cell r="H241">
            <v>0</v>
          </cell>
          <cell r="I241">
            <v>1000</v>
          </cell>
          <cell r="J241" t="str">
            <v>rv</v>
          </cell>
          <cell r="BF241">
            <v>50</v>
          </cell>
          <cell r="BG241">
            <v>41</v>
          </cell>
          <cell r="BJ241">
            <v>-8.3000000000000007</v>
          </cell>
        </row>
        <row r="242">
          <cell r="C242" t="str">
            <v>Emerson College</v>
          </cell>
          <cell r="E242" t="str">
            <v>New Hampshire</v>
          </cell>
          <cell r="F242">
            <v>43517</v>
          </cell>
          <cell r="G242">
            <v>43518</v>
          </cell>
          <cell r="H242" t="str">
            <v>A-</v>
          </cell>
          <cell r="I242">
            <v>910</v>
          </cell>
          <cell r="J242" t="str">
            <v>rv</v>
          </cell>
          <cell r="BF242">
            <v>54</v>
          </cell>
          <cell r="BG242">
            <v>46</v>
          </cell>
          <cell r="BJ242">
            <v>-6.1</v>
          </cell>
        </row>
        <row r="243">
          <cell r="C243" t="str">
            <v>Emerson College</v>
          </cell>
          <cell r="E243" t="str">
            <v>US</v>
          </cell>
          <cell r="F243">
            <v>43510</v>
          </cell>
          <cell r="G243">
            <v>43512</v>
          </cell>
          <cell r="H243" t="str">
            <v>A-</v>
          </cell>
          <cell r="I243">
            <v>1000</v>
          </cell>
          <cell r="J243" t="str">
            <v>rv</v>
          </cell>
          <cell r="BF243">
            <v>53</v>
          </cell>
          <cell r="BG243">
            <v>47</v>
          </cell>
          <cell r="BJ243">
            <v>-5.3</v>
          </cell>
        </row>
        <row r="244">
          <cell r="C244" t="str">
            <v>Public Policy Polling</v>
          </cell>
          <cell r="E244" t="str">
            <v>Texas</v>
          </cell>
          <cell r="F244">
            <v>43509</v>
          </cell>
          <cell r="G244">
            <v>43510</v>
          </cell>
          <cell r="H244" t="str">
            <v>B</v>
          </cell>
          <cell r="I244">
            <v>743</v>
          </cell>
          <cell r="J244" t="str">
            <v>rv</v>
          </cell>
          <cell r="BF244">
            <v>46</v>
          </cell>
          <cell r="BG244">
            <v>49</v>
          </cell>
          <cell r="BJ244">
            <v>10.6</v>
          </cell>
        </row>
        <row r="245">
          <cell r="C245" t="str">
            <v>Harper Polling</v>
          </cell>
          <cell r="E245" t="str">
            <v>North Carolina</v>
          </cell>
          <cell r="F245">
            <v>43507</v>
          </cell>
          <cell r="G245">
            <v>43509</v>
          </cell>
          <cell r="H245" t="str">
            <v>B/C</v>
          </cell>
          <cell r="I245">
            <v>500</v>
          </cell>
          <cell r="J245" t="str">
            <v>lv</v>
          </cell>
          <cell r="BF245">
            <v>38</v>
          </cell>
          <cell r="BG245">
            <v>44</v>
          </cell>
          <cell r="BJ245">
            <v>7.4</v>
          </cell>
        </row>
        <row r="246">
          <cell r="C246" t="str">
            <v>OH Predictive Insights</v>
          </cell>
          <cell r="E246" t="str">
            <v>Arizona</v>
          </cell>
          <cell r="F246">
            <v>43508</v>
          </cell>
          <cell r="G246">
            <v>43509</v>
          </cell>
          <cell r="H246" t="str">
            <v>B/C</v>
          </cell>
          <cell r="I246">
            <v>600</v>
          </cell>
          <cell r="J246" t="str">
            <v>lv</v>
          </cell>
          <cell r="BF246">
            <v>42</v>
          </cell>
          <cell r="BG246">
            <v>47</v>
          </cell>
          <cell r="BJ246">
            <v>5.2</v>
          </cell>
        </row>
        <row r="247">
          <cell r="C247" t="str">
            <v>Emerson College</v>
          </cell>
          <cell r="E247" t="str">
            <v>Iowa</v>
          </cell>
          <cell r="F247">
            <v>43495</v>
          </cell>
          <cell r="G247">
            <v>43498</v>
          </cell>
          <cell r="H247" t="str">
            <v>A-</v>
          </cell>
          <cell r="I247">
            <v>831</v>
          </cell>
          <cell r="J247" t="str">
            <v>rv</v>
          </cell>
          <cell r="BF247">
            <v>50</v>
          </cell>
          <cell r="BG247">
            <v>50</v>
          </cell>
          <cell r="BJ247">
            <v>2</v>
          </cell>
        </row>
        <row r="248">
          <cell r="C248" t="str">
            <v>√òptimus</v>
          </cell>
          <cell r="E248" t="str">
            <v>US</v>
          </cell>
          <cell r="F248">
            <v>43495</v>
          </cell>
          <cell r="G248">
            <v>43497</v>
          </cell>
          <cell r="H248" t="str">
            <v>C/D</v>
          </cell>
          <cell r="I248">
            <v>1084</v>
          </cell>
          <cell r="J248" t="str">
            <v>lv</v>
          </cell>
          <cell r="BF248">
            <v>48</v>
          </cell>
          <cell r="BG248">
            <v>43</v>
          </cell>
          <cell r="BJ248">
            <v>-6.3</v>
          </cell>
        </row>
        <row r="249">
          <cell r="C249" t="str">
            <v>Change Research</v>
          </cell>
          <cell r="E249" t="str">
            <v>US</v>
          </cell>
          <cell r="F249">
            <v>43496</v>
          </cell>
          <cell r="G249">
            <v>43497</v>
          </cell>
          <cell r="H249" t="str">
            <v>C</v>
          </cell>
          <cell r="I249">
            <v>1338</v>
          </cell>
          <cell r="J249" t="str">
            <v>lv</v>
          </cell>
          <cell r="BF249">
            <v>50</v>
          </cell>
          <cell r="BG249">
            <v>45</v>
          </cell>
          <cell r="BJ249">
            <v>-3.9</v>
          </cell>
        </row>
        <row r="250">
          <cell r="C250" t="str">
            <v>Rasmussen Reports/Pulse Opinion Research</v>
          </cell>
          <cell r="E250" t="str">
            <v>US</v>
          </cell>
          <cell r="F250">
            <v>43495</v>
          </cell>
          <cell r="G250">
            <v>43496</v>
          </cell>
          <cell r="H250" t="str">
            <v>C+</v>
          </cell>
          <cell r="I250">
            <v>1000</v>
          </cell>
          <cell r="J250" t="str">
            <v>lv</v>
          </cell>
          <cell r="BF250">
            <v>46</v>
          </cell>
          <cell r="BG250">
            <v>40</v>
          </cell>
          <cell r="BJ250">
            <v>-7.5</v>
          </cell>
        </row>
        <row r="251">
          <cell r="C251" t="str">
            <v>Glengariff Group Inc.</v>
          </cell>
          <cell r="E251" t="str">
            <v>Michigan</v>
          </cell>
          <cell r="F251">
            <v>43489</v>
          </cell>
          <cell r="G251">
            <v>43491</v>
          </cell>
          <cell r="H251" t="str">
            <v>B/C</v>
          </cell>
          <cell r="I251">
            <v>600</v>
          </cell>
          <cell r="J251" t="str">
            <v>lv</v>
          </cell>
          <cell r="BF251">
            <v>52</v>
          </cell>
          <cell r="BG251">
            <v>41</v>
          </cell>
          <cell r="BJ251">
            <v>-9.1999999999999993</v>
          </cell>
        </row>
        <row r="252">
          <cell r="C252" t="str">
            <v>Public Policy Polling</v>
          </cell>
          <cell r="E252" t="str">
            <v>US</v>
          </cell>
          <cell r="F252">
            <v>43484</v>
          </cell>
          <cell r="G252">
            <v>43486</v>
          </cell>
          <cell r="H252" t="str">
            <v>B</v>
          </cell>
          <cell r="I252">
            <v>760</v>
          </cell>
          <cell r="J252" t="str">
            <v>rv</v>
          </cell>
          <cell r="BF252">
            <v>52</v>
          </cell>
          <cell r="BG252">
            <v>41</v>
          </cell>
          <cell r="BJ252">
            <v>-7.7</v>
          </cell>
        </row>
        <row r="253">
          <cell r="C253" t="str">
            <v>Praecones Analytica</v>
          </cell>
          <cell r="E253" t="str">
            <v>New Hampshire</v>
          </cell>
          <cell r="F253">
            <v>43481</v>
          </cell>
          <cell r="G253">
            <v>43486</v>
          </cell>
          <cell r="H253" t="str">
            <v>B/C</v>
          </cell>
          <cell r="I253">
            <v>593</v>
          </cell>
          <cell r="J253" t="str">
            <v>rv</v>
          </cell>
          <cell r="BF253">
            <v>54</v>
          </cell>
          <cell r="BG253">
            <v>41</v>
          </cell>
          <cell r="BJ253">
            <v>-11</v>
          </cell>
        </row>
        <row r="254">
          <cell r="C254" t="str">
            <v>Rasmussen Reports/Pulse Opinion Research</v>
          </cell>
          <cell r="E254" t="str">
            <v>US</v>
          </cell>
          <cell r="F254">
            <v>43475</v>
          </cell>
          <cell r="G254">
            <v>43478</v>
          </cell>
          <cell r="H254" t="str">
            <v>C+</v>
          </cell>
          <cell r="I254">
            <v>1000</v>
          </cell>
          <cell r="J254" t="str">
            <v>lv</v>
          </cell>
          <cell r="BF254" t="str">
            <v/>
          </cell>
          <cell r="BG254" t="str">
            <v/>
          </cell>
          <cell r="BJ254" t="str">
            <v>-</v>
          </cell>
        </row>
        <row r="255">
          <cell r="C255" t="str">
            <v>Atlantic Media and Research</v>
          </cell>
          <cell r="E255" t="str">
            <v>Texas</v>
          </cell>
          <cell r="F255">
            <v>43470</v>
          </cell>
          <cell r="G255">
            <v>43476</v>
          </cell>
          <cell r="H255" t="str">
            <v>B/C</v>
          </cell>
          <cell r="I255">
            <v>504</v>
          </cell>
          <cell r="J255" t="str">
            <v>lv</v>
          </cell>
          <cell r="BF255" t="str">
            <v/>
          </cell>
          <cell r="BG255" t="str">
            <v/>
          </cell>
          <cell r="BJ255" t="str">
            <v>-</v>
          </cell>
        </row>
        <row r="256">
          <cell r="C256" t="str">
            <v>Public Policy Polling</v>
          </cell>
          <cell r="E256" t="str">
            <v>North Carolina</v>
          </cell>
          <cell r="F256">
            <v>43469</v>
          </cell>
          <cell r="G256">
            <v>43472</v>
          </cell>
          <cell r="H256" t="str">
            <v>B</v>
          </cell>
          <cell r="I256">
            <v>750</v>
          </cell>
          <cell r="J256" t="str">
            <v>rv</v>
          </cell>
          <cell r="BF256">
            <v>48</v>
          </cell>
          <cell r="BG256">
            <v>45</v>
          </cell>
          <cell r="BJ256">
            <v>0.7</v>
          </cell>
        </row>
        <row r="257">
          <cell r="C257" t="str">
            <v>HarrisX</v>
          </cell>
          <cell r="E257" t="str">
            <v>US</v>
          </cell>
          <cell r="F257">
            <v>43450</v>
          </cell>
          <cell r="G257">
            <v>43451</v>
          </cell>
          <cell r="H257" t="str">
            <v>C+</v>
          </cell>
          <cell r="I257">
            <v>1001</v>
          </cell>
          <cell r="J257" t="str">
            <v>rv</v>
          </cell>
          <cell r="BF257">
            <v>41</v>
          </cell>
          <cell r="BG257">
            <v>36</v>
          </cell>
          <cell r="BJ257">
            <v>-5.6</v>
          </cell>
        </row>
        <row r="258">
          <cell r="C258" t="str">
            <v>Public Policy Polling</v>
          </cell>
          <cell r="E258" t="str">
            <v>Ohio</v>
          </cell>
          <cell r="F258">
            <v>43431</v>
          </cell>
          <cell r="G258">
            <v>43432</v>
          </cell>
          <cell r="H258" t="str">
            <v>B</v>
          </cell>
          <cell r="I258">
            <v>648</v>
          </cell>
          <cell r="J258" t="str">
            <v>v</v>
          </cell>
          <cell r="BF258">
            <v>47</v>
          </cell>
          <cell r="BG258">
            <v>45</v>
          </cell>
          <cell r="BJ258" t="str">
            <v>-</v>
          </cell>
        </row>
        <row r="259">
          <cell r="C259" t="str">
            <v>Rasmussen Reports/Pulse Opinion Research</v>
          </cell>
          <cell r="E259" t="str">
            <v>US</v>
          </cell>
          <cell r="F259">
            <v>43416</v>
          </cell>
          <cell r="G259">
            <v>43417</v>
          </cell>
          <cell r="H259" t="str">
            <v>C+</v>
          </cell>
          <cell r="I259">
            <v>1000</v>
          </cell>
          <cell r="J259" t="str">
            <v>lv</v>
          </cell>
          <cell r="BF259" t="str">
            <v/>
          </cell>
          <cell r="BG259" t="str">
            <v/>
          </cell>
          <cell r="BJ259" t="str">
            <v>-</v>
          </cell>
        </row>
        <row r="260">
          <cell r="C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BF260" t="str">
            <v/>
          </cell>
          <cell r="BG260" t="str">
            <v/>
          </cell>
          <cell r="BJ260" t="str">
            <v>-</v>
          </cell>
        </row>
        <row r="261">
          <cell r="C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BF261" t="str">
            <v/>
          </cell>
          <cell r="BG261" t="str">
            <v/>
          </cell>
          <cell r="BJ261" t="str">
            <v>-</v>
          </cell>
        </row>
        <row r="262">
          <cell r="C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BF262" t="str">
            <v/>
          </cell>
          <cell r="BG262" t="str">
            <v/>
          </cell>
          <cell r="BJ262" t="str">
            <v>-</v>
          </cell>
        </row>
        <row r="263">
          <cell r="C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E50-A2D0-304B-A920-5B4B1BA1EA07}">
  <dimension ref="A1:H57"/>
  <sheetViews>
    <sheetView workbookViewId="0">
      <selection activeCell="B2" sqref="B2"/>
    </sheetView>
  </sheetViews>
  <sheetFormatPr baseColWidth="10" defaultRowHeight="20"/>
  <cols>
    <col min="1" max="16384" width="10.83203125" style="10"/>
  </cols>
  <sheetData>
    <row r="1" spans="1:8">
      <c r="A1" s="10" t="s">
        <v>0</v>
      </c>
      <c r="B1" s="10" t="s">
        <v>175</v>
      </c>
      <c r="C1" s="10" t="s">
        <v>186</v>
      </c>
      <c r="D1" s="10" t="s">
        <v>151</v>
      </c>
      <c r="E1" s="10" t="s">
        <v>185</v>
      </c>
      <c r="F1" s="10" t="s">
        <v>117</v>
      </c>
      <c r="G1" s="10" t="s">
        <v>184</v>
      </c>
      <c r="H1" s="10" t="s">
        <v>187</v>
      </c>
    </row>
    <row r="2" spans="1:8">
      <c r="A2" s="10" t="str">
        <f ca="1">INDEX([1]Results!B:B,MATCH(ROW()-1,[1]Results!P:P,0))</f>
        <v>Pennsylvania</v>
      </c>
      <c r="B2" s="10">
        <f ca="1">ROUND(INDEX([1]Results!N:N,MATCH(ROW()-1,[1]Results!P:P,0))*300,1)</f>
        <v>-6</v>
      </c>
      <c r="C2" s="10">
        <f ca="1">300+(B2-G2)+200</f>
        <v>438.3</v>
      </c>
      <c r="D2" s="10">
        <f ca="1">G2*2</f>
        <v>111.4</v>
      </c>
      <c r="E2" s="10">
        <f ca="1">300+(B2)+200</f>
        <v>494</v>
      </c>
      <c r="F2" s="10">
        <f ca="1">ROUND(INDEX([1]Results!O:O,MATCH(ROW()-1,[1]Results!P:P,0))*100,1)</f>
        <v>5.4</v>
      </c>
      <c r="G2" s="10">
        <f ca="1">ROUND(INDEX([1]Results!J:J,MATCH(ROW()-1,[1]Results!P:P,0))*1000,1)</f>
        <v>55.7</v>
      </c>
      <c r="H2" s="10">
        <f ca="1">ROUND(INDEX([1]Results!N:N,MATCH(ROW()-1,[1]Results!P:P,0))*100,1)</f>
        <v>-2</v>
      </c>
    </row>
    <row r="3" spans="1:8">
      <c r="A3" s="10" t="str">
        <f ca="1">INDEX([1]Results!B:B,MATCH(ROW()-1,[1]Results!P:P,0))</f>
        <v>Wisconsin</v>
      </c>
      <c r="B3" s="10">
        <f ca="1">ROUND(INDEX([1]Results!N:N,MATCH(ROW()-1,[1]Results!P:P,0))*300,1)</f>
        <v>-1.6</v>
      </c>
      <c r="C3" s="10">
        <f t="shared" ref="C3:C57" ca="1" si="0">300+(B3-G3)+200</f>
        <v>446.5</v>
      </c>
      <c r="D3" s="10">
        <f t="shared" ref="D3:D57" ca="1" si="1">G3*2</f>
        <v>103.8</v>
      </c>
      <c r="E3" s="10">
        <f t="shared" ref="E3:E57" ca="1" si="2">300+(B3)+200</f>
        <v>498.4</v>
      </c>
      <c r="F3" s="10">
        <f ca="1">ROUND(INDEX([1]Results!O:O,MATCH(ROW()-1,[1]Results!P:P,0))*100,1)</f>
        <v>5.3</v>
      </c>
      <c r="G3" s="10">
        <f ca="1">ROUND(INDEX([1]Results!J:J,MATCH(ROW()-1,[1]Results!P:P,0))*1000,1)</f>
        <v>51.9</v>
      </c>
      <c r="H3" s="10">
        <f ca="1">ROUND(INDEX([1]Results!N:N,MATCH(ROW()-1,[1]Results!P:P,0))*100,1)</f>
        <v>-0.5</v>
      </c>
    </row>
    <row r="4" spans="1:8">
      <c r="A4" s="10" t="str">
        <f ca="1">INDEX([1]Results!B:B,MATCH(ROW()-1,[1]Results!P:P,0))</f>
        <v>North Carolina</v>
      </c>
      <c r="B4" s="10">
        <f ca="1">ROUND(INDEX([1]Results!N:N,MATCH(ROW()-1,[1]Results!P:P,0))*300,1)</f>
        <v>6.2</v>
      </c>
      <c r="C4" s="10">
        <f t="shared" ca="1" si="0"/>
        <v>453.7</v>
      </c>
      <c r="D4" s="10">
        <f t="shared" ca="1" si="1"/>
        <v>105</v>
      </c>
      <c r="E4" s="10">
        <f t="shared" ca="1" si="2"/>
        <v>506.2</v>
      </c>
      <c r="F4" s="10">
        <f ca="1">ROUND(INDEX([1]Results!O:O,MATCH(ROW()-1,[1]Results!P:P,0))*100,1)</f>
        <v>5.0999999999999996</v>
      </c>
      <c r="G4" s="10">
        <f ca="1">ROUND(INDEX([1]Results!J:J,MATCH(ROW()-1,[1]Results!P:P,0))*1000,1)</f>
        <v>52.5</v>
      </c>
      <c r="H4" s="10">
        <f ca="1">ROUND(INDEX([1]Results!N:N,MATCH(ROW()-1,[1]Results!P:P,0))*100,1)</f>
        <v>2.1</v>
      </c>
    </row>
    <row r="5" spans="1:8">
      <c r="A5" s="10" t="str">
        <f ca="1">INDEX([1]Results!B:B,MATCH(ROW()-1,[1]Results!P:P,0))</f>
        <v>Florida</v>
      </c>
      <c r="B5" s="10">
        <f ca="1">ROUND(INDEX([1]Results!N:N,MATCH(ROW()-1,[1]Results!P:P,0))*300,1)</f>
        <v>1.9</v>
      </c>
      <c r="C5" s="10">
        <f t="shared" ca="1" si="0"/>
        <v>445.6</v>
      </c>
      <c r="D5" s="10">
        <f t="shared" ca="1" si="1"/>
        <v>112.6</v>
      </c>
      <c r="E5" s="10">
        <f t="shared" ca="1" si="2"/>
        <v>501.9</v>
      </c>
      <c r="F5" s="10">
        <f ca="1">ROUND(INDEX([1]Results!O:O,MATCH(ROW()-1,[1]Results!P:P,0))*100,1)</f>
        <v>5.0999999999999996</v>
      </c>
      <c r="G5" s="10">
        <f ca="1">ROUND(INDEX([1]Results!J:J,MATCH(ROW()-1,[1]Results!P:P,0))*1000,1)</f>
        <v>56.3</v>
      </c>
      <c r="H5" s="10">
        <f ca="1">ROUND(INDEX([1]Results!N:N,MATCH(ROW()-1,[1]Results!P:P,0))*100,1)</f>
        <v>0.6</v>
      </c>
    </row>
    <row r="6" spans="1:8">
      <c r="A6" s="10" t="str">
        <f ca="1">INDEX([1]Results!B:B,MATCH(ROW()-1,[1]Results!P:P,0))</f>
        <v>New Hampshire</v>
      </c>
      <c r="B6" s="10">
        <f ca="1">ROUND(INDEX([1]Results!N:N,MATCH(ROW()-1,[1]Results!P:P,0))*300,1)</f>
        <v>-13.7</v>
      </c>
      <c r="C6" s="10">
        <f t="shared" ca="1" si="0"/>
        <v>425</v>
      </c>
      <c r="D6" s="10">
        <f t="shared" ca="1" si="1"/>
        <v>122.6</v>
      </c>
      <c r="E6" s="10">
        <f t="shared" ca="1" si="2"/>
        <v>486.3</v>
      </c>
      <c r="F6" s="10">
        <f ca="1">ROUND(INDEX([1]Results!O:O,MATCH(ROW()-1,[1]Results!P:P,0))*100,1)</f>
        <v>5.0999999999999996</v>
      </c>
      <c r="G6" s="10">
        <f ca="1">ROUND(INDEX([1]Results!J:J,MATCH(ROW()-1,[1]Results!P:P,0))*1000,1)</f>
        <v>61.3</v>
      </c>
      <c r="H6" s="10">
        <f ca="1">ROUND(INDEX([1]Results!N:N,MATCH(ROW()-1,[1]Results!P:P,0))*100,1)</f>
        <v>-4.5999999999999996</v>
      </c>
    </row>
    <row r="7" spans="1:8">
      <c r="A7" s="10" t="str">
        <f ca="1">INDEX([1]Results!B:B,MATCH(ROW()-1,[1]Results!P:P,0))</f>
        <v>Nevada</v>
      </c>
      <c r="B7" s="10">
        <f ca="1">ROUND(INDEX([1]Results!N:N,MATCH(ROW()-1,[1]Results!P:P,0))*300,1)</f>
        <v>-10.7</v>
      </c>
      <c r="C7" s="10">
        <f t="shared" ca="1" si="0"/>
        <v>427.1</v>
      </c>
      <c r="D7" s="10">
        <f t="shared" ca="1" si="1"/>
        <v>124.4</v>
      </c>
      <c r="E7" s="10">
        <f t="shared" ca="1" si="2"/>
        <v>489.3</v>
      </c>
      <c r="F7" s="10">
        <f ca="1">ROUND(INDEX([1]Results!O:O,MATCH(ROW()-1,[1]Results!P:P,0))*100,1)</f>
        <v>4.9000000000000004</v>
      </c>
      <c r="G7" s="10">
        <f ca="1">ROUND(INDEX([1]Results!J:J,MATCH(ROW()-1,[1]Results!P:P,0))*1000,1)</f>
        <v>62.2</v>
      </c>
      <c r="H7" s="10">
        <f ca="1">ROUND(INDEX([1]Results!N:N,MATCH(ROW()-1,[1]Results!P:P,0))*100,1)</f>
        <v>-3.6</v>
      </c>
    </row>
    <row r="8" spans="1:8">
      <c r="A8" s="10" t="str">
        <f ca="1">INDEX([1]Results!B:B,MATCH(ROW()-1,[1]Results!P:P,0))</f>
        <v>Michigan</v>
      </c>
      <c r="B8" s="10">
        <f ca="1">ROUND(INDEX([1]Results!N:N,MATCH(ROW()-1,[1]Results!P:P,0))*300,1)</f>
        <v>-10.1</v>
      </c>
      <c r="C8" s="10">
        <f t="shared" ca="1" si="0"/>
        <v>435.8</v>
      </c>
      <c r="D8" s="10">
        <f t="shared" ca="1" si="1"/>
        <v>108.2</v>
      </c>
      <c r="E8" s="10">
        <f t="shared" ca="1" si="2"/>
        <v>489.9</v>
      </c>
      <c r="F8" s="10">
        <f ca="1">ROUND(INDEX([1]Results!O:O,MATCH(ROW()-1,[1]Results!P:P,0))*100,1)</f>
        <v>4.9000000000000004</v>
      </c>
      <c r="G8" s="10">
        <f ca="1">ROUND(INDEX([1]Results!J:J,MATCH(ROW()-1,[1]Results!P:P,0))*1000,1)</f>
        <v>54.1</v>
      </c>
      <c r="H8" s="10">
        <f ca="1">ROUND(INDEX([1]Results!N:N,MATCH(ROW()-1,[1]Results!P:P,0))*100,1)</f>
        <v>-3.4</v>
      </c>
    </row>
    <row r="9" spans="1:8">
      <c r="A9" s="10" t="str">
        <f ca="1">INDEX([1]Results!B:B,MATCH(ROW()-1,[1]Results!P:P,0))</f>
        <v>Arizona</v>
      </c>
      <c r="B9" s="10">
        <f ca="1">ROUND(INDEX([1]Results!N:N,MATCH(ROW()-1,[1]Results!P:P,0))*300,1)</f>
        <v>7.2</v>
      </c>
      <c r="C9" s="10">
        <f t="shared" ca="1" si="0"/>
        <v>450.5</v>
      </c>
      <c r="D9" s="10">
        <f t="shared" ca="1" si="1"/>
        <v>113.4</v>
      </c>
      <c r="E9" s="10">
        <f t="shared" ca="1" si="2"/>
        <v>507.2</v>
      </c>
      <c r="F9" s="10">
        <f ca="1">ROUND(INDEX([1]Results!O:O,MATCH(ROW()-1,[1]Results!P:P,0))*100,1)</f>
        <v>4.8</v>
      </c>
      <c r="G9" s="10">
        <f ca="1">ROUND(INDEX([1]Results!J:J,MATCH(ROW()-1,[1]Results!P:P,0))*1000,1)</f>
        <v>56.7</v>
      </c>
      <c r="H9" s="10">
        <f ca="1">ROUND(INDEX([1]Results!N:N,MATCH(ROW()-1,[1]Results!P:P,0))*100,1)</f>
        <v>2.4</v>
      </c>
    </row>
    <row r="10" spans="1:8">
      <c r="A10" s="10" t="str">
        <f ca="1">INDEX([1]Results!B:B,MATCH(ROW()-1,[1]Results!P:P,0))</f>
        <v>Iowa</v>
      </c>
      <c r="B10" s="10">
        <f ca="1">ROUND(INDEX([1]Results!N:N,MATCH(ROW()-1,[1]Results!P:P,0))*300,1)</f>
        <v>11.8</v>
      </c>
      <c r="C10" s="10">
        <f t="shared" ca="1" si="0"/>
        <v>453.9</v>
      </c>
      <c r="D10" s="10">
        <f t="shared" ca="1" si="1"/>
        <v>115.8</v>
      </c>
      <c r="E10" s="10">
        <f t="shared" ca="1" si="2"/>
        <v>511.8</v>
      </c>
      <c r="F10" s="10">
        <f ca="1">ROUND(INDEX([1]Results!O:O,MATCH(ROW()-1,[1]Results!P:P,0))*100,1)</f>
        <v>4.7</v>
      </c>
      <c r="G10" s="10">
        <f ca="1">ROUND(INDEX([1]Results!J:J,MATCH(ROW()-1,[1]Results!P:P,0))*1000,1)</f>
        <v>57.9</v>
      </c>
      <c r="H10" s="10">
        <f ca="1">ROUND(INDEX([1]Results!N:N,MATCH(ROW()-1,[1]Results!P:P,0))*100,1)</f>
        <v>3.9</v>
      </c>
    </row>
    <row r="11" spans="1:8">
      <c r="A11" s="10" t="str">
        <f ca="1">INDEX([1]Results!B:B,MATCH(ROW()-1,[1]Results!P:P,0))</f>
        <v>Maine</v>
      </c>
      <c r="B11" s="10">
        <f ca="1">ROUND(INDEX([1]Results!N:N,MATCH(ROW()-1,[1]Results!P:P,0))*300,1)</f>
        <v>-22.2</v>
      </c>
      <c r="C11" s="10">
        <f t="shared" ca="1" si="0"/>
        <v>409.1</v>
      </c>
      <c r="D11" s="10">
        <f t="shared" ca="1" si="1"/>
        <v>137.4</v>
      </c>
      <c r="E11" s="10">
        <f t="shared" ca="1" si="2"/>
        <v>477.8</v>
      </c>
      <c r="F11" s="10">
        <f ca="1">ROUND(INDEX([1]Results!O:O,MATCH(ROW()-1,[1]Results!P:P,0))*100,1)</f>
        <v>4.2</v>
      </c>
      <c r="G11" s="10">
        <f ca="1">ROUND(INDEX([1]Results!J:J,MATCH(ROW()-1,[1]Results!P:P,0))*1000,1)</f>
        <v>68.7</v>
      </c>
      <c r="H11" s="10">
        <f ca="1">ROUND(INDEX([1]Results!N:N,MATCH(ROW()-1,[1]Results!P:P,0))*100,1)</f>
        <v>-7.4</v>
      </c>
    </row>
    <row r="12" spans="1:8">
      <c r="A12" s="10" t="str">
        <f ca="1">INDEX([1]Results!B:B,MATCH(ROW()-1,[1]Results!P:P,0))</f>
        <v>Minnesota</v>
      </c>
      <c r="B12" s="10">
        <f ca="1">ROUND(INDEX([1]Results!N:N,MATCH(ROW()-1,[1]Results!P:P,0))*300,1)</f>
        <v>-19.399999999999999</v>
      </c>
      <c r="C12" s="10">
        <f t="shared" ca="1" si="0"/>
        <v>413.2</v>
      </c>
      <c r="D12" s="10">
        <f t="shared" ca="1" si="1"/>
        <v>134.80000000000001</v>
      </c>
      <c r="E12" s="10">
        <f t="shared" ca="1" si="2"/>
        <v>480.6</v>
      </c>
      <c r="F12" s="10">
        <f ca="1">ROUND(INDEX([1]Results!O:O,MATCH(ROW()-1,[1]Results!P:P,0))*100,1)</f>
        <v>4.2</v>
      </c>
      <c r="G12" s="10">
        <f ca="1">ROUND(INDEX([1]Results!J:J,MATCH(ROW()-1,[1]Results!P:P,0))*1000,1)</f>
        <v>67.400000000000006</v>
      </c>
      <c r="H12" s="10">
        <f ca="1">ROUND(INDEX([1]Results!N:N,MATCH(ROW()-1,[1]Results!P:P,0))*100,1)</f>
        <v>-6.5</v>
      </c>
    </row>
    <row r="13" spans="1:8">
      <c r="A13" s="10" t="str">
        <f ca="1">INDEX([1]Results!B:B,MATCH(ROW()-1,[1]Results!P:P,0))</f>
        <v>Virginia</v>
      </c>
      <c r="B13" s="10">
        <f ca="1">ROUND(INDEX([1]Results!N:N,MATCH(ROW()-1,[1]Results!P:P,0))*300,1)</f>
        <v>-23.9</v>
      </c>
      <c r="C13" s="10">
        <f t="shared" ca="1" si="0"/>
        <v>411.6</v>
      </c>
      <c r="D13" s="10">
        <f t="shared" ca="1" si="1"/>
        <v>129</v>
      </c>
      <c r="E13" s="10">
        <f t="shared" ca="1" si="2"/>
        <v>476.1</v>
      </c>
      <c r="F13" s="10">
        <f ca="1">ROUND(INDEX([1]Results!O:O,MATCH(ROW()-1,[1]Results!P:P,0))*100,1)</f>
        <v>4</v>
      </c>
      <c r="G13" s="10">
        <f ca="1">ROUND(INDEX([1]Results!J:J,MATCH(ROW()-1,[1]Results!P:P,0))*1000,1)</f>
        <v>64.5</v>
      </c>
      <c r="H13" s="10">
        <f ca="1">ROUND(INDEX([1]Results!N:N,MATCH(ROW()-1,[1]Results!P:P,0))*100,1)</f>
        <v>-8</v>
      </c>
    </row>
    <row r="14" spans="1:8">
      <c r="A14" s="10" t="str">
        <f ca="1">INDEX([1]Results!B:B,MATCH(ROW()-1,[1]Results!P:P,0))</f>
        <v>Georgia</v>
      </c>
      <c r="B14" s="10">
        <f ca="1">ROUND(INDEX([1]Results!N:N,MATCH(ROW()-1,[1]Results!P:P,0))*300,1)</f>
        <v>17.2</v>
      </c>
      <c r="C14" s="10">
        <f t="shared" ca="1" si="0"/>
        <v>455.3</v>
      </c>
      <c r="D14" s="10">
        <f t="shared" ca="1" si="1"/>
        <v>123.8</v>
      </c>
      <c r="E14" s="10">
        <f t="shared" ca="1" si="2"/>
        <v>517.20000000000005</v>
      </c>
      <c r="F14" s="10">
        <f ca="1">ROUND(INDEX([1]Results!O:O,MATCH(ROW()-1,[1]Results!P:P,0))*100,1)</f>
        <v>3.9</v>
      </c>
      <c r="G14" s="10">
        <f ca="1">ROUND(INDEX([1]Results!J:J,MATCH(ROW()-1,[1]Results!P:P,0))*1000,1)</f>
        <v>61.9</v>
      </c>
      <c r="H14" s="10">
        <f ca="1">ROUND(INDEX([1]Results!N:N,MATCH(ROW()-1,[1]Results!P:P,0))*100,1)</f>
        <v>5.7</v>
      </c>
    </row>
    <row r="15" spans="1:8">
      <c r="A15" s="10" t="str">
        <f ca="1">INDEX([1]Results!B:B,MATCH(ROW()-1,[1]Results!P:P,0))</f>
        <v>Ohio</v>
      </c>
      <c r="B15" s="10">
        <f ca="1">ROUND(INDEX([1]Results!N:N,MATCH(ROW()-1,[1]Results!P:P,0))*300,1)</f>
        <v>20.6</v>
      </c>
      <c r="C15" s="10">
        <f t="shared" ca="1" si="0"/>
        <v>456.9</v>
      </c>
      <c r="D15" s="10">
        <f t="shared" ca="1" si="1"/>
        <v>127.4</v>
      </c>
      <c r="E15" s="10">
        <f t="shared" ca="1" si="2"/>
        <v>520.6</v>
      </c>
      <c r="F15" s="10">
        <f ca="1">ROUND(INDEX([1]Results!O:O,MATCH(ROW()-1,[1]Results!P:P,0))*100,1)</f>
        <v>3.6</v>
      </c>
      <c r="G15" s="10">
        <f ca="1">ROUND(INDEX([1]Results!J:J,MATCH(ROW()-1,[1]Results!P:P,0))*1000,1)</f>
        <v>63.7</v>
      </c>
      <c r="H15" s="10">
        <f ca="1">ROUND(INDEX([1]Results!N:N,MATCH(ROW()-1,[1]Results!P:P,0))*100,1)</f>
        <v>6.9</v>
      </c>
    </row>
    <row r="16" spans="1:8">
      <c r="A16" s="10" t="str">
        <f ca="1">INDEX([1]Results!B:B,MATCH(ROW()-1,[1]Results!P:P,0))</f>
        <v>Nebraska-2</v>
      </c>
      <c r="B16" s="10">
        <f ca="1">ROUND(INDEX([1]Results!N:N,MATCH(ROW()-1,[1]Results!P:P,0))*300,1)</f>
        <v>9.6</v>
      </c>
      <c r="C16" s="10">
        <f t="shared" ca="1" si="0"/>
        <v>428.2</v>
      </c>
      <c r="D16" s="10">
        <f t="shared" ca="1" si="1"/>
        <v>162.80000000000001</v>
      </c>
      <c r="E16" s="10">
        <f t="shared" ca="1" si="2"/>
        <v>509.6</v>
      </c>
      <c r="F16" s="10">
        <f ca="1">ROUND(INDEX([1]Results!O:O,MATCH(ROW()-1,[1]Results!P:P,0))*100,1)</f>
        <v>3.5</v>
      </c>
      <c r="G16" s="10">
        <f ca="1">ROUND(INDEX([1]Results!J:J,MATCH(ROW()-1,[1]Results!P:P,0))*1000,1)</f>
        <v>81.400000000000006</v>
      </c>
      <c r="H16" s="10">
        <f ca="1">ROUND(INDEX([1]Results!N:N,MATCH(ROW()-1,[1]Results!P:P,0))*100,1)</f>
        <v>3.2</v>
      </c>
    </row>
    <row r="17" spans="1:8">
      <c r="A17" s="10" t="str">
        <f ca="1">INDEX([1]Results!B:B,MATCH(ROW()-1,[1]Results!P:P,0))</f>
        <v>Colorado</v>
      </c>
      <c r="B17" s="10">
        <f ca="1">ROUND(INDEX([1]Results!N:N,MATCH(ROW()-1,[1]Results!P:P,0))*300,1)</f>
        <v>-26</v>
      </c>
      <c r="C17" s="10">
        <f t="shared" ca="1" si="0"/>
        <v>405</v>
      </c>
      <c r="D17" s="10">
        <f t="shared" ca="1" si="1"/>
        <v>138</v>
      </c>
      <c r="E17" s="10">
        <f t="shared" ca="1" si="2"/>
        <v>474</v>
      </c>
      <c r="F17" s="10">
        <f ca="1">ROUND(INDEX([1]Results!O:O,MATCH(ROW()-1,[1]Results!P:P,0))*100,1)</f>
        <v>3.5</v>
      </c>
      <c r="G17" s="10">
        <f ca="1">ROUND(INDEX([1]Results!J:J,MATCH(ROW()-1,[1]Results!P:P,0))*1000,1)</f>
        <v>69</v>
      </c>
      <c r="H17" s="10">
        <f ca="1">ROUND(INDEX([1]Results!N:N,MATCH(ROW()-1,[1]Results!P:P,0))*100,1)</f>
        <v>-8.6999999999999993</v>
      </c>
    </row>
    <row r="18" spans="1:8">
      <c r="A18" s="10" t="str">
        <f ca="1">INDEX([1]Results!B:B,MATCH(ROW()-1,[1]Results!P:P,0))</f>
        <v>Maine-2</v>
      </c>
      <c r="B18" s="10">
        <f ca="1">ROUND(INDEX([1]Results!N:N,MATCH(ROW()-1,[1]Results!P:P,0))*300,1)</f>
        <v>11.7</v>
      </c>
      <c r="C18" s="10">
        <f t="shared" ca="1" si="0"/>
        <v>430.3</v>
      </c>
      <c r="D18" s="10">
        <f t="shared" ca="1" si="1"/>
        <v>162.80000000000001</v>
      </c>
      <c r="E18" s="10">
        <f t="shared" ca="1" si="2"/>
        <v>511.7</v>
      </c>
      <c r="F18" s="10">
        <f ca="1">ROUND(INDEX([1]Results!O:O,MATCH(ROW()-1,[1]Results!P:P,0))*100,1)</f>
        <v>3.4</v>
      </c>
      <c r="G18" s="10">
        <f ca="1">ROUND(INDEX([1]Results!J:J,MATCH(ROW()-1,[1]Results!P:P,0))*1000,1)</f>
        <v>81.400000000000006</v>
      </c>
      <c r="H18" s="10">
        <f ca="1">ROUND(INDEX([1]Results!N:N,MATCH(ROW()-1,[1]Results!P:P,0))*100,1)</f>
        <v>3.9</v>
      </c>
    </row>
    <row r="19" spans="1:8">
      <c r="A19" s="10" t="str">
        <f ca="1">INDEX([1]Results!B:B,MATCH(ROW()-1,[1]Results!P:P,0))</f>
        <v>Texas</v>
      </c>
      <c r="B19" s="10">
        <f ca="1">ROUND(INDEX([1]Results!N:N,MATCH(ROW()-1,[1]Results!P:P,0))*300,1)</f>
        <v>28</v>
      </c>
      <c r="C19" s="10">
        <f t="shared" ca="1" si="0"/>
        <v>470.5</v>
      </c>
      <c r="D19" s="10">
        <f t="shared" ca="1" si="1"/>
        <v>115</v>
      </c>
      <c r="E19" s="10">
        <f t="shared" ca="1" si="2"/>
        <v>528</v>
      </c>
      <c r="F19" s="10">
        <f ca="1">ROUND(INDEX([1]Results!O:O,MATCH(ROW()-1,[1]Results!P:P,0))*100,1)</f>
        <v>2.9</v>
      </c>
      <c r="G19" s="10">
        <f ca="1">ROUND(INDEX([1]Results!J:J,MATCH(ROW()-1,[1]Results!P:P,0))*1000,1)</f>
        <v>57.5</v>
      </c>
      <c r="H19" s="10">
        <f ca="1">ROUND(INDEX([1]Results!N:N,MATCH(ROW()-1,[1]Results!P:P,0))*100,1)</f>
        <v>9.3000000000000007</v>
      </c>
    </row>
    <row r="20" spans="1:8">
      <c r="A20" s="10" t="str">
        <f ca="1">INDEX([1]Results!B:B,MATCH(ROW()-1,[1]Results!P:P,0))</f>
        <v>New Mexico</v>
      </c>
      <c r="B20" s="10">
        <f ca="1">ROUND(INDEX([1]Results!N:N,MATCH(ROW()-1,[1]Results!P:P,0))*300,1)</f>
        <v>-38.700000000000003</v>
      </c>
      <c r="C20" s="10">
        <f t="shared" ca="1" si="0"/>
        <v>392.1</v>
      </c>
      <c r="D20" s="10">
        <f t="shared" ca="1" si="1"/>
        <v>138.4</v>
      </c>
      <c r="E20" s="10">
        <f t="shared" ca="1" si="2"/>
        <v>461.3</v>
      </c>
      <c r="F20" s="10">
        <f ca="1">ROUND(INDEX([1]Results!O:O,MATCH(ROW()-1,[1]Results!P:P,0))*100,1)</f>
        <v>2.7</v>
      </c>
      <c r="G20" s="10">
        <f ca="1">ROUND(INDEX([1]Results!J:J,MATCH(ROW()-1,[1]Results!P:P,0))*1000,1)</f>
        <v>69.2</v>
      </c>
      <c r="H20" s="10">
        <f ca="1">ROUND(INDEX([1]Results!N:N,MATCH(ROW()-1,[1]Results!P:P,0))*100,1)</f>
        <v>-12.9</v>
      </c>
    </row>
    <row r="21" spans="1:8">
      <c r="A21" s="10" t="str">
        <f ca="1">INDEX([1]Results!B:B,MATCH(ROW()-1,[1]Results!P:P,0))</f>
        <v>Oregon</v>
      </c>
      <c r="B21" s="10">
        <f ca="1">ROUND(INDEX([1]Results!N:N,MATCH(ROW()-1,[1]Results!P:P,0))*300,1)</f>
        <v>-46.8</v>
      </c>
      <c r="C21" s="10">
        <f t="shared" ca="1" si="0"/>
        <v>383.5</v>
      </c>
      <c r="D21" s="10">
        <f t="shared" ca="1" si="1"/>
        <v>139.4</v>
      </c>
      <c r="E21" s="10">
        <f t="shared" ca="1" si="2"/>
        <v>453.2</v>
      </c>
      <c r="F21" s="10">
        <f ca="1">ROUND(INDEX([1]Results!O:O,MATCH(ROW()-1,[1]Results!P:P,0))*100,1)</f>
        <v>2</v>
      </c>
      <c r="G21" s="10">
        <f ca="1">ROUND(INDEX([1]Results!J:J,MATCH(ROW()-1,[1]Results!P:P,0))*1000,1)</f>
        <v>69.7</v>
      </c>
      <c r="H21" s="10">
        <f ca="1">ROUND(INDEX([1]Results!N:N,MATCH(ROW()-1,[1]Results!P:P,0))*100,1)</f>
        <v>-15.6</v>
      </c>
    </row>
    <row r="22" spans="1:8">
      <c r="A22" s="10" t="str">
        <f ca="1">INDEX([1]Results!B:B,MATCH(ROW()-1,[1]Results!P:P,0))</f>
        <v>Connecticut</v>
      </c>
      <c r="B22" s="10">
        <f ca="1">ROUND(INDEX([1]Results!N:N,MATCH(ROW()-1,[1]Results!P:P,0))*300,1)</f>
        <v>-54</v>
      </c>
      <c r="C22" s="10">
        <f t="shared" ca="1" si="0"/>
        <v>377.5</v>
      </c>
      <c r="D22" s="10">
        <f t="shared" ca="1" si="1"/>
        <v>137</v>
      </c>
      <c r="E22" s="10">
        <f t="shared" ca="1" si="2"/>
        <v>446</v>
      </c>
      <c r="F22" s="10">
        <f ca="1">ROUND(INDEX([1]Results!O:O,MATCH(ROW()-1,[1]Results!P:P,0))*100,1)</f>
        <v>1.7</v>
      </c>
      <c r="G22" s="10">
        <f ca="1">ROUND(INDEX([1]Results!J:J,MATCH(ROW()-1,[1]Results!P:P,0))*1000,1)</f>
        <v>68.5</v>
      </c>
      <c r="H22" s="10">
        <f ca="1">ROUND(INDEX([1]Results!N:N,MATCH(ROW()-1,[1]Results!P:P,0))*100,1)</f>
        <v>-18</v>
      </c>
    </row>
    <row r="23" spans="1:8">
      <c r="A23" s="10" t="str">
        <f ca="1">INDEX([1]Results!B:B,MATCH(ROW()-1,[1]Results!P:P,0))</f>
        <v>Delaware</v>
      </c>
      <c r="B23" s="10">
        <f ca="1">ROUND(INDEX([1]Results!N:N,MATCH(ROW()-1,[1]Results!P:P,0))*300,1)</f>
        <v>-54.2</v>
      </c>
      <c r="C23" s="10">
        <f t="shared" ca="1" si="0"/>
        <v>379.6</v>
      </c>
      <c r="D23" s="10">
        <f t="shared" ca="1" si="1"/>
        <v>132.4</v>
      </c>
      <c r="E23" s="10">
        <f t="shared" ca="1" si="2"/>
        <v>445.8</v>
      </c>
      <c r="F23" s="10">
        <f ca="1">ROUND(INDEX([1]Results!O:O,MATCH(ROW()-1,[1]Results!P:P,0))*100,1)</f>
        <v>1.6</v>
      </c>
      <c r="G23" s="10">
        <f ca="1">ROUND(INDEX([1]Results!J:J,MATCH(ROW()-1,[1]Results!P:P,0))*1000,1)</f>
        <v>66.2</v>
      </c>
      <c r="H23" s="10">
        <f ca="1">ROUND(INDEX([1]Results!N:N,MATCH(ROW()-1,[1]Results!P:P,0))*100,1)</f>
        <v>-18.100000000000001</v>
      </c>
    </row>
    <row r="24" spans="1:8">
      <c r="A24" s="10" t="str">
        <f ca="1">INDEX([1]Results!B:B,MATCH(ROW()-1,[1]Results!P:P,0))</f>
        <v>New Jersey</v>
      </c>
      <c r="B24" s="10">
        <f ca="1">ROUND(INDEX([1]Results!N:N,MATCH(ROW()-1,[1]Results!P:P,0))*300,1)</f>
        <v>-53.4</v>
      </c>
      <c r="C24" s="10">
        <f t="shared" ca="1" si="0"/>
        <v>377.3</v>
      </c>
      <c r="D24" s="10">
        <f t="shared" ca="1" si="1"/>
        <v>138.6</v>
      </c>
      <c r="E24" s="10">
        <f t="shared" ca="1" si="2"/>
        <v>446.6</v>
      </c>
      <c r="F24" s="10">
        <f ca="1">ROUND(INDEX([1]Results!O:O,MATCH(ROW()-1,[1]Results!P:P,0))*100,1)</f>
        <v>1.6</v>
      </c>
      <c r="G24" s="10">
        <f ca="1">ROUND(INDEX([1]Results!J:J,MATCH(ROW()-1,[1]Results!P:P,0))*1000,1)</f>
        <v>69.3</v>
      </c>
      <c r="H24" s="10">
        <f ca="1">ROUND(INDEX([1]Results!N:N,MATCH(ROW()-1,[1]Results!P:P,0))*100,1)</f>
        <v>-17.8</v>
      </c>
    </row>
    <row r="25" spans="1:8">
      <c r="A25" s="10" t="str">
        <f ca="1">INDEX([1]Results!B:B,MATCH(ROW()-1,[1]Results!P:P,0))</f>
        <v>Alaska</v>
      </c>
      <c r="B25" s="10">
        <f ca="1">ROUND(INDEX([1]Results!N:N,MATCH(ROW()-1,[1]Results!P:P,0))*300,1)</f>
        <v>43.9</v>
      </c>
      <c r="C25" s="10">
        <f t="shared" ca="1" si="0"/>
        <v>478.1</v>
      </c>
      <c r="D25" s="10">
        <f t="shared" ca="1" si="1"/>
        <v>131.6</v>
      </c>
      <c r="E25" s="10">
        <f t="shared" ca="1" si="2"/>
        <v>543.9</v>
      </c>
      <c r="F25" s="10">
        <f ca="1">ROUND(INDEX([1]Results!O:O,MATCH(ROW()-1,[1]Results!P:P,0))*100,1)</f>
        <v>1.5</v>
      </c>
      <c r="G25" s="10">
        <f ca="1">ROUND(INDEX([1]Results!J:J,MATCH(ROW()-1,[1]Results!P:P,0))*1000,1)</f>
        <v>65.8</v>
      </c>
      <c r="H25" s="10">
        <f ca="1">ROUND(INDEX([1]Results!N:N,MATCH(ROW()-1,[1]Results!P:P,0))*100,1)</f>
        <v>14.6</v>
      </c>
    </row>
    <row r="26" spans="1:8">
      <c r="A26" s="10" t="str">
        <f ca="1">INDEX([1]Results!B:B,MATCH(ROW()-1,[1]Results!P:P,0))</f>
        <v>South Carolina</v>
      </c>
      <c r="B26" s="10">
        <f ca="1">ROUND(INDEX([1]Results!N:N,MATCH(ROW()-1,[1]Results!P:P,0))*300,1)</f>
        <v>44.2</v>
      </c>
      <c r="C26" s="10">
        <f t="shared" ca="1" si="0"/>
        <v>479.2</v>
      </c>
      <c r="D26" s="10">
        <f t="shared" ca="1" si="1"/>
        <v>130</v>
      </c>
      <c r="E26" s="10">
        <f t="shared" ca="1" si="2"/>
        <v>544.20000000000005</v>
      </c>
      <c r="F26" s="10">
        <f ca="1">ROUND(INDEX([1]Results!O:O,MATCH(ROW()-1,[1]Results!P:P,0))*100,1)</f>
        <v>1.3</v>
      </c>
      <c r="G26" s="10">
        <f ca="1">ROUND(INDEX([1]Results!J:J,MATCH(ROW()-1,[1]Results!P:P,0))*1000,1)</f>
        <v>65</v>
      </c>
      <c r="H26" s="10">
        <f ca="1">ROUND(INDEX([1]Results!N:N,MATCH(ROW()-1,[1]Results!P:P,0))*100,1)</f>
        <v>14.7</v>
      </c>
    </row>
    <row r="27" spans="1:8">
      <c r="A27" s="10" t="str">
        <f ca="1">INDEX([1]Results!B:B,MATCH(ROW()-1,[1]Results!P:P,0))</f>
        <v>Maine-1</v>
      </c>
      <c r="B27" s="10">
        <f ca="1">ROUND(INDEX([1]Results!N:N,MATCH(ROW()-1,[1]Results!P:P,0))*300,1)</f>
        <v>-61.4</v>
      </c>
      <c r="C27" s="10">
        <f t="shared" ca="1" si="0"/>
        <v>365.7</v>
      </c>
      <c r="D27" s="10">
        <f t="shared" ca="1" si="1"/>
        <v>145.80000000000001</v>
      </c>
      <c r="E27" s="10">
        <f t="shared" ca="1" si="2"/>
        <v>438.6</v>
      </c>
      <c r="F27" s="10">
        <f ca="1">ROUND(INDEX([1]Results!O:O,MATCH(ROW()-1,[1]Results!P:P,0))*100,1)</f>
        <v>1.2</v>
      </c>
      <c r="G27" s="10">
        <f ca="1">ROUND(INDEX([1]Results!J:J,MATCH(ROW()-1,[1]Results!P:P,0))*1000,1)</f>
        <v>72.900000000000006</v>
      </c>
      <c r="H27" s="10">
        <f ca="1">ROUND(INDEX([1]Results!N:N,MATCH(ROW()-1,[1]Results!P:P,0))*100,1)</f>
        <v>-20.5</v>
      </c>
    </row>
    <row r="28" spans="1:8">
      <c r="A28" s="10" t="str">
        <f ca="1">INDEX([1]Results!B:B,MATCH(ROW()-1,[1]Results!P:P,0))</f>
        <v>Washington</v>
      </c>
      <c r="B28" s="10">
        <f ca="1">ROUND(INDEX([1]Results!N:N,MATCH(ROW()-1,[1]Results!P:P,0))*300,1)</f>
        <v>-55.5</v>
      </c>
      <c r="C28" s="10">
        <f t="shared" ca="1" si="0"/>
        <v>377.3</v>
      </c>
      <c r="D28" s="10">
        <f t="shared" ca="1" si="1"/>
        <v>134.4</v>
      </c>
      <c r="E28" s="10">
        <f t="shared" ca="1" si="2"/>
        <v>444.5</v>
      </c>
      <c r="F28" s="10">
        <f ca="1">ROUND(INDEX([1]Results!O:O,MATCH(ROW()-1,[1]Results!P:P,0))*100,1)</f>
        <v>1.1000000000000001</v>
      </c>
      <c r="G28" s="10">
        <f ca="1">ROUND(INDEX([1]Results!J:J,MATCH(ROW()-1,[1]Results!P:P,0))*1000,1)</f>
        <v>67.2</v>
      </c>
      <c r="H28" s="10">
        <f ca="1">ROUND(INDEX([1]Results!N:N,MATCH(ROW()-1,[1]Results!P:P,0))*100,1)</f>
        <v>-18.5</v>
      </c>
    </row>
    <row r="29" spans="1:8">
      <c r="A29" s="10" t="str">
        <f ca="1">INDEX([1]Results!B:B,MATCH(ROW()-1,[1]Results!P:P,0))</f>
        <v>Indiana</v>
      </c>
      <c r="B29" s="10">
        <f ca="1">ROUND(INDEX([1]Results!N:N,MATCH(ROW()-1,[1]Results!P:P,0))*300,1)</f>
        <v>52.2</v>
      </c>
      <c r="C29" s="10">
        <f t="shared" ca="1" si="0"/>
        <v>486</v>
      </c>
      <c r="D29" s="10">
        <f t="shared" ca="1" si="1"/>
        <v>132.4</v>
      </c>
      <c r="E29" s="10">
        <f t="shared" ca="1" si="2"/>
        <v>552.20000000000005</v>
      </c>
      <c r="F29" s="10">
        <f ca="1">ROUND(INDEX([1]Results!O:O,MATCH(ROW()-1,[1]Results!P:P,0))*100,1)</f>
        <v>1</v>
      </c>
      <c r="G29" s="10">
        <f ca="1">ROUND(INDEX([1]Results!J:J,MATCH(ROW()-1,[1]Results!P:P,0))*1000,1)</f>
        <v>66.2</v>
      </c>
      <c r="H29" s="10">
        <f ca="1">ROUND(INDEX([1]Results!N:N,MATCH(ROW()-1,[1]Results!P:P,0))*100,1)</f>
        <v>17.399999999999999</v>
      </c>
    </row>
    <row r="30" spans="1:8">
      <c r="A30" s="10" t="str">
        <f ca="1">INDEX([1]Results!B:B,MATCH(ROW()-1,[1]Results!P:P,0))</f>
        <v>Montana</v>
      </c>
      <c r="B30" s="10">
        <f ca="1">ROUND(INDEX([1]Results!N:N,MATCH(ROW()-1,[1]Results!P:P,0))*300,1)</f>
        <v>50.5</v>
      </c>
      <c r="C30" s="10">
        <f t="shared" ca="1" si="0"/>
        <v>482.4</v>
      </c>
      <c r="D30" s="10">
        <f t="shared" ca="1" si="1"/>
        <v>136.19999999999999</v>
      </c>
      <c r="E30" s="10">
        <f t="shared" ca="1" si="2"/>
        <v>550.5</v>
      </c>
      <c r="F30" s="10">
        <f ca="1">ROUND(INDEX([1]Results!O:O,MATCH(ROW()-1,[1]Results!P:P,0))*100,1)</f>
        <v>0.9</v>
      </c>
      <c r="G30" s="10">
        <f ca="1">ROUND(INDEX([1]Results!J:J,MATCH(ROW()-1,[1]Results!P:P,0))*1000,1)</f>
        <v>68.099999999999994</v>
      </c>
      <c r="H30" s="10">
        <f ca="1">ROUND(INDEX([1]Results!N:N,MATCH(ROW()-1,[1]Results!P:P,0))*100,1)</f>
        <v>16.8</v>
      </c>
    </row>
    <row r="31" spans="1:8">
      <c r="A31" s="10" t="str">
        <f ca="1">INDEX([1]Results!B:B,MATCH(ROW()-1,[1]Results!P:P,0))</f>
        <v>Mississippi</v>
      </c>
      <c r="B31" s="10">
        <f ca="1">ROUND(INDEX([1]Results!N:N,MATCH(ROW()-1,[1]Results!P:P,0))*300,1)</f>
        <v>55</v>
      </c>
      <c r="C31" s="10">
        <f t="shared" ca="1" si="0"/>
        <v>485.5</v>
      </c>
      <c r="D31" s="10">
        <f t="shared" ca="1" si="1"/>
        <v>139</v>
      </c>
      <c r="E31" s="10">
        <f t="shared" ca="1" si="2"/>
        <v>555</v>
      </c>
      <c r="F31" s="10">
        <f ca="1">ROUND(INDEX([1]Results!O:O,MATCH(ROW()-1,[1]Results!P:P,0))*100,1)</f>
        <v>0.9</v>
      </c>
      <c r="G31" s="10">
        <f ca="1">ROUND(INDEX([1]Results!J:J,MATCH(ROW()-1,[1]Results!P:P,0))*1000,1)</f>
        <v>69.5</v>
      </c>
      <c r="H31" s="10">
        <f ca="1">ROUND(INDEX([1]Results!N:N,MATCH(ROW()-1,[1]Results!P:P,0))*100,1)</f>
        <v>18.3</v>
      </c>
    </row>
    <row r="32" spans="1:8">
      <c r="A32" s="10" t="str">
        <f ca="1">INDEX([1]Results!B:B,MATCH(ROW()-1,[1]Results!P:P,0))</f>
        <v>Missouri</v>
      </c>
      <c r="B32" s="10">
        <f ca="1">ROUND(INDEX([1]Results!N:N,MATCH(ROW()-1,[1]Results!P:P,0))*300,1)</f>
        <v>51.7</v>
      </c>
      <c r="C32" s="10">
        <f t="shared" ca="1" si="0"/>
        <v>485.1</v>
      </c>
      <c r="D32" s="10">
        <f t="shared" ca="1" si="1"/>
        <v>133.19999999999999</v>
      </c>
      <c r="E32" s="10">
        <f t="shared" ca="1" si="2"/>
        <v>551.70000000000005</v>
      </c>
      <c r="F32" s="10">
        <f ca="1">ROUND(INDEX([1]Results!O:O,MATCH(ROW()-1,[1]Results!P:P,0))*100,1)</f>
        <v>0.9</v>
      </c>
      <c r="G32" s="10">
        <f ca="1">ROUND(INDEX([1]Results!J:J,MATCH(ROW()-1,[1]Results!P:P,0))*1000,1)</f>
        <v>66.599999999999994</v>
      </c>
      <c r="H32" s="10">
        <f ca="1">ROUND(INDEX([1]Results!N:N,MATCH(ROW()-1,[1]Results!P:P,0))*100,1)</f>
        <v>17.2</v>
      </c>
    </row>
    <row r="33" spans="1:8">
      <c r="A33" s="10" t="str">
        <f ca="1">INDEX([1]Results!B:B,MATCH(ROW()-1,[1]Results!P:P,0))</f>
        <v>Illinois</v>
      </c>
      <c r="B33" s="10">
        <f ca="1">ROUND(INDEX([1]Results!N:N,MATCH(ROW()-1,[1]Results!P:P,0))*300,1)</f>
        <v>-56.9</v>
      </c>
      <c r="C33" s="10">
        <f t="shared" ca="1" si="0"/>
        <v>378.7</v>
      </c>
      <c r="D33" s="10">
        <f t="shared" ca="1" si="1"/>
        <v>128.80000000000001</v>
      </c>
      <c r="E33" s="10">
        <f t="shared" ca="1" si="2"/>
        <v>443.1</v>
      </c>
      <c r="F33" s="10">
        <f ca="1">ROUND(INDEX([1]Results!O:O,MATCH(ROW()-1,[1]Results!P:P,0))*100,1)</f>
        <v>0.9</v>
      </c>
      <c r="G33" s="10">
        <f ca="1">ROUND(INDEX([1]Results!J:J,MATCH(ROW()-1,[1]Results!P:P,0))*1000,1)</f>
        <v>64.400000000000006</v>
      </c>
      <c r="H33" s="10">
        <f ca="1">ROUND(INDEX([1]Results!N:N,MATCH(ROW()-1,[1]Results!P:P,0))*100,1)</f>
        <v>-19</v>
      </c>
    </row>
    <row r="34" spans="1:8">
      <c r="A34" s="10" t="str">
        <f ca="1">INDEX([1]Results!B:B,MATCH(ROW()-1,[1]Results!P:P,0))</f>
        <v>Rhode island</v>
      </c>
      <c r="B34" s="10">
        <f ca="1">ROUND(INDEX([1]Results!N:N,MATCH(ROW()-1,[1]Results!P:P,0))*300,1)</f>
        <v>-65</v>
      </c>
      <c r="C34" s="10">
        <f t="shared" ca="1" si="0"/>
        <v>370.5</v>
      </c>
      <c r="D34" s="10">
        <f t="shared" ca="1" si="1"/>
        <v>129</v>
      </c>
      <c r="E34" s="10">
        <f t="shared" ca="1" si="2"/>
        <v>435</v>
      </c>
      <c r="F34" s="10">
        <f ca="1">ROUND(INDEX([1]Results!O:O,MATCH(ROW()-1,[1]Results!P:P,0))*100,1)</f>
        <v>0.7</v>
      </c>
      <c r="G34" s="10">
        <f ca="1">ROUND(INDEX([1]Results!J:J,MATCH(ROW()-1,[1]Results!P:P,0))*1000,1)</f>
        <v>64.5</v>
      </c>
      <c r="H34" s="10">
        <f ca="1">ROUND(INDEX([1]Results!N:N,MATCH(ROW()-1,[1]Results!P:P,0))*100,1)</f>
        <v>-21.7</v>
      </c>
    </row>
    <row r="35" spans="1:8">
      <c r="A35" s="10" t="str">
        <f ca="1">INDEX([1]Results!B:B,MATCH(ROW()-1,[1]Results!P:P,0))</f>
        <v>Kansas</v>
      </c>
      <c r="B35" s="10">
        <f ca="1">ROUND(INDEX([1]Results!N:N,MATCH(ROW()-1,[1]Results!P:P,0))*300,1)</f>
        <v>58.4</v>
      </c>
      <c r="C35" s="10">
        <f t="shared" ca="1" si="0"/>
        <v>493.5</v>
      </c>
      <c r="D35" s="10">
        <f t="shared" ca="1" si="1"/>
        <v>129.80000000000001</v>
      </c>
      <c r="E35" s="10">
        <f t="shared" ca="1" si="2"/>
        <v>558.4</v>
      </c>
      <c r="F35" s="10">
        <f ca="1">ROUND(INDEX([1]Results!O:O,MATCH(ROW()-1,[1]Results!P:P,0))*100,1)</f>
        <v>0.4</v>
      </c>
      <c r="G35" s="10">
        <f ca="1">ROUND(INDEX([1]Results!J:J,MATCH(ROW()-1,[1]Results!P:P,0))*1000,1)</f>
        <v>64.900000000000006</v>
      </c>
      <c r="H35" s="10">
        <f ca="1">ROUND(INDEX([1]Results!N:N,MATCH(ROW()-1,[1]Results!P:P,0))*100,1)</f>
        <v>19.5</v>
      </c>
    </row>
    <row r="36" spans="1:8">
      <c r="A36" s="10" t="str">
        <f ca="1">INDEX([1]Results!B:B,MATCH(ROW()-1,[1]Results!P:P,0))</f>
        <v>Nebraska-1</v>
      </c>
      <c r="B36" s="10">
        <f ca="1">ROUND(INDEX([1]Results!N:N,MATCH(ROW()-1,[1]Results!P:P,0))*300,1)</f>
        <v>69</v>
      </c>
      <c r="C36" s="10">
        <f t="shared" ca="1" si="0"/>
        <v>499.7</v>
      </c>
      <c r="D36" s="10">
        <f t="shared" ca="1" si="1"/>
        <v>138.6</v>
      </c>
      <c r="E36" s="10">
        <f t="shared" ca="1" si="2"/>
        <v>569</v>
      </c>
      <c r="F36" s="10">
        <f ca="1">ROUND(INDEX([1]Results!O:O,MATCH(ROW()-1,[1]Results!P:P,0))*100,1)</f>
        <v>0.2</v>
      </c>
      <c r="G36" s="10">
        <f ca="1">ROUND(INDEX([1]Results!J:J,MATCH(ROW()-1,[1]Results!P:P,0))*1000,1)</f>
        <v>69.3</v>
      </c>
      <c r="H36" s="10">
        <f ca="1">ROUND(INDEX([1]Results!N:N,MATCH(ROW()-1,[1]Results!P:P,0))*100,1)</f>
        <v>23</v>
      </c>
    </row>
    <row r="37" spans="1:8">
      <c r="A37" s="10" t="str">
        <f ca="1">INDEX([1]Results!B:B,MATCH(ROW()-1,[1]Results!P:P,0))</f>
        <v>Louisiana</v>
      </c>
      <c r="B37" s="10">
        <f ca="1">ROUND(INDEX([1]Results!N:N,MATCH(ROW()-1,[1]Results!P:P,0))*300,1)</f>
        <v>67.599999999999994</v>
      </c>
      <c r="C37" s="10">
        <f t="shared" ca="1" si="0"/>
        <v>503.2</v>
      </c>
      <c r="D37" s="10">
        <f t="shared" ca="1" si="1"/>
        <v>128.80000000000001</v>
      </c>
      <c r="E37" s="10">
        <f t="shared" ca="1" si="2"/>
        <v>567.6</v>
      </c>
      <c r="F37" s="10">
        <f ca="1">ROUND(INDEX([1]Results!O:O,MATCH(ROW()-1,[1]Results!P:P,0))*100,1)</f>
        <v>0.2</v>
      </c>
      <c r="G37" s="10">
        <f ca="1">ROUND(INDEX([1]Results!J:J,MATCH(ROW()-1,[1]Results!P:P,0))*1000,1)</f>
        <v>64.400000000000006</v>
      </c>
      <c r="H37" s="10">
        <f ca="1">ROUND(INDEX([1]Results!N:N,MATCH(ROW()-1,[1]Results!P:P,0))*100,1)</f>
        <v>22.5</v>
      </c>
    </row>
    <row r="38" spans="1:8">
      <c r="A38" s="10" t="str">
        <f ca="1">INDEX([1]Results!B:B,MATCH(ROW()-1,[1]Results!P:P,0))</f>
        <v>New York</v>
      </c>
      <c r="B38" s="10">
        <f ca="1">ROUND(INDEX([1]Results!N:N,MATCH(ROW()-1,[1]Results!P:P,0))*300,1)</f>
        <v>-72.900000000000006</v>
      </c>
      <c r="C38" s="10">
        <f t="shared" ca="1" si="0"/>
        <v>369.6</v>
      </c>
      <c r="D38" s="10">
        <f t="shared" ca="1" si="1"/>
        <v>115</v>
      </c>
      <c r="E38" s="10">
        <f t="shared" ca="1" si="2"/>
        <v>427.1</v>
      </c>
      <c r="F38" s="10">
        <f ca="1">ROUND(INDEX([1]Results!O:O,MATCH(ROW()-1,[1]Results!P:P,0))*100,1)</f>
        <v>0.1</v>
      </c>
      <c r="G38" s="10">
        <f ca="1">ROUND(INDEX([1]Results!J:J,MATCH(ROW()-1,[1]Results!P:P,0))*1000,1)</f>
        <v>57.5</v>
      </c>
      <c r="H38" s="10">
        <f ca="1">ROUND(INDEX([1]Results!N:N,MATCH(ROW()-1,[1]Results!P:P,0))*100,1)</f>
        <v>-24.3</v>
      </c>
    </row>
    <row r="39" spans="1:8">
      <c r="A39" s="10" t="str">
        <f ca="1">INDEX([1]Results!B:B,MATCH(ROW()-1,[1]Results!P:P,0))</f>
        <v>Nebraska</v>
      </c>
      <c r="B39" s="10">
        <f ca="1">ROUND(INDEX([1]Results!N:N,MATCH(ROW()-1,[1]Results!P:P,0))*300,1)</f>
        <v>77.3</v>
      </c>
      <c r="C39" s="10">
        <f t="shared" ca="1" si="0"/>
        <v>516.70000000000005</v>
      </c>
      <c r="D39" s="10">
        <f t="shared" ca="1" si="1"/>
        <v>121.2</v>
      </c>
      <c r="E39" s="10">
        <f t="shared" ca="1" si="2"/>
        <v>577.29999999999995</v>
      </c>
      <c r="F39" s="10">
        <f ca="1">ROUND(INDEX([1]Results!O:O,MATCH(ROW()-1,[1]Results!P:P,0))*100,1)</f>
        <v>0</v>
      </c>
      <c r="G39" s="10">
        <f ca="1">ROUND(INDEX([1]Results!J:J,MATCH(ROW()-1,[1]Results!P:P,0))*1000,1)</f>
        <v>60.6</v>
      </c>
      <c r="H39" s="10">
        <f ca="1">ROUND(INDEX([1]Results!N:N,MATCH(ROW()-1,[1]Results!P:P,0))*100,1)</f>
        <v>25.8</v>
      </c>
    </row>
    <row r="40" spans="1:8">
      <c r="A40" s="10" t="str">
        <f ca="1">INDEX([1]Results!B:B,MATCH(ROW()-1,[1]Results!P:P,0))</f>
        <v>Tennessee</v>
      </c>
      <c r="B40" s="10">
        <f ca="1">ROUND(INDEX([1]Results!N:N,MATCH(ROW()-1,[1]Results!P:P,0))*300,1)</f>
        <v>76.8</v>
      </c>
      <c r="C40" s="10">
        <f t="shared" ca="1" si="0"/>
        <v>517.70000000000005</v>
      </c>
      <c r="D40" s="10">
        <f t="shared" ca="1" si="1"/>
        <v>118.2</v>
      </c>
      <c r="E40" s="10">
        <f t="shared" ca="1" si="2"/>
        <v>576.79999999999995</v>
      </c>
      <c r="F40" s="10">
        <f ca="1">ROUND(INDEX([1]Results!O:O,MATCH(ROW()-1,[1]Results!P:P,0))*100,1)</f>
        <v>0</v>
      </c>
      <c r="G40" s="10">
        <f ca="1">ROUND(INDEX([1]Results!J:J,MATCH(ROW()-1,[1]Results!P:P,0))*1000,1)</f>
        <v>59.1</v>
      </c>
      <c r="H40" s="10">
        <f ca="1">ROUND(INDEX([1]Results!N:N,MATCH(ROW()-1,[1]Results!P:P,0))*100,1)</f>
        <v>25.6</v>
      </c>
    </row>
    <row r="41" spans="1:8">
      <c r="A41" s="10" t="str">
        <f ca="1">INDEX([1]Results!B:B,MATCH(ROW()-1,[1]Results!P:P,0))</f>
        <v>Alabama</v>
      </c>
      <c r="B41" s="10">
        <f ca="1">ROUND(INDEX([1]Results!N:N,MATCH(ROW()-1,[1]Results!P:P,0))*300,1)</f>
        <v>83.1</v>
      </c>
      <c r="C41" s="10">
        <f t="shared" ca="1" si="0"/>
        <v>527.20000000000005</v>
      </c>
      <c r="D41" s="10">
        <f t="shared" ca="1" si="1"/>
        <v>111.8</v>
      </c>
      <c r="E41" s="10">
        <f t="shared" ca="1" si="2"/>
        <v>583.1</v>
      </c>
      <c r="F41" s="10">
        <f ca="1">ROUND(INDEX([1]Results!O:O,MATCH(ROW()-1,[1]Results!P:P,0))*100,1)</f>
        <v>0</v>
      </c>
      <c r="G41" s="10">
        <f ca="1">ROUND(INDEX([1]Results!J:J,MATCH(ROW()-1,[1]Results!P:P,0))*1000,1)</f>
        <v>55.9</v>
      </c>
      <c r="H41" s="10">
        <f ca="1">ROUND(INDEX([1]Results!N:N,MATCH(ROW()-1,[1]Results!P:P,0))*100,1)</f>
        <v>27.7</v>
      </c>
    </row>
    <row r="42" spans="1:8">
      <c r="A42" s="10" t="str">
        <f ca="1">INDEX([1]Results!B:B,MATCH(ROW()-1,[1]Results!P:P,0))</f>
        <v>Maryland</v>
      </c>
      <c r="B42" s="10">
        <f ca="1">ROUND(INDEX([1]Results!N:N,MATCH(ROW()-1,[1]Results!P:P,0))*300,1)</f>
        <v>-80.8</v>
      </c>
      <c r="C42" s="10">
        <f t="shared" ca="1" si="0"/>
        <v>367.3</v>
      </c>
      <c r="D42" s="10">
        <f t="shared" ca="1" si="1"/>
        <v>103.8</v>
      </c>
      <c r="E42" s="10">
        <f t="shared" ca="1" si="2"/>
        <v>419.2</v>
      </c>
      <c r="F42" s="10">
        <f ca="1">ROUND(INDEX([1]Results!O:O,MATCH(ROW()-1,[1]Results!P:P,0))*100,1)</f>
        <v>0</v>
      </c>
      <c r="G42" s="10">
        <f ca="1">ROUND(INDEX([1]Results!J:J,MATCH(ROW()-1,[1]Results!P:P,0))*1000,1)</f>
        <v>51.9</v>
      </c>
      <c r="H42" s="10">
        <f ca="1">ROUND(INDEX([1]Results!N:N,MATCH(ROW()-1,[1]Results!P:P,0))*100,1)</f>
        <v>-26.9</v>
      </c>
    </row>
    <row r="43" spans="1:8">
      <c r="A43" s="10" t="str">
        <f ca="1">INDEX([1]Results!B:B,MATCH(ROW()-1,[1]Results!P:P,0))</f>
        <v>California</v>
      </c>
      <c r="B43" s="10">
        <f ca="1">ROUND(INDEX([1]Results!N:N,MATCH(ROW()-1,[1]Results!P:P,0))*300,1)</f>
        <v>-79.900000000000006</v>
      </c>
      <c r="C43" s="10">
        <f t="shared" ca="1" si="0"/>
        <v>384.6</v>
      </c>
      <c r="D43" s="10">
        <f t="shared" ca="1" si="1"/>
        <v>71</v>
      </c>
      <c r="E43" s="10">
        <f t="shared" ca="1" si="2"/>
        <v>420.1</v>
      </c>
      <c r="F43" s="10">
        <f ca="1">ROUND(INDEX([1]Results!O:O,MATCH(ROW()-1,[1]Results!P:P,0))*100,1)</f>
        <v>0</v>
      </c>
      <c r="G43" s="10">
        <f ca="1">ROUND(INDEX([1]Results!J:J,MATCH(ROW()-1,[1]Results!P:P,0))*1000,1)</f>
        <v>35.5</v>
      </c>
      <c r="H43" s="10">
        <f ca="1">ROUND(INDEX([1]Results!N:N,MATCH(ROW()-1,[1]Results!P:P,0))*100,1)</f>
        <v>-26.6</v>
      </c>
    </row>
    <row r="44" spans="1:8">
      <c r="A44" s="10" t="str">
        <f ca="1">INDEX([1]Results!B:B,MATCH(ROW()-1,[1]Results!P:P,0))</f>
        <v>Kentucky</v>
      </c>
      <c r="B44" s="10">
        <f ca="1">ROUND(INDEX([1]Results!N:N,MATCH(ROW()-1,[1]Results!P:P,0))*300,1)</f>
        <v>85.2</v>
      </c>
      <c r="C44" s="10">
        <f t="shared" ca="1" si="0"/>
        <v>528.1</v>
      </c>
      <c r="D44" s="10">
        <f t="shared" ca="1" si="1"/>
        <v>114.2</v>
      </c>
      <c r="E44" s="10">
        <f t="shared" ca="1" si="2"/>
        <v>585.20000000000005</v>
      </c>
      <c r="F44" s="10">
        <f ca="1">ROUND(INDEX([1]Results!O:O,MATCH(ROW()-1,[1]Results!P:P,0))*100,1)</f>
        <v>0</v>
      </c>
      <c r="G44" s="10">
        <f ca="1">ROUND(INDEX([1]Results!J:J,MATCH(ROW()-1,[1]Results!P:P,0))*1000,1)</f>
        <v>57.1</v>
      </c>
      <c r="H44" s="10">
        <f ca="1">ROUND(INDEX([1]Results!N:N,MATCH(ROW()-1,[1]Results!P:P,0))*100,1)</f>
        <v>28.4</v>
      </c>
    </row>
    <row r="45" spans="1:8">
      <c r="A45" s="10" t="str">
        <f ca="1">INDEX([1]Results!B:B,MATCH(ROW()-1,[1]Results!P:P,0))</f>
        <v>Massachusetts</v>
      </c>
      <c r="B45" s="10">
        <f ca="1">ROUND(INDEX([1]Results!N:N,MATCH(ROW()-1,[1]Results!P:P,0))*300,1)</f>
        <v>-86.5</v>
      </c>
      <c r="C45" s="10">
        <f t="shared" ca="1" si="0"/>
        <v>363.1</v>
      </c>
      <c r="D45" s="10">
        <f t="shared" ca="1" si="1"/>
        <v>100.8</v>
      </c>
      <c r="E45" s="10">
        <f t="shared" ca="1" si="2"/>
        <v>413.5</v>
      </c>
      <c r="F45" s="10">
        <f ca="1">ROUND(INDEX([1]Results!O:O,MATCH(ROW()-1,[1]Results!P:P,0))*100,1)</f>
        <v>0</v>
      </c>
      <c r="G45" s="10">
        <f ca="1">ROUND(INDEX([1]Results!J:J,MATCH(ROW()-1,[1]Results!P:P,0))*1000,1)</f>
        <v>50.4</v>
      </c>
      <c r="H45" s="10">
        <f ca="1">ROUND(INDEX([1]Results!N:N,MATCH(ROW()-1,[1]Results!P:P,0))*100,1)</f>
        <v>-28.8</v>
      </c>
    </row>
    <row r="46" spans="1:8">
      <c r="A46" s="10" t="str">
        <f ca="1">INDEX([1]Results!B:B,MATCH(ROW()-1,[1]Results!P:P,0))</f>
        <v>Arkansas</v>
      </c>
      <c r="B46" s="10">
        <f ca="1">ROUND(INDEX([1]Results!N:N,MATCH(ROW()-1,[1]Results!P:P,0))*300,1)</f>
        <v>88</v>
      </c>
      <c r="C46" s="10">
        <f t="shared" ca="1" si="0"/>
        <v>530.70000000000005</v>
      </c>
      <c r="D46" s="10">
        <f t="shared" ca="1" si="1"/>
        <v>114.6</v>
      </c>
      <c r="E46" s="10">
        <f t="shared" ca="1" si="2"/>
        <v>588</v>
      </c>
      <c r="F46" s="10">
        <f ca="1">ROUND(INDEX([1]Results!O:O,MATCH(ROW()-1,[1]Results!P:P,0))*100,1)</f>
        <v>0</v>
      </c>
      <c r="G46" s="10">
        <f ca="1">ROUND(INDEX([1]Results!J:J,MATCH(ROW()-1,[1]Results!P:P,0))*1000,1)</f>
        <v>57.3</v>
      </c>
      <c r="H46" s="10">
        <f ca="1">ROUND(INDEX([1]Results!N:N,MATCH(ROW()-1,[1]Results!P:P,0))*100,1)</f>
        <v>29.3</v>
      </c>
    </row>
    <row r="47" spans="1:8">
      <c r="A47" s="10" t="str">
        <f ca="1">INDEX([1]Results!B:B,MATCH(ROW()-1,[1]Results!P:P,0))</f>
        <v>South Dakota</v>
      </c>
      <c r="B47" s="10">
        <f ca="1">ROUND(INDEX([1]Results!N:N,MATCH(ROW()-1,[1]Results!P:P,0))*300,1)</f>
        <v>85.3</v>
      </c>
      <c r="C47" s="10">
        <f t="shared" ca="1" si="0"/>
        <v>531.6</v>
      </c>
      <c r="D47" s="10">
        <f t="shared" ca="1" si="1"/>
        <v>107.4</v>
      </c>
      <c r="E47" s="10">
        <f t="shared" ca="1" si="2"/>
        <v>585.29999999999995</v>
      </c>
      <c r="F47" s="10">
        <f ca="1">ROUND(INDEX([1]Results!O:O,MATCH(ROW()-1,[1]Results!P:P,0))*100,1)</f>
        <v>0</v>
      </c>
      <c r="G47" s="10">
        <f ca="1">ROUND(INDEX([1]Results!J:J,MATCH(ROW()-1,[1]Results!P:P,0))*1000,1)</f>
        <v>53.7</v>
      </c>
      <c r="H47" s="10">
        <f ca="1">ROUND(INDEX([1]Results!N:N,MATCH(ROW()-1,[1]Results!P:P,0))*100,1)</f>
        <v>28.4</v>
      </c>
    </row>
    <row r="48" spans="1:8">
      <c r="A48" s="10" t="str">
        <f ca="1">INDEX([1]Results!B:B,MATCH(ROW()-1,[1]Results!P:P,0))</f>
        <v>Oklahoma</v>
      </c>
      <c r="B48" s="10">
        <f ca="1">ROUND(INDEX([1]Results!N:N,MATCH(ROW()-1,[1]Results!P:P,0))*300,1)</f>
        <v>104.9</v>
      </c>
      <c r="C48" s="10">
        <f t="shared" ca="1" si="0"/>
        <v>547.5</v>
      </c>
      <c r="D48" s="10">
        <f t="shared" ca="1" si="1"/>
        <v>114.8</v>
      </c>
      <c r="E48" s="10">
        <f t="shared" ca="1" si="2"/>
        <v>604.9</v>
      </c>
      <c r="F48" s="10">
        <f ca="1">ROUND(INDEX([1]Results!O:O,MATCH(ROW()-1,[1]Results!P:P,0))*100,1)</f>
        <v>0</v>
      </c>
      <c r="G48" s="10">
        <f ca="1">ROUND(INDEX([1]Results!J:J,MATCH(ROW()-1,[1]Results!P:P,0))*1000,1)</f>
        <v>57.4</v>
      </c>
      <c r="H48" s="10">
        <f ca="1">ROUND(INDEX([1]Results!N:N,MATCH(ROW()-1,[1]Results!P:P,0))*100,1)</f>
        <v>35</v>
      </c>
    </row>
    <row r="49" spans="1:8">
      <c r="A49" s="10" t="str">
        <f ca="1">INDEX([1]Results!B:B,MATCH(ROW()-1,[1]Results!P:P,0))</f>
        <v>Idaho</v>
      </c>
      <c r="B49" s="10">
        <f ca="1">ROUND(INDEX([1]Results!N:N,MATCH(ROW()-1,[1]Results!P:P,0))*300,1)</f>
        <v>100.2</v>
      </c>
      <c r="C49" s="10">
        <f t="shared" ca="1" si="0"/>
        <v>543.20000000000005</v>
      </c>
      <c r="D49" s="10">
        <f t="shared" ca="1" si="1"/>
        <v>114</v>
      </c>
      <c r="E49" s="10">
        <f t="shared" ca="1" si="2"/>
        <v>600.20000000000005</v>
      </c>
      <c r="F49" s="10">
        <f ca="1">ROUND(INDEX([1]Results!O:O,MATCH(ROW()-1,[1]Results!P:P,0))*100,1)</f>
        <v>0</v>
      </c>
      <c r="G49" s="10">
        <f ca="1">ROUND(INDEX([1]Results!J:J,MATCH(ROW()-1,[1]Results!P:P,0))*1000,1)</f>
        <v>57</v>
      </c>
      <c r="H49" s="10">
        <f ca="1">ROUND(INDEX([1]Results!N:N,MATCH(ROW()-1,[1]Results!P:P,0))*100,1)</f>
        <v>33.4</v>
      </c>
    </row>
    <row r="50" spans="1:8">
      <c r="A50" s="10" t="str">
        <f ca="1">INDEX([1]Results!B:B,MATCH(ROW()-1,[1]Results!P:P,0))</f>
        <v>Vermont</v>
      </c>
      <c r="B50" s="10">
        <f ca="1">ROUND(INDEX([1]Results!N:N,MATCH(ROW()-1,[1]Results!P:P,0))*300,1)</f>
        <v>-101.2</v>
      </c>
      <c r="C50" s="10">
        <f t="shared" ca="1" si="0"/>
        <v>346.5</v>
      </c>
      <c r="D50" s="10">
        <f t="shared" ca="1" si="1"/>
        <v>104.6</v>
      </c>
      <c r="E50" s="10">
        <f t="shared" ca="1" si="2"/>
        <v>398.8</v>
      </c>
      <c r="F50" s="10">
        <f ca="1">ROUND(INDEX([1]Results!O:O,MATCH(ROW()-1,[1]Results!P:P,0))*100,1)</f>
        <v>0</v>
      </c>
      <c r="G50" s="10">
        <f ca="1">ROUND(INDEX([1]Results!J:J,MATCH(ROW()-1,[1]Results!P:P,0))*1000,1)</f>
        <v>52.3</v>
      </c>
      <c r="H50" s="10">
        <f ca="1">ROUND(INDEX([1]Results!N:N,MATCH(ROW()-1,[1]Results!P:P,0))*100,1)</f>
        <v>-33.700000000000003</v>
      </c>
    </row>
    <row r="51" spans="1:8">
      <c r="A51" s="10" t="str">
        <f ca="1">INDEX([1]Results!B:B,MATCH(ROW()-1,[1]Results!P:P,0))</f>
        <v>Utah</v>
      </c>
      <c r="B51" s="10">
        <f ca="1">ROUND(INDEX([1]Results!N:N,MATCH(ROW()-1,[1]Results!P:P,0))*300,1)</f>
        <v>88.4</v>
      </c>
      <c r="C51" s="10">
        <f t="shared" ca="1" si="0"/>
        <v>535.1</v>
      </c>
      <c r="D51" s="10">
        <f t="shared" ca="1" si="1"/>
        <v>106.6</v>
      </c>
      <c r="E51" s="10">
        <f t="shared" ca="1" si="2"/>
        <v>588.4</v>
      </c>
      <c r="F51" s="10">
        <f ca="1">ROUND(INDEX([1]Results!O:O,MATCH(ROW()-1,[1]Results!P:P,0))*100,1)</f>
        <v>0</v>
      </c>
      <c r="G51" s="10">
        <f ca="1">ROUND(INDEX([1]Results!J:J,MATCH(ROW()-1,[1]Results!P:P,0))*1000,1)</f>
        <v>53.3</v>
      </c>
      <c r="H51" s="10">
        <f ca="1">ROUND(INDEX([1]Results!N:N,MATCH(ROW()-1,[1]Results!P:P,0))*100,1)</f>
        <v>29.5</v>
      </c>
    </row>
    <row r="52" spans="1:8">
      <c r="A52" s="10" t="str">
        <f ca="1">INDEX([1]Results!B:B,MATCH(ROW()-1,[1]Results!P:P,0))</f>
        <v>West Virginia</v>
      </c>
      <c r="B52" s="10">
        <f ca="1">ROUND(INDEX([1]Results!N:N,MATCH(ROW()-1,[1]Results!P:P,0))*300,1)</f>
        <v>103.5</v>
      </c>
      <c r="C52" s="10">
        <f t="shared" ca="1" si="0"/>
        <v>546.1</v>
      </c>
      <c r="D52" s="10">
        <f t="shared" ca="1" si="1"/>
        <v>114.8</v>
      </c>
      <c r="E52" s="10">
        <f t="shared" ca="1" si="2"/>
        <v>603.5</v>
      </c>
      <c r="F52" s="10">
        <f ca="1">ROUND(INDEX([1]Results!O:O,MATCH(ROW()-1,[1]Results!P:P,0))*100,1)</f>
        <v>0</v>
      </c>
      <c r="G52" s="10">
        <f ca="1">ROUND(INDEX([1]Results!J:J,MATCH(ROW()-1,[1]Results!P:P,0))*1000,1)</f>
        <v>57.4</v>
      </c>
      <c r="H52" s="10">
        <f ca="1">ROUND(INDEX([1]Results!N:N,MATCH(ROW()-1,[1]Results!P:P,0))*100,1)</f>
        <v>34.5</v>
      </c>
    </row>
    <row r="53" spans="1:8">
      <c r="A53" s="10" t="str">
        <f ca="1">INDEX([1]Results!B:B,MATCH(ROW()-1,[1]Results!P:P,0))</f>
        <v>North Dakota</v>
      </c>
      <c r="B53" s="10">
        <f ca="1">ROUND(INDEX([1]Results!N:N,MATCH(ROW()-1,[1]Results!P:P,0))*300,1)</f>
        <v>97.7</v>
      </c>
      <c r="C53" s="10">
        <f t="shared" ca="1" si="0"/>
        <v>545.6</v>
      </c>
      <c r="D53" s="10">
        <f t="shared" ca="1" si="1"/>
        <v>104.2</v>
      </c>
      <c r="E53" s="10">
        <f t="shared" ca="1" si="2"/>
        <v>597.70000000000005</v>
      </c>
      <c r="F53" s="10">
        <f ca="1">ROUND(INDEX([1]Results!O:O,MATCH(ROW()-1,[1]Results!P:P,0))*100,1)</f>
        <v>0</v>
      </c>
      <c r="G53" s="10">
        <f ca="1">ROUND(INDEX([1]Results!J:J,MATCH(ROW()-1,[1]Results!P:P,0))*1000,1)</f>
        <v>52.1</v>
      </c>
      <c r="H53" s="10">
        <f ca="1">ROUND(INDEX([1]Results!N:N,MATCH(ROW()-1,[1]Results!P:P,0))*100,1)</f>
        <v>32.6</v>
      </c>
    </row>
    <row r="54" spans="1:8">
      <c r="A54" s="10" t="str">
        <f ca="1">INDEX([1]Results!B:B,MATCH(ROW()-1,[1]Results!P:P,0))</f>
        <v>Hawaii</v>
      </c>
      <c r="B54" s="10">
        <f ca="1">ROUND(INDEX([1]Results!N:N,MATCH(ROW()-1,[1]Results!P:P,0))*300,1)</f>
        <v>-118.9</v>
      </c>
      <c r="C54" s="10">
        <f t="shared" ca="1" si="0"/>
        <v>328.8</v>
      </c>
      <c r="D54" s="10">
        <f t="shared" ca="1" si="1"/>
        <v>104.6</v>
      </c>
      <c r="E54" s="10">
        <f t="shared" ca="1" si="2"/>
        <v>381.1</v>
      </c>
      <c r="F54" s="10">
        <f ca="1">ROUND(INDEX([1]Results!O:O,MATCH(ROW()-1,[1]Results!P:P,0))*100,1)</f>
        <v>0</v>
      </c>
      <c r="G54" s="10">
        <f ca="1">ROUND(INDEX([1]Results!J:J,MATCH(ROW()-1,[1]Results!P:P,0))*1000,1)</f>
        <v>52.3</v>
      </c>
      <c r="H54" s="10">
        <f ca="1">ROUND(INDEX([1]Results!N:N,MATCH(ROW()-1,[1]Results!P:P,0))*100,1)</f>
        <v>-39.6</v>
      </c>
    </row>
    <row r="55" spans="1:8">
      <c r="A55" s="10" t="str">
        <f ca="1">INDEX([1]Results!B:B,MATCH(ROW()-1,[1]Results!P:P,0))</f>
        <v>Wyoming</v>
      </c>
      <c r="B55" s="10">
        <f ca="1">ROUND(INDEX([1]Results!N:N,MATCH(ROW()-1,[1]Results!P:P,0))*300,1)</f>
        <v>135.6</v>
      </c>
      <c r="C55" s="10">
        <f t="shared" ca="1" si="0"/>
        <v>585.1</v>
      </c>
      <c r="D55" s="10">
        <f t="shared" ca="1" si="1"/>
        <v>101</v>
      </c>
      <c r="E55" s="10">
        <f t="shared" ca="1" si="2"/>
        <v>635.6</v>
      </c>
      <c r="F55" s="10">
        <f ca="1">ROUND(INDEX([1]Results!O:O,MATCH(ROW()-1,[1]Results!P:P,0))*100,1)</f>
        <v>0</v>
      </c>
      <c r="G55" s="10">
        <f ca="1">ROUND(INDEX([1]Results!J:J,MATCH(ROW()-1,[1]Results!P:P,0))*1000,1)</f>
        <v>50.5</v>
      </c>
      <c r="H55" s="10">
        <f ca="1">ROUND(INDEX([1]Results!N:N,MATCH(ROW()-1,[1]Results!P:P,0))*100,1)</f>
        <v>45.2</v>
      </c>
    </row>
    <row r="56" spans="1:8">
      <c r="A56" s="10" t="str">
        <f ca="1">INDEX([1]Results!B:B,MATCH(ROW()-1,[1]Results!P:P,0))</f>
        <v>Nebraska-3</v>
      </c>
      <c r="B56" s="10">
        <f ca="1">ROUND(INDEX([1]Results!N:N,MATCH(ROW()-1,[1]Results!P:P,0))*300,1)</f>
        <v>164.9</v>
      </c>
      <c r="C56" s="10">
        <f t="shared" ca="1" si="0"/>
        <v>603.4</v>
      </c>
      <c r="D56" s="10">
        <f t="shared" ca="1" si="1"/>
        <v>123</v>
      </c>
      <c r="E56" s="10">
        <f t="shared" ca="1" si="2"/>
        <v>664.9</v>
      </c>
      <c r="F56" s="10">
        <f ca="1">ROUND(INDEX([1]Results!O:O,MATCH(ROW()-1,[1]Results!P:P,0))*100,1)</f>
        <v>-0.1</v>
      </c>
      <c r="G56" s="10">
        <f ca="1">ROUND(INDEX([1]Results!J:J,MATCH(ROW()-1,[1]Results!P:P,0))*1000,1)</f>
        <v>61.5</v>
      </c>
      <c r="H56" s="10">
        <f ca="1">ROUND(INDEX([1]Results!N:N,MATCH(ROW()-1,[1]Results!P:P,0))*100,1)</f>
        <v>55</v>
      </c>
    </row>
    <row r="57" spans="1:8">
      <c r="A57" s="10" t="str">
        <f ca="1">INDEX([1]Results!B:B,MATCH(ROW()-1,[1]Results!P:P,0))</f>
        <v>District of Columbia</v>
      </c>
      <c r="B57" s="10">
        <f ca="1">ROUND(INDEX([1]Results!N:N,MATCH(ROW()-1,[1]Results!P:P,0))*300,1)</f>
        <v>-220.3</v>
      </c>
      <c r="C57" s="10">
        <f t="shared" ca="1" si="0"/>
        <v>230.39999999999998</v>
      </c>
      <c r="D57" s="10">
        <f t="shared" ca="1" si="1"/>
        <v>98.6</v>
      </c>
      <c r="E57" s="10">
        <f t="shared" ca="1" si="2"/>
        <v>279.7</v>
      </c>
      <c r="F57" s="10">
        <f ca="1">ROUND(INDEX([1]Results!O:O,MATCH(ROW()-1,[1]Results!P:P,0))*100,1)</f>
        <v>-0.1</v>
      </c>
      <c r="G57" s="10">
        <f ca="1">ROUND(INDEX([1]Results!J:J,MATCH(ROW()-1,[1]Results!P:P,0))*1000,1)</f>
        <v>49.3</v>
      </c>
      <c r="H57" s="10">
        <f ca="1">ROUND(INDEX([1]Results!N:N,MATCH(ROW()-1,[1]Results!P:P,0))*100,1)</f>
        <v>-73.400000000000006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 ca="1">INT([1]Sheet1!C2*1000)/10</f>
        <v>99.3</v>
      </c>
      <c r="D2" s="2">
        <f ca="1">INT([1]Sheet1!D2*1000)/10</f>
        <v>0.6</v>
      </c>
      <c r="E2" s="1">
        <f ca="1">[1]Sheet1!E2</f>
        <v>246.7182849267715</v>
      </c>
      <c r="F2" s="1">
        <f ca="1">[1]Sheet1!F2</f>
        <v>3.2817150732284972</v>
      </c>
      <c r="G2">
        <f>[1]Sheet1!G2</f>
        <v>9</v>
      </c>
      <c r="H2">
        <f ca="1">[1]Sheet1!I2</f>
        <v>483</v>
      </c>
      <c r="I2">
        <f ca="1"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 ca="1">INT([1]Sheet1!C3*1000)/10</f>
        <v>86.6</v>
      </c>
      <c r="D3" s="2">
        <f ca="1">INT([1]Sheet1!D3*1000)/10</f>
        <v>13.3</v>
      </c>
      <c r="E3" s="1">
        <f ca="1">[1]Sheet1!E3</f>
        <v>183.3896577923536</v>
      </c>
      <c r="F3" s="1">
        <f ca="1">[1]Sheet1!F3</f>
        <v>66.610342207646397</v>
      </c>
      <c r="G3">
        <f>[1]Sheet1!G3</f>
        <v>3</v>
      </c>
      <c r="H3">
        <f ca="1">[1]Sheet1!I3</f>
        <v>413</v>
      </c>
      <c r="I3">
        <f ca="1"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 ca="1">INT([1]Sheet1!C4*1000)/10</f>
        <v>58.3</v>
      </c>
      <c r="D4" s="2">
        <f ca="1">INT([1]Sheet1!D4*1000)/10</f>
        <v>41.6</v>
      </c>
      <c r="E4" s="1">
        <f ca="1">[1]Sheet1!E4</f>
        <v>41.622691112005562</v>
      </c>
      <c r="F4" s="1">
        <f ca="1">[1]Sheet1!F4</f>
        <v>208.37730888799445</v>
      </c>
      <c r="G4">
        <f>[1]Sheet1!G4</f>
        <v>11</v>
      </c>
      <c r="H4">
        <f ca="1">[1]Sheet1!I4</f>
        <v>323</v>
      </c>
      <c r="I4">
        <f ca="1"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 ca="1">INT([1]Sheet1!C5*1000)/10</f>
        <v>99.4</v>
      </c>
      <c r="D5" s="2">
        <f ca="1">INT([1]Sheet1!D5*1000)/10</f>
        <v>0.5</v>
      </c>
      <c r="E5" s="1">
        <f ca="1">[1]Sheet1!E5</f>
        <v>247.38198488628399</v>
      </c>
      <c r="F5" s="1">
        <f ca="1">[1]Sheet1!F5</f>
        <v>2.6180151137160124</v>
      </c>
      <c r="G5">
        <f>[1]Sheet1!G5</f>
        <v>6</v>
      </c>
      <c r="H5">
        <f ca="1">[1]Sheet1!I5</f>
        <v>500</v>
      </c>
      <c r="I5">
        <f ca="1"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 ca="1">INT([1]Sheet1!C6*1000)/10</f>
        <v>0</v>
      </c>
      <c r="D6" s="2">
        <f ca="1">INT([1]Sheet1!D6*1000)/10</f>
        <v>99.9</v>
      </c>
      <c r="E6" s="1">
        <f ca="1">[1]Sheet1!E6</f>
        <v>249.95639668129294</v>
      </c>
      <c r="F6" s="1">
        <f ca="1">[1]Sheet1!F6</f>
        <v>4.360331870705636E-2</v>
      </c>
      <c r="G6">
        <f>[1]Sheet1!G6</f>
        <v>55</v>
      </c>
      <c r="H6">
        <f ca="1">[1]Sheet1!I6</f>
        <v>7</v>
      </c>
      <c r="I6">
        <f ca="1">[1]Sheet1!J6</f>
        <v>34.5</v>
      </c>
      <c r="J6" t="s">
        <v>65</v>
      </c>
    </row>
    <row r="7" spans="1:10">
      <c r="A7" t="s">
        <v>66</v>
      </c>
      <c r="B7">
        <f>[1]Sheet1!B7</f>
        <v>9</v>
      </c>
      <c r="C7" s="2">
        <f ca="1">INT([1]Sheet1!C7*1000)/10</f>
        <v>26.5</v>
      </c>
      <c r="D7" s="2">
        <f ca="1">INT([1]Sheet1!D7*1000)/10</f>
        <v>73.400000000000006</v>
      </c>
      <c r="E7" s="1">
        <f ca="1">[1]Sheet1!E7</f>
        <v>117.3521571432799</v>
      </c>
      <c r="F7" s="1">
        <f ca="1">[1]Sheet1!F7</f>
        <v>132.6478428567201</v>
      </c>
      <c r="G7">
        <f>[1]Sheet1!G7</f>
        <v>9</v>
      </c>
      <c r="H7">
        <f ca="1">[1]Sheet1!I7</f>
        <v>188</v>
      </c>
      <c r="I7">
        <f ca="1"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 ca="1">INT([1]Sheet1!C8*1000)/10</f>
        <v>9.4</v>
      </c>
      <c r="D8" s="2">
        <f ca="1">INT([1]Sheet1!D8*1000)/10</f>
        <v>90.5</v>
      </c>
      <c r="E8" s="1">
        <f ca="1">[1]Sheet1!E8</f>
        <v>202.68691354454117</v>
      </c>
      <c r="F8" s="1">
        <f ca="1">[1]Sheet1!F8</f>
        <v>47.31308645545883</v>
      </c>
      <c r="G8">
        <f>[1]Sheet1!G8</f>
        <v>7</v>
      </c>
      <c r="H8">
        <f ca="1">[1]Sheet1!I8</f>
        <v>155</v>
      </c>
      <c r="I8">
        <f ca="1"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 ca="1">INT([1]Sheet1!C9*1000)/10</f>
        <v>8.6</v>
      </c>
      <c r="D9" s="2">
        <f ca="1">INT([1]Sheet1!D9*1000)/10</f>
        <v>91.3</v>
      </c>
      <c r="E9" s="1">
        <f ca="1">[1]Sheet1!E9</f>
        <v>206.96588779028932</v>
      </c>
      <c r="F9" s="1">
        <f ca="1">[1]Sheet1!F9</f>
        <v>43.034112209710685</v>
      </c>
      <c r="G9">
        <f>[1]Sheet1!G9</f>
        <v>3</v>
      </c>
      <c r="H9">
        <f ca="1">[1]Sheet1!I9</f>
        <v>152</v>
      </c>
      <c r="I9">
        <f ca="1">[1]Sheet1!J9</f>
        <v>153.5</v>
      </c>
      <c r="J9" t="s">
        <v>68</v>
      </c>
    </row>
    <row r="10" spans="1:10">
      <c r="A10" t="s">
        <v>69</v>
      </c>
      <c r="B10">
        <f>[1]Sheet1!B10</f>
        <v>29</v>
      </c>
      <c r="C10" s="2">
        <f ca="1">INT([1]Sheet1!C10*1000)/10</f>
        <v>52.2</v>
      </c>
      <c r="D10" s="2">
        <f ca="1">INT([1]Sheet1!D10*1000)/10</f>
        <v>47.7</v>
      </c>
      <c r="E10" s="1">
        <f ca="1">[1]Sheet1!E10</f>
        <v>11.441658116273013</v>
      </c>
      <c r="F10" s="1">
        <f ca="1">[1]Sheet1!F10</f>
        <v>238.558341883727</v>
      </c>
      <c r="G10">
        <f>[1]Sheet1!G10</f>
        <v>29</v>
      </c>
      <c r="H10">
        <f ca="1">[1]Sheet1!I10</f>
        <v>278</v>
      </c>
      <c r="I10">
        <f ca="1"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 ca="1">INT([1]Sheet1!C11*1000)/10</f>
        <v>67.8</v>
      </c>
      <c r="D11" s="2">
        <f ca="1">INT([1]Sheet1!D11*1000)/10</f>
        <v>32.1</v>
      </c>
      <c r="E11" s="1">
        <f ca="1">[1]Sheet1!E11</f>
        <v>89.320781039016751</v>
      </c>
      <c r="F11" s="1">
        <f ca="1">[1]Sheet1!F11</f>
        <v>160.67921896098323</v>
      </c>
      <c r="G11">
        <f>[1]Sheet1!G11</f>
        <v>16</v>
      </c>
      <c r="H11">
        <f ca="1">[1]Sheet1!I11</f>
        <v>341</v>
      </c>
      <c r="I11">
        <f ca="1"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 ca="1">INT([1]Sheet1!C12*1000)/10</f>
        <v>0</v>
      </c>
      <c r="D12" s="2">
        <f ca="1">INT([1]Sheet1!D12*1000)/10</f>
        <v>99.9</v>
      </c>
      <c r="E12" s="1">
        <f ca="1">[1]Sheet1!E12</f>
        <v>249.96158387847595</v>
      </c>
      <c r="F12" s="1">
        <f ca="1">[1]Sheet1!F12</f>
        <v>3.841612152405105E-2</v>
      </c>
      <c r="G12">
        <f>[1]Sheet1!G12</f>
        <v>4</v>
      </c>
      <c r="H12">
        <f ca="1">[1]Sheet1!I12</f>
        <v>3</v>
      </c>
      <c r="I12">
        <f ca="1"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 ca="1">INT([1]Sheet1!C13*1000)/10</f>
        <v>99.8</v>
      </c>
      <c r="D13" s="2">
        <f ca="1">INT([1]Sheet1!D13*1000)/10</f>
        <v>0.1</v>
      </c>
      <c r="E13" s="1">
        <f ca="1">[1]Sheet1!E13</f>
        <v>249.15784148375607</v>
      </c>
      <c r="F13" s="1">
        <f ca="1">[1]Sheet1!F13</f>
        <v>0.84215851624392712</v>
      </c>
      <c r="G13">
        <f>[1]Sheet1!G13</f>
        <v>4</v>
      </c>
      <c r="H13">
        <f ca="1">[1]Sheet1!I13</f>
        <v>515</v>
      </c>
      <c r="I13">
        <f ca="1"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 ca="1">INT([1]Sheet1!C14*1000)/10</f>
        <v>7</v>
      </c>
      <c r="D14" s="2">
        <f ca="1">INT([1]Sheet1!D14*1000)/10</f>
        <v>92.9</v>
      </c>
      <c r="E14" s="1">
        <f ca="1">[1]Sheet1!E14</f>
        <v>214.6471743838016</v>
      </c>
      <c r="F14" s="1">
        <f ca="1">[1]Sheet1!F14</f>
        <v>35.352825616198402</v>
      </c>
      <c r="G14">
        <f>[1]Sheet1!G14</f>
        <v>20</v>
      </c>
      <c r="H14">
        <f ca="1">[1]Sheet1!I14</f>
        <v>119</v>
      </c>
      <c r="I14">
        <f ca="1"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 ca="1">INT([1]Sheet1!C15*1000)/10</f>
        <v>90.5</v>
      </c>
      <c r="D15" s="2">
        <f ca="1">INT([1]Sheet1!D15*1000)/10</f>
        <v>9.4</v>
      </c>
      <c r="E15" s="1">
        <f ca="1">[1]Sheet1!E15</f>
        <v>202.853786988769</v>
      </c>
      <c r="F15" s="1">
        <f ca="1">[1]Sheet1!F15</f>
        <v>47.146213011230998</v>
      </c>
      <c r="G15">
        <f>[1]Sheet1!G15</f>
        <v>11</v>
      </c>
      <c r="H15">
        <f ca="1">[1]Sheet1!I15</f>
        <v>438</v>
      </c>
      <c r="I15">
        <f ca="1"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 ca="1">INT([1]Sheet1!C16*1000)/10</f>
        <v>63.2</v>
      </c>
      <c r="D16" s="2">
        <f ca="1">INT([1]Sheet1!D16*1000)/10</f>
        <v>36.700000000000003</v>
      </c>
      <c r="E16" s="1">
        <f ca="1">[1]Sheet1!E16</f>
        <v>66.348129997945932</v>
      </c>
      <c r="F16" s="1">
        <f ca="1">[1]Sheet1!F16</f>
        <v>183.65187000205407</v>
      </c>
      <c r="G16">
        <f>[1]Sheet1!G16</f>
        <v>6</v>
      </c>
      <c r="H16">
        <f ca="1">[1]Sheet1!I16</f>
        <v>335</v>
      </c>
      <c r="I16">
        <f ca="1"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 ca="1">INT([1]Sheet1!C17*1000)/10</f>
        <v>93.3</v>
      </c>
      <c r="D17" s="2">
        <f ca="1">INT([1]Sheet1!D17*1000)/10</f>
        <v>6.6</v>
      </c>
      <c r="E17" s="1">
        <f ca="1">[1]Sheet1!E17</f>
        <v>216.52725264764737</v>
      </c>
      <c r="F17" s="1">
        <f ca="1">[1]Sheet1!F17</f>
        <v>33.472747352352627</v>
      </c>
      <c r="G17">
        <f>[1]Sheet1!G17</f>
        <v>6</v>
      </c>
      <c r="H17">
        <f ca="1">[1]Sheet1!I17</f>
        <v>455</v>
      </c>
      <c r="I17">
        <f ca="1"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 ca="1">INT([1]Sheet1!C18*1000)/10</f>
        <v>99.3</v>
      </c>
      <c r="D18" s="2">
        <f ca="1">INT([1]Sheet1!D18*1000)/10</f>
        <v>0.6</v>
      </c>
      <c r="E18" s="1">
        <f ca="1">[1]Sheet1!E18</f>
        <v>246.75997980241385</v>
      </c>
      <c r="F18" s="1">
        <f ca="1">[1]Sheet1!F18</f>
        <v>3.2400201975861478</v>
      </c>
      <c r="G18">
        <f>[1]Sheet1!G18</f>
        <v>8</v>
      </c>
      <c r="H18">
        <f ca="1">[1]Sheet1!I18</f>
        <v>492</v>
      </c>
      <c r="I18">
        <f ca="1"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 ca="1">INT([1]Sheet1!C19*1000)/10</f>
        <v>95.9</v>
      </c>
      <c r="D19" s="2">
        <f ca="1">INT([1]Sheet1!D19*1000)/10</f>
        <v>4</v>
      </c>
      <c r="E19" s="1">
        <f ca="1">[1]Sheet1!E19</f>
        <v>229.89061538017549</v>
      </c>
      <c r="F19" s="1">
        <f ca="1">[1]Sheet1!F19</f>
        <v>20.10938461982451</v>
      </c>
      <c r="G19">
        <f>[1]Sheet1!G19</f>
        <v>8</v>
      </c>
      <c r="H19">
        <f ca="1">[1]Sheet1!I19</f>
        <v>462</v>
      </c>
      <c r="I19">
        <f ca="1"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 ca="1">INT([1]Sheet1!C20*1000)/10</f>
        <v>29.4</v>
      </c>
      <c r="D20" s="2">
        <f ca="1">INT([1]Sheet1!D20*1000)/10</f>
        <v>70.5</v>
      </c>
      <c r="E20" s="1">
        <f ca="1">[1]Sheet1!E20</f>
        <v>102.65544643661167</v>
      </c>
      <c r="F20" s="1">
        <f ca="1">[1]Sheet1!F20</f>
        <v>147.34455356338833</v>
      </c>
      <c r="G20">
        <f>[1]Sheet1!G20</f>
        <v>2</v>
      </c>
      <c r="H20">
        <f ca="1">[1]Sheet1!I20</f>
        <v>210</v>
      </c>
      <c r="I20">
        <f ca="1"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 ca="1">INT([1]Sheet1!C21*1000)/10</f>
        <v>0.4</v>
      </c>
      <c r="D21" s="2">
        <f ca="1">INT([1]Sheet1!D21*1000)/10</f>
        <v>99.5</v>
      </c>
      <c r="E21" s="1">
        <f ca="1">[1]Sheet1!E21</f>
        <v>247.63467363354036</v>
      </c>
      <c r="F21" s="1">
        <f ca="1">[1]Sheet1!F21</f>
        <v>2.3653263664596409</v>
      </c>
      <c r="G21">
        <f>[1]Sheet1!G21</f>
        <v>10</v>
      </c>
      <c r="H21">
        <f ca="1">[1]Sheet1!I21</f>
        <v>76</v>
      </c>
      <c r="I21">
        <f ca="1"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 ca="1">INT([1]Sheet1!C22*1000)/10</f>
        <v>0.2</v>
      </c>
      <c r="D22" s="2">
        <f ca="1">INT([1]Sheet1!D22*1000)/10</f>
        <v>99.7</v>
      </c>
      <c r="E22" s="1">
        <f ca="1">[1]Sheet1!E22</f>
        <v>248.94398077304044</v>
      </c>
      <c r="F22" s="1">
        <f ca="1">[1]Sheet1!F22</f>
        <v>1.0560192269595632</v>
      </c>
      <c r="G22">
        <f>[1]Sheet1!G22</f>
        <v>11</v>
      </c>
      <c r="H22">
        <f ca="1">[1]Sheet1!I22</f>
        <v>65</v>
      </c>
      <c r="I22">
        <f ca="1"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 ca="1">INT([1]Sheet1!C23*1000)/10</f>
        <v>37.799999999999997</v>
      </c>
      <c r="D23" s="2">
        <f ca="1">INT([1]Sheet1!D23*1000)/10</f>
        <v>62.1</v>
      </c>
      <c r="E23" s="1">
        <f ca="1">[1]Sheet1!E23</f>
        <v>60.829207952348696</v>
      </c>
      <c r="F23" s="1">
        <f ca="1">[1]Sheet1!F23</f>
        <v>189.1707920476513</v>
      </c>
      <c r="G23">
        <f>[1]Sheet1!G23</f>
        <v>16</v>
      </c>
      <c r="H23">
        <f ca="1">[1]Sheet1!I23</f>
        <v>226</v>
      </c>
      <c r="I23">
        <f ca="1">[1]Sheet1!J23</f>
        <v>234</v>
      </c>
      <c r="J23" t="s">
        <v>82</v>
      </c>
    </row>
    <row r="24" spans="1:10">
      <c r="A24" t="s">
        <v>83</v>
      </c>
      <c r="B24">
        <f>[1]Sheet1!B24</f>
        <v>10</v>
      </c>
      <c r="C24" s="2">
        <f ca="1">INT([1]Sheet1!C24*1000)/10</f>
        <v>31.6</v>
      </c>
      <c r="D24" s="2">
        <f ca="1">INT([1]Sheet1!D24*1000)/10</f>
        <v>68.3</v>
      </c>
      <c r="E24" s="1">
        <f ca="1">[1]Sheet1!E24</f>
        <v>91.928839601921226</v>
      </c>
      <c r="F24" s="1">
        <f ca="1">[1]Sheet1!F24</f>
        <v>158.07116039807877</v>
      </c>
      <c r="G24">
        <f>[1]Sheet1!G24</f>
        <v>10</v>
      </c>
      <c r="H24">
        <f ca="1">[1]Sheet1!I24</f>
        <v>212</v>
      </c>
      <c r="I24">
        <f ca="1"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 ca="1">INT([1]Sheet1!C25*1000)/10</f>
        <v>90.6</v>
      </c>
      <c r="D25" s="2">
        <f ca="1">INT([1]Sheet1!D25*1000)/10</f>
        <v>9.3000000000000007</v>
      </c>
      <c r="E25" s="1">
        <f ca="1">[1]Sheet1!E25</f>
        <v>203.08750551197519</v>
      </c>
      <c r="F25" s="1">
        <f ca="1">[1]Sheet1!F25</f>
        <v>46.912494488024805</v>
      </c>
      <c r="G25">
        <f>[1]Sheet1!G25</f>
        <v>6</v>
      </c>
      <c r="H25">
        <f ca="1">[1]Sheet1!I25</f>
        <v>449</v>
      </c>
      <c r="I25">
        <f ca="1"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 ca="1">INT([1]Sheet1!C26*1000)/10</f>
        <v>90.1</v>
      </c>
      <c r="D26" s="2">
        <f ca="1">INT([1]Sheet1!D26*1000)/10</f>
        <v>9.8000000000000007</v>
      </c>
      <c r="E26" s="1">
        <f ca="1">[1]Sheet1!E26</f>
        <v>200.98260762116161</v>
      </c>
      <c r="F26" s="1">
        <f ca="1">[1]Sheet1!F26</f>
        <v>49.017392378838395</v>
      </c>
      <c r="G26">
        <f>[1]Sheet1!G26</f>
        <v>10</v>
      </c>
      <c r="H26">
        <f ca="1">[1]Sheet1!I26</f>
        <v>428</v>
      </c>
      <c r="I26">
        <f ca="1"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 ca="1">INT([1]Sheet1!C27*1000)/10</f>
        <v>89.1</v>
      </c>
      <c r="D27" s="2">
        <f ca="1">INT([1]Sheet1!D27*1000)/10</f>
        <v>10.8</v>
      </c>
      <c r="E27" s="1">
        <f ca="1">[1]Sheet1!E27</f>
        <v>195.80925986910859</v>
      </c>
      <c r="F27" s="1">
        <f ca="1">[1]Sheet1!F27</f>
        <v>54.190740130891413</v>
      </c>
      <c r="G27">
        <f>[1]Sheet1!G27</f>
        <v>3</v>
      </c>
      <c r="H27">
        <f ca="1">[1]Sheet1!I27</f>
        <v>425</v>
      </c>
      <c r="I27">
        <f ca="1"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 ca="1">INT([1]Sheet1!C28*1000)/10</f>
        <v>98.3</v>
      </c>
      <c r="D28" s="2">
        <f ca="1">INT([1]Sheet1!D28*1000)/10</f>
        <v>1.6</v>
      </c>
      <c r="E28" s="1">
        <f ca="1">[1]Sheet1!E28</f>
        <v>241.61699170248517</v>
      </c>
      <c r="F28" s="1">
        <f ca="1">[1]Sheet1!F28</f>
        <v>8.3830082975148343</v>
      </c>
      <c r="G28">
        <f>[1]Sheet1!G28</f>
        <v>2</v>
      </c>
      <c r="H28">
        <f ca="1">[1]Sheet1!I28</f>
        <v>470</v>
      </c>
      <c r="I28">
        <f ca="1"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 ca="1">INT([1]Sheet1!C29*1000)/10</f>
        <v>38.700000000000003</v>
      </c>
      <c r="D29" s="2">
        <f ca="1">INT([1]Sheet1!D29*1000)/10</f>
        <v>61.2</v>
      </c>
      <c r="E29" s="1">
        <f ca="1">[1]Sheet1!E29</f>
        <v>56.303565905807098</v>
      </c>
      <c r="F29" s="1">
        <f ca="1">[1]Sheet1!F29</f>
        <v>193.69643409419291</v>
      </c>
      <c r="G29">
        <f>[1]Sheet1!G29</f>
        <v>6</v>
      </c>
      <c r="H29">
        <f ca="1">[1]Sheet1!I29</f>
        <v>242</v>
      </c>
      <c r="I29">
        <f ca="1">[1]Sheet1!J29</f>
        <v>245</v>
      </c>
      <c r="J29" t="s">
        <v>88</v>
      </c>
    </row>
    <row r="30" spans="1:10">
      <c r="A30" t="s">
        <v>89</v>
      </c>
      <c r="B30">
        <f>[1]Sheet1!B30</f>
        <v>4</v>
      </c>
      <c r="C30" s="2">
        <f ca="1">INT([1]Sheet1!C30*1000)/10</f>
        <v>35.4</v>
      </c>
      <c r="D30" s="2">
        <f ca="1">INT([1]Sheet1!D30*1000)/10</f>
        <v>64.5</v>
      </c>
      <c r="E30" s="1">
        <f ca="1">[1]Sheet1!E30</f>
        <v>72.714705522049755</v>
      </c>
      <c r="F30" s="1">
        <f ca="1">[1]Sheet1!F30</f>
        <v>177.28529447795023</v>
      </c>
      <c r="G30">
        <f>[1]Sheet1!G30</f>
        <v>4</v>
      </c>
      <c r="H30">
        <f ca="1">[1]Sheet1!I30</f>
        <v>222</v>
      </c>
      <c r="I30">
        <f ca="1"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 ca="1">INT([1]Sheet1!C31*1000)/10</f>
        <v>9.9</v>
      </c>
      <c r="D31" s="2">
        <f ca="1">INT([1]Sheet1!D31*1000)/10</f>
        <v>90</v>
      </c>
      <c r="E31" s="1">
        <f ca="1">[1]Sheet1!E31</f>
        <v>200.22678561774808</v>
      </c>
      <c r="F31" s="1">
        <f ca="1">[1]Sheet1!F31</f>
        <v>49.773214382251922</v>
      </c>
      <c r="G31">
        <f>[1]Sheet1!G31</f>
        <v>14</v>
      </c>
      <c r="H31">
        <f ca="1">[1]Sheet1!I31</f>
        <v>162</v>
      </c>
      <c r="I31">
        <f ca="1"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 ca="1">INT([1]Sheet1!C32*1000)/10</f>
        <v>17.5</v>
      </c>
      <c r="D32" s="2">
        <f ca="1">INT([1]Sheet1!D32*1000)/10</f>
        <v>82.4</v>
      </c>
      <c r="E32" s="1">
        <f ca="1">[1]Sheet1!E32</f>
        <v>162.11646756341187</v>
      </c>
      <c r="F32" s="1">
        <f ca="1">[1]Sheet1!F32</f>
        <v>87.883532436588126</v>
      </c>
      <c r="G32">
        <f>[1]Sheet1!G32</f>
        <v>5</v>
      </c>
      <c r="H32">
        <f ca="1">[1]Sheet1!I32</f>
        <v>183</v>
      </c>
      <c r="I32">
        <f ca="1"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 ca="1">INT([1]Sheet1!C33*1000)/10</f>
        <v>1.7</v>
      </c>
      <c r="D33" s="2">
        <f ca="1">INT([1]Sheet1!D33*1000)/10</f>
        <v>98.2</v>
      </c>
      <c r="E33" s="1">
        <f ca="1">[1]Sheet1!E33</f>
        <v>241.36616884413971</v>
      </c>
      <c r="F33" s="1">
        <f ca="1">[1]Sheet1!F33</f>
        <v>8.6338311558602925</v>
      </c>
      <c r="G33">
        <f>[1]Sheet1!G33</f>
        <v>29</v>
      </c>
      <c r="H33">
        <f ca="1">[1]Sheet1!I33</f>
        <v>86</v>
      </c>
      <c r="I33">
        <f ca="1"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 ca="1">INT([1]Sheet1!C34*1000)/10</f>
        <v>57.8</v>
      </c>
      <c r="D34" s="2">
        <f ca="1">INT([1]Sheet1!D34*1000)/10</f>
        <v>42.1</v>
      </c>
      <c r="E34" s="1">
        <f ca="1">[1]Sheet1!E34</f>
        <v>39.224350036108021</v>
      </c>
      <c r="F34" s="1">
        <f ca="1">[1]Sheet1!F34</f>
        <v>210.77564996389196</v>
      </c>
      <c r="G34">
        <f>[1]Sheet1!G34</f>
        <v>15</v>
      </c>
      <c r="H34">
        <f ca="1">[1]Sheet1!I34</f>
        <v>308</v>
      </c>
      <c r="I34">
        <f ca="1">[1]Sheet1!J34</f>
        <v>315.5</v>
      </c>
      <c r="J34" t="s">
        <v>122</v>
      </c>
    </row>
    <row r="35" spans="1:10">
      <c r="A35" t="s">
        <v>94</v>
      </c>
      <c r="B35">
        <f>[1]Sheet1!B35</f>
        <v>3</v>
      </c>
      <c r="C35" s="2">
        <f ca="1">INT([1]Sheet1!C35*1000)/10</f>
        <v>99.9</v>
      </c>
      <c r="D35" s="2">
        <f ca="1">INT([1]Sheet1!D35*1000)/10</f>
        <v>0</v>
      </c>
      <c r="E35" s="1">
        <f ca="1">[1]Sheet1!E35</f>
        <v>249.55484680897791</v>
      </c>
      <c r="F35" s="1">
        <f ca="1">[1]Sheet1!F35</f>
        <v>0.4451531910220865</v>
      </c>
      <c r="G35">
        <f>[1]Sheet1!G35</f>
        <v>3</v>
      </c>
      <c r="H35">
        <f ca="1">[1]Sheet1!I35</f>
        <v>531</v>
      </c>
      <c r="I35">
        <f ca="1"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 ca="1">INT([1]Sheet1!C36*1000)/10</f>
        <v>70.5</v>
      </c>
      <c r="D36" s="2">
        <f ca="1">INT([1]Sheet1!D36*1000)/10</f>
        <v>29.4</v>
      </c>
      <c r="E36" s="1">
        <f ca="1">[1]Sheet1!E36</f>
        <v>102.5850744624603</v>
      </c>
      <c r="F36" s="1">
        <f ca="1">[1]Sheet1!F36</f>
        <v>147.41492553753972</v>
      </c>
      <c r="G36">
        <f>[1]Sheet1!G36</f>
        <v>18</v>
      </c>
      <c r="H36">
        <f ca="1">[1]Sheet1!I36</f>
        <v>357</v>
      </c>
      <c r="I36">
        <f ca="1"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 ca="1">INT([1]Sheet1!C37*1000)/10</f>
        <v>99.8</v>
      </c>
      <c r="D37" s="2">
        <f ca="1">INT([1]Sheet1!D37*1000)/10</f>
        <v>0.1</v>
      </c>
      <c r="E37" s="1">
        <f ca="1">[1]Sheet1!E37</f>
        <v>249.42488998875874</v>
      </c>
      <c r="F37" s="1">
        <f ca="1">[1]Sheet1!F37</f>
        <v>0.57511001124126437</v>
      </c>
      <c r="G37">
        <f>[1]Sheet1!G37</f>
        <v>7</v>
      </c>
      <c r="H37">
        <f ca="1">[1]Sheet1!I37</f>
        <v>524</v>
      </c>
      <c r="I37">
        <f ca="1"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 ca="1">INT([1]Sheet1!C38*1000)/10</f>
        <v>13.1</v>
      </c>
      <c r="D38" s="2">
        <f ca="1">INT([1]Sheet1!D38*1000)/10</f>
        <v>86.8</v>
      </c>
      <c r="E38" s="1">
        <f ca="1">[1]Sheet1!E38</f>
        <v>184.02883831716878</v>
      </c>
      <c r="F38" s="1">
        <f ca="1">[1]Sheet1!F38</f>
        <v>65.971161682831223</v>
      </c>
      <c r="G38">
        <f>[1]Sheet1!G38</f>
        <v>7</v>
      </c>
      <c r="H38">
        <f ca="1">[1]Sheet1!I38</f>
        <v>176</v>
      </c>
      <c r="I38">
        <f ca="1"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 ca="1">INT([1]Sheet1!C39*1000)/10</f>
        <v>42.9</v>
      </c>
      <c r="D39" s="2">
        <f ca="1">INT([1]Sheet1!D39*1000)/10</f>
        <v>57</v>
      </c>
      <c r="E39" s="1">
        <f ca="1">[1]Sheet1!E39</f>
        <v>35.425449238367186</v>
      </c>
      <c r="F39" s="1">
        <f ca="1">[1]Sheet1!F39</f>
        <v>214.57455076163282</v>
      </c>
      <c r="G39">
        <f>[1]Sheet1!G39</f>
        <v>20</v>
      </c>
      <c r="H39">
        <f ca="1">[1]Sheet1!I39</f>
        <v>248</v>
      </c>
      <c r="I39">
        <f ca="1"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 ca="1">INT([1]Sheet1!C40*1000)/10</f>
        <v>4.5999999999999996</v>
      </c>
      <c r="D40" s="2">
        <f ca="1">INT([1]Sheet1!D40*1000)/10</f>
        <v>95.3</v>
      </c>
      <c r="E40" s="1">
        <f ca="1">[1]Sheet1!E40</f>
        <v>226.74701976934423</v>
      </c>
      <c r="F40" s="1">
        <f ca="1">[1]Sheet1!F40</f>
        <v>23.252980230655766</v>
      </c>
      <c r="G40">
        <f>[1]Sheet1!G40</f>
        <v>4</v>
      </c>
      <c r="H40">
        <f ca="1">[1]Sheet1!I40</f>
        <v>115</v>
      </c>
      <c r="I40">
        <f ca="1"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 ca="1">INT([1]Sheet1!C41*1000)/10</f>
        <v>87.1</v>
      </c>
      <c r="D41" s="2">
        <f ca="1">INT([1]Sheet1!D41*1000)/10</f>
        <v>12.8</v>
      </c>
      <c r="E41" s="1">
        <f ca="1">[1]Sheet1!E41</f>
        <v>185.90254673759821</v>
      </c>
      <c r="F41" s="1">
        <f ca="1">[1]Sheet1!F41</f>
        <v>64.097453262401785</v>
      </c>
      <c r="G41">
        <f>[1]Sheet1!G41</f>
        <v>9</v>
      </c>
      <c r="H41">
        <f ca="1">[1]Sheet1!I41</f>
        <v>416</v>
      </c>
      <c r="I41">
        <f ca="1"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 ca="1">INT([1]Sheet1!C42*1000)/10</f>
        <v>99.5</v>
      </c>
      <c r="D42" s="2">
        <f ca="1">INT([1]Sheet1!D42*1000)/10</f>
        <v>0.4</v>
      </c>
      <c r="E42" s="1">
        <f ca="1">[1]Sheet1!E42</f>
        <v>247.96372095586355</v>
      </c>
      <c r="F42" s="1">
        <f ca="1">[1]Sheet1!F42</f>
        <v>2.0362790441364496</v>
      </c>
      <c r="G42">
        <f>[1]Sheet1!G42</f>
        <v>3</v>
      </c>
      <c r="H42">
        <f ca="1">[1]Sheet1!I42</f>
        <v>506</v>
      </c>
      <c r="I42">
        <f ca="1"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 ca="1">INT([1]Sheet1!C43*1000)/10</f>
        <v>98.4</v>
      </c>
      <c r="D43" s="2">
        <f ca="1">INT([1]Sheet1!D43*1000)/10</f>
        <v>1.5</v>
      </c>
      <c r="E43" s="1">
        <f ca="1">[1]Sheet1!E43</f>
        <v>242.45512134530776</v>
      </c>
      <c r="F43" s="1">
        <f ca="1">[1]Sheet1!F43</f>
        <v>7.5448786546922406</v>
      </c>
      <c r="G43">
        <f>[1]Sheet1!G43</f>
        <v>11</v>
      </c>
      <c r="H43">
        <f ca="1">[1]Sheet1!I43</f>
        <v>472</v>
      </c>
      <c r="I43">
        <f ca="1"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 ca="1">INT([1]Sheet1!C44*1000)/10</f>
        <v>79.099999999999994</v>
      </c>
      <c r="D44" s="2">
        <f ca="1">INT([1]Sheet1!D44*1000)/10</f>
        <v>20.8</v>
      </c>
      <c r="E44" s="1">
        <f ca="1">[1]Sheet1!E44</f>
        <v>145.64516135044147</v>
      </c>
      <c r="F44" s="1">
        <f ca="1">[1]Sheet1!F44</f>
        <v>104.35483864955853</v>
      </c>
      <c r="G44">
        <f>[1]Sheet1!G44</f>
        <v>38</v>
      </c>
      <c r="H44">
        <f ca="1">[1]Sheet1!I44</f>
        <v>375</v>
      </c>
      <c r="I44">
        <f ca="1"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 ca="1">INT([1]Sheet1!C45*1000)/10</f>
        <v>99.7</v>
      </c>
      <c r="D45" s="2">
        <f ca="1">INT([1]Sheet1!D45*1000)/10</f>
        <v>0.2</v>
      </c>
      <c r="E45" s="1">
        <f ca="1">[1]Sheet1!E45</f>
        <v>248.56997320447087</v>
      </c>
      <c r="F45" s="1">
        <f ca="1">[1]Sheet1!F45</f>
        <v>1.4300267955291304</v>
      </c>
      <c r="G45">
        <f>[1]Sheet1!G45</f>
        <v>6</v>
      </c>
      <c r="H45">
        <f ca="1">[1]Sheet1!I45</f>
        <v>509</v>
      </c>
      <c r="I45">
        <f ca="1"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 ca="1">INT([1]Sheet1!C46*1000)/10</f>
        <v>0</v>
      </c>
      <c r="D46" s="2">
        <f ca="1">INT([1]Sheet1!D46*1000)/10</f>
        <v>99.9</v>
      </c>
      <c r="E46" s="1">
        <f ca="1">[1]Sheet1!E46</f>
        <v>249.68771497428946</v>
      </c>
      <c r="F46" s="1">
        <f ca="1">[1]Sheet1!F46</f>
        <v>0.31228502571053696</v>
      </c>
      <c r="G46">
        <f>[1]Sheet1!G46</f>
        <v>3</v>
      </c>
      <c r="H46">
        <f ca="1">[1]Sheet1!I46</f>
        <v>62</v>
      </c>
      <c r="I46">
        <f ca="1">[1]Sheet1!J46</f>
        <v>63.5</v>
      </c>
      <c r="J46" t="s">
        <v>105</v>
      </c>
    </row>
    <row r="47" spans="1:10">
      <c r="A47" t="s">
        <v>106</v>
      </c>
      <c r="B47">
        <f>[1]Sheet1!B47</f>
        <v>13</v>
      </c>
      <c r="C47" s="2">
        <f ca="1">INT([1]Sheet1!C47*1000)/10</f>
        <v>26.8</v>
      </c>
      <c r="D47" s="2">
        <f ca="1">INT([1]Sheet1!D47*1000)/10</f>
        <v>73.099999999999994</v>
      </c>
      <c r="E47" s="1">
        <f ca="1">[1]Sheet1!E47</f>
        <v>115.69938255256193</v>
      </c>
      <c r="F47" s="1">
        <f ca="1">[1]Sheet1!F47</f>
        <v>134.30061744743807</v>
      </c>
      <c r="G47">
        <f>[1]Sheet1!G47</f>
        <v>13</v>
      </c>
      <c r="H47">
        <f ca="1">[1]Sheet1!I47</f>
        <v>197</v>
      </c>
      <c r="I47">
        <f ca="1"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 ca="1">INT([1]Sheet1!C48*1000)/10</f>
        <v>8.4</v>
      </c>
      <c r="D48" s="2">
        <f ca="1">INT([1]Sheet1!D48*1000)/10</f>
        <v>91.5</v>
      </c>
      <c r="E48" s="1">
        <f ca="1">[1]Sheet1!E48</f>
        <v>207.68883000723145</v>
      </c>
      <c r="F48" s="1">
        <f ca="1">[1]Sheet1!F48</f>
        <v>42.311169992768555</v>
      </c>
      <c r="G48">
        <f>[1]Sheet1!G48</f>
        <v>12</v>
      </c>
      <c r="H48">
        <f ca="1">[1]Sheet1!I48</f>
        <v>140</v>
      </c>
      <c r="I48">
        <f ca="1">[1]Sheet1!J48</f>
        <v>146</v>
      </c>
      <c r="J48" t="s">
        <v>107</v>
      </c>
    </row>
    <row r="49" spans="1:10">
      <c r="A49" t="s">
        <v>108</v>
      </c>
      <c r="B49">
        <f>[1]Sheet1!B49</f>
        <v>5</v>
      </c>
      <c r="C49" s="2">
        <f ca="1">INT([1]Sheet1!C49*1000)/10</f>
        <v>99.8</v>
      </c>
      <c r="D49" s="2">
        <f ca="1">INT([1]Sheet1!D49*1000)/10</f>
        <v>0.1</v>
      </c>
      <c r="E49" s="1">
        <f ca="1">[1]Sheet1!E49</f>
        <v>249.33965613706962</v>
      </c>
      <c r="F49" s="1">
        <f ca="1">[1]Sheet1!F49</f>
        <v>0.66034386293037528</v>
      </c>
      <c r="G49">
        <f>[1]Sheet1!G49</f>
        <v>5</v>
      </c>
      <c r="H49">
        <f ca="1">[1]Sheet1!I49</f>
        <v>519</v>
      </c>
      <c r="I49">
        <f ca="1"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 ca="1">INT([1]Sheet1!C50*1000)/10</f>
        <v>47.9</v>
      </c>
      <c r="D50" s="2">
        <f ca="1">INT([1]Sheet1!D50*1000)/10</f>
        <v>52</v>
      </c>
      <c r="E50" s="1">
        <f ca="1">[1]Sheet1!E50</f>
        <v>10.303486947149443</v>
      </c>
      <c r="F50" s="1">
        <f ca="1">[1]Sheet1!F50</f>
        <v>239.69651305285055</v>
      </c>
      <c r="G50">
        <f>[1]Sheet1!G50</f>
        <v>10</v>
      </c>
      <c r="H50">
        <f ca="1">[1]Sheet1!I50</f>
        <v>268</v>
      </c>
      <c r="I50">
        <f ca="1"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 ca="1">INT([1]Sheet1!C51*1000)/10</f>
        <v>99.9</v>
      </c>
      <c r="D51" s="2">
        <f ca="1">INT([1]Sheet1!D51*1000)/10</f>
        <v>0</v>
      </c>
      <c r="E51" s="1">
        <f ca="1">[1]Sheet1!E51</f>
        <v>249.9981152678134</v>
      </c>
      <c r="F51" s="1">
        <f ca="1">[1]Sheet1!F51</f>
        <v>1.8847321865962385E-3</v>
      </c>
      <c r="G51">
        <f>[1]Sheet1!G51</f>
        <v>3</v>
      </c>
      <c r="H51">
        <f ca="1">[1]Sheet1!I51</f>
        <v>535</v>
      </c>
      <c r="I51">
        <f ca="1">[1]Sheet1!J51</f>
        <v>535</v>
      </c>
      <c r="J51" t="s">
        <v>110</v>
      </c>
    </row>
    <row r="52" spans="1:10">
      <c r="A52" t="s">
        <v>111</v>
      </c>
      <c r="B52">
        <f>[1]Sheet1!B52</f>
        <v>3</v>
      </c>
      <c r="C52" s="2">
        <f ca="1">INT([1]Sheet1!C52*1000)/10</f>
        <v>0</v>
      </c>
      <c r="D52" s="2">
        <f ca="1">INT([1]Sheet1!D52*1000)/10</f>
        <v>99.9</v>
      </c>
      <c r="E52" s="1">
        <f ca="1">[1]Sheet1!E52</f>
        <v>249.99999999997505</v>
      </c>
      <c r="F52" s="1">
        <f ca="1">[1]Sheet1!F52</f>
        <v>2.4954260879894719E-11</v>
      </c>
      <c r="G52">
        <f>[1]Sheet1!G52</f>
        <v>3</v>
      </c>
      <c r="H52">
        <f ca="1">[1]Sheet1!I52</f>
        <v>0</v>
      </c>
      <c r="I52">
        <f ca="1"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 ca="1">INT([1]Sheet1!C53*1000)/10</f>
        <v>8</v>
      </c>
      <c r="D53" s="2">
        <f ca="1">INT([1]Sheet1!D53*1000)/10</f>
        <v>91.9</v>
      </c>
      <c r="E53" s="1">
        <f ca="1">[1]Sheet1!E53</f>
        <v>209.98749645687997</v>
      </c>
      <c r="F53" s="1">
        <f ca="1">[1]Sheet1!F53</f>
        <v>40.012503543120033</v>
      </c>
      <c r="G53">
        <f>[1]Sheet1!G53</f>
        <v>1</v>
      </c>
      <c r="H53">
        <f ca="1">[1]Sheet1!I53</f>
        <v>139</v>
      </c>
      <c r="I53">
        <f ca="1"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 ca="1">INT([1]Sheet1!C54*1000)/10</f>
        <v>59.4</v>
      </c>
      <c r="D54" s="2">
        <f ca="1">INT([1]Sheet1!D54*1000)/10</f>
        <v>40.5</v>
      </c>
      <c r="E54" s="1">
        <f ca="1">[1]Sheet1!E54</f>
        <v>47.124438531579436</v>
      </c>
      <c r="F54" s="1">
        <f ca="1">[1]Sheet1!F54</f>
        <v>202.87556146842056</v>
      </c>
      <c r="G54">
        <f>[1]Sheet1!G54</f>
        <v>1</v>
      </c>
      <c r="H54">
        <f ca="1">[1]Sheet1!I54</f>
        <v>334</v>
      </c>
      <c r="I54">
        <f ca="1"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 ca="1">INT([1]Sheet1!C55*1000)/10</f>
        <v>95.1</v>
      </c>
      <c r="D55" s="2">
        <f ca="1">INT([1]Sheet1!D55*1000)/10</f>
        <v>4.8</v>
      </c>
      <c r="E55" s="1">
        <f ca="1">[1]Sheet1!E55</f>
        <v>225.8158503390116</v>
      </c>
      <c r="F55" s="1">
        <f ca="1">[1]Sheet1!F55</f>
        <v>24.184149660988396</v>
      </c>
      <c r="G55">
        <f>[1]Sheet1!G55</f>
        <v>1</v>
      </c>
      <c r="H55">
        <f ca="1">[1]Sheet1!I55</f>
        <v>461</v>
      </c>
      <c r="I55">
        <f ca="1"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 ca="1">INT([1]Sheet1!C56*1000)/10</f>
        <v>57.7</v>
      </c>
      <c r="D56" s="2">
        <f ca="1">INT([1]Sheet1!D56*1000)/10</f>
        <v>42.2</v>
      </c>
      <c r="E56" s="1">
        <f ca="1">[1]Sheet1!E56</f>
        <v>38.981717110606276</v>
      </c>
      <c r="F56" s="1">
        <f ca="1">[1]Sheet1!F56</f>
        <v>211.01828288939373</v>
      </c>
      <c r="G56">
        <f>[1]Sheet1!G56</f>
        <v>1</v>
      </c>
      <c r="H56">
        <f ca="1">[1]Sheet1!I56</f>
        <v>307</v>
      </c>
      <c r="I56">
        <f ca="1">[1]Sheet1!J56</f>
        <v>307.5</v>
      </c>
      <c r="J56" t="s">
        <v>132</v>
      </c>
    </row>
    <row r="57" spans="1:10">
      <c r="A57" t="s">
        <v>116</v>
      </c>
      <c r="B57">
        <f>[1]Sheet1!B57</f>
        <v>1</v>
      </c>
      <c r="C57" s="2">
        <f ca="1">INT([1]Sheet1!C57*1000)/10</f>
        <v>99.9</v>
      </c>
      <c r="D57" s="2">
        <f ca="1">INT([1]Sheet1!D57*1000)/10</f>
        <v>0</v>
      </c>
      <c r="E57" s="1">
        <f ca="1">[1]Sheet1!E57</f>
        <v>249.99804577936916</v>
      </c>
      <c r="F57" s="1">
        <f ca="1">[1]Sheet1!F57</f>
        <v>1.9542206308358345E-3</v>
      </c>
      <c r="G57">
        <f>[1]Sheet1!G57</f>
        <v>1</v>
      </c>
      <c r="H57">
        <f ca="1">[1]Sheet1!I57</f>
        <v>534</v>
      </c>
      <c r="I57">
        <f ca="1">[1]Sheet1!J57</f>
        <v>534.5</v>
      </c>
      <c r="J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 ca="1">INT([1]Sheet1!C2*1000)/10</f>
        <v>99.3</v>
      </c>
      <c r="C2" s="2">
        <f ca="1">INT([1]Sheet1!D2*1000)/10</f>
        <v>0.6</v>
      </c>
      <c r="D2" t="s">
        <v>3</v>
      </c>
      <c r="E2">
        <f ca="1"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 ca="1">INT([1]Sheet1!C3*1000)/10</f>
        <v>86.6</v>
      </c>
      <c r="C3" s="2">
        <f ca="1">INT([1]Sheet1!D3*1000)/10</f>
        <v>13.3</v>
      </c>
      <c r="D3" t="s">
        <v>4</v>
      </c>
      <c r="E3">
        <f ca="1">INT(([1]SImulations!N3*1000)+0.5)/10</f>
        <v>1.5</v>
      </c>
      <c r="F3">
        <v>245</v>
      </c>
      <c r="G3">
        <v>400</v>
      </c>
    </row>
    <row r="4" spans="1:7">
      <c r="A4" t="s">
        <v>63</v>
      </c>
      <c r="B4" s="2">
        <f ca="1">INT([1]Sheet1!C4*1000)/10</f>
        <v>58.3</v>
      </c>
      <c r="C4" s="2">
        <f ca="1">INT([1]Sheet1!D4*1000)/10</f>
        <v>41.6</v>
      </c>
      <c r="D4" t="s">
        <v>5</v>
      </c>
      <c r="E4">
        <f ca="1">INT(([1]SImulations!N4*1000)+0.5)/10</f>
        <v>4.8</v>
      </c>
      <c r="F4">
        <v>315</v>
      </c>
      <c r="G4">
        <v>306.58010000000002</v>
      </c>
    </row>
    <row r="5" spans="1:7">
      <c r="A5" t="s">
        <v>64</v>
      </c>
      <c r="B5" s="2">
        <f ca="1">INT([1]Sheet1!C5*1000)/10</f>
        <v>99.4</v>
      </c>
      <c r="C5" s="2">
        <f ca="1">INT([1]Sheet1!D5*1000)/10</f>
        <v>0.5</v>
      </c>
      <c r="D5" t="s">
        <v>6</v>
      </c>
      <c r="E5">
        <f ca="1"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 ca="1">INT([1]Sheet1!C6*1000)/10</f>
        <v>0</v>
      </c>
      <c r="C6" s="2">
        <f ca="1">INT([1]Sheet1!D6*1000)/10</f>
        <v>99.9</v>
      </c>
      <c r="D6" t="s">
        <v>7</v>
      </c>
      <c r="E6">
        <f ca="1"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 ca="1">INT([1]Sheet1!C7*1000)/10</f>
        <v>26.5</v>
      </c>
      <c r="C7" s="2">
        <f ca="1">INT([1]Sheet1!D7*1000)/10</f>
        <v>73.400000000000006</v>
      </c>
      <c r="D7" t="s">
        <v>8</v>
      </c>
      <c r="E7">
        <f ca="1">INT(([1]SImulations!N7*1000)+0.5)/10</f>
        <v>3.5</v>
      </c>
      <c r="F7">
        <v>400</v>
      </c>
      <c r="G7">
        <v>245.56450000000001</v>
      </c>
    </row>
    <row r="8" spans="1:7">
      <c r="A8" t="s">
        <v>67</v>
      </c>
      <c r="B8" s="2">
        <f ca="1">INT([1]Sheet1!C8*1000)/10</f>
        <v>9.4</v>
      </c>
      <c r="C8" s="2">
        <f ca="1">INT([1]Sheet1!D8*1000)/10</f>
        <v>90.5</v>
      </c>
      <c r="D8" t="s">
        <v>9</v>
      </c>
      <c r="E8">
        <f ca="1">INT(([1]SImulations!N8*1000)+0.5)/10</f>
        <v>1.7</v>
      </c>
      <c r="F8">
        <v>-1000</v>
      </c>
      <c r="G8">
        <v>-1000</v>
      </c>
    </row>
    <row r="9" spans="1:7">
      <c r="A9" t="s">
        <v>68</v>
      </c>
      <c r="B9" s="2">
        <f ca="1">INT([1]Sheet1!C9*1000)/10</f>
        <v>8.6</v>
      </c>
      <c r="C9" s="2">
        <f ca="1">INT([1]Sheet1!D9*1000)/10</f>
        <v>91.3</v>
      </c>
      <c r="D9" t="s">
        <v>10</v>
      </c>
      <c r="E9">
        <f ca="1">INT(([1]SImulations!N9*1000)+0.5)/10</f>
        <v>1.6</v>
      </c>
      <c r="F9">
        <v>-1000</v>
      </c>
      <c r="G9">
        <v>-1000</v>
      </c>
    </row>
    <row r="10" spans="1:7">
      <c r="A10" t="s">
        <v>69</v>
      </c>
      <c r="B10" s="2">
        <f ca="1">INT([1]Sheet1!C10*1000)/10</f>
        <v>52.2</v>
      </c>
      <c r="C10" s="2">
        <f ca="1">INT([1]Sheet1!D10*1000)/10</f>
        <v>47.7</v>
      </c>
      <c r="D10" t="s">
        <v>11</v>
      </c>
      <c r="E10">
        <f ca="1">INT(([1]SImulations!N10*1000)+0.5)/10</f>
        <v>5.0999999999999996</v>
      </c>
      <c r="F10">
        <v>714</v>
      </c>
      <c r="G10">
        <v>397.81540000000001</v>
      </c>
    </row>
    <row r="11" spans="1:7">
      <c r="A11" t="s">
        <v>70</v>
      </c>
      <c r="B11" s="2">
        <f ca="1">INT([1]Sheet1!C11*1000)/10</f>
        <v>67.8</v>
      </c>
      <c r="C11" s="2">
        <f ca="1">INT([1]Sheet1!D11*1000)/10</f>
        <v>32.1</v>
      </c>
      <c r="D11" t="s">
        <v>12</v>
      </c>
      <c r="E11">
        <f ca="1">INT(([1]SImulations!N11*1000)+0.5)/10</f>
        <v>4</v>
      </c>
      <c r="F11">
        <v>680.01170000000002</v>
      </c>
      <c r="G11">
        <v>335.23540000000003</v>
      </c>
    </row>
    <row r="12" spans="1:7">
      <c r="A12" t="s">
        <v>71</v>
      </c>
      <c r="B12" s="2">
        <f ca="1">INT([1]Sheet1!C12*1000)/10</f>
        <v>0</v>
      </c>
      <c r="C12" s="2">
        <f ca="1">INT([1]Sheet1!D12*1000)/10</f>
        <v>99.9</v>
      </c>
      <c r="D12" t="s">
        <v>13</v>
      </c>
      <c r="E12">
        <f ca="1"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 ca="1">INT([1]Sheet1!C13*1000)/10</f>
        <v>99.8</v>
      </c>
      <c r="C13" s="2">
        <f ca="1">INT([1]Sheet1!D13*1000)/10</f>
        <v>0.1</v>
      </c>
      <c r="D13" t="s">
        <v>14</v>
      </c>
      <c r="E13">
        <f ca="1"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 ca="1">INT([1]Sheet1!C14*1000)/10</f>
        <v>7</v>
      </c>
      <c r="C14" s="2">
        <f ca="1">INT([1]Sheet1!D14*1000)/10</f>
        <v>92.9</v>
      </c>
      <c r="D14" t="s">
        <v>15</v>
      </c>
      <c r="E14">
        <f ca="1">INT(([1]SImulations!N14*1000)+0.5)/10</f>
        <v>0.9</v>
      </c>
      <c r="F14">
        <v>596.66020000000003</v>
      </c>
      <c r="G14">
        <v>231.2954</v>
      </c>
    </row>
    <row r="15" spans="1:7">
      <c r="A15" t="s">
        <v>74</v>
      </c>
      <c r="B15" s="2">
        <f ca="1">INT([1]Sheet1!C15*1000)/10</f>
        <v>90.5</v>
      </c>
      <c r="C15" s="2">
        <f ca="1">INT([1]Sheet1!D15*1000)/10</f>
        <v>9.4</v>
      </c>
      <c r="D15" t="s">
        <v>16</v>
      </c>
      <c r="E15">
        <f ca="1">INT(([1]SImulations!N15*1000)+0.5)/10</f>
        <v>1</v>
      </c>
      <c r="F15">
        <v>633.41110000000003</v>
      </c>
      <c r="G15">
        <v>228.42140000000001</v>
      </c>
    </row>
    <row r="16" spans="1:7">
      <c r="A16" t="s">
        <v>75</v>
      </c>
      <c r="B16" s="2">
        <f ca="1">INT([1]Sheet1!C16*1000)/10</f>
        <v>63.2</v>
      </c>
      <c r="C16" s="2">
        <f ca="1">INT([1]Sheet1!D16*1000)/10</f>
        <v>36.700000000000003</v>
      </c>
      <c r="D16" t="s">
        <v>17</v>
      </c>
      <c r="E16">
        <f ca="1">INT(([1]SImulations!N16*1000)+0.5)/10</f>
        <v>4.7</v>
      </c>
      <c r="F16">
        <v>545.84569999999997</v>
      </c>
      <c r="G16">
        <v>202.6782</v>
      </c>
    </row>
    <row r="17" spans="1:7">
      <c r="A17" t="s">
        <v>76</v>
      </c>
      <c r="B17" s="2">
        <f ca="1">INT([1]Sheet1!C17*1000)/10</f>
        <v>93.3</v>
      </c>
      <c r="C17" s="2">
        <f ca="1">INT([1]Sheet1!D17*1000)/10</f>
        <v>6.6</v>
      </c>
      <c r="D17" t="s">
        <v>18</v>
      </c>
      <c r="E17">
        <f ca="1">INT(([1]SImulations!N17*1000)+0.5)/10</f>
        <v>0.4</v>
      </c>
      <c r="F17">
        <v>487</v>
      </c>
      <c r="G17">
        <v>259.1592</v>
      </c>
    </row>
    <row r="18" spans="1:7">
      <c r="A18" t="s">
        <v>77</v>
      </c>
      <c r="B18" s="2">
        <f ca="1">INT([1]Sheet1!C18*1000)/10</f>
        <v>99.3</v>
      </c>
      <c r="C18" s="2">
        <f ca="1">INT([1]Sheet1!D18*1000)/10</f>
        <v>0.6</v>
      </c>
      <c r="D18" t="s">
        <v>19</v>
      </c>
      <c r="E18">
        <f ca="1"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 ca="1">INT([1]Sheet1!C19*1000)/10</f>
        <v>95.9</v>
      </c>
      <c r="C19" s="2">
        <f ca="1">INT([1]Sheet1!D19*1000)/10</f>
        <v>4</v>
      </c>
      <c r="D19" t="s">
        <v>20</v>
      </c>
      <c r="E19">
        <f ca="1">INT(([1]SImulations!N19*1000)+0.5)/10</f>
        <v>0.3</v>
      </c>
      <c r="F19">
        <v>561.44039999999995</v>
      </c>
      <c r="G19">
        <v>369.81349999999998</v>
      </c>
    </row>
    <row r="20" spans="1:7">
      <c r="A20" t="s">
        <v>79</v>
      </c>
      <c r="B20" s="2">
        <f ca="1">INT([1]Sheet1!C20*1000)/10</f>
        <v>29.4</v>
      </c>
      <c r="C20" s="2">
        <f ca="1">INT([1]Sheet1!D20*1000)/10</f>
        <v>70.5</v>
      </c>
      <c r="D20" t="s">
        <v>21</v>
      </c>
      <c r="E20">
        <f ca="1">INT(([1]SImulations!N20*1000)+0.5)/10</f>
        <v>4.2</v>
      </c>
      <c r="F20">
        <v>807.31050000000005</v>
      </c>
      <c r="G20">
        <v>109.855</v>
      </c>
    </row>
    <row r="21" spans="1:7">
      <c r="A21" t="s">
        <v>80</v>
      </c>
      <c r="B21" s="2">
        <f ca="1">INT([1]Sheet1!C21*1000)/10</f>
        <v>0.4</v>
      </c>
      <c r="C21" s="2">
        <f ca="1">INT([1]Sheet1!D21*1000)/10</f>
        <v>99.5</v>
      </c>
      <c r="D21" t="s">
        <v>22</v>
      </c>
      <c r="E21">
        <f ca="1">INT(([1]SImulations!N21*1000)+0.5)/10</f>
        <v>0</v>
      </c>
      <c r="F21">
        <v>-1000</v>
      </c>
      <c r="G21">
        <v>-1000</v>
      </c>
    </row>
    <row r="22" spans="1:7">
      <c r="A22" t="s">
        <v>81</v>
      </c>
      <c r="B22" s="2">
        <f ca="1">INT([1]Sheet1!C22*1000)/10</f>
        <v>0.2</v>
      </c>
      <c r="C22" s="2">
        <f ca="1">INT([1]Sheet1!D22*1000)/10</f>
        <v>99.7</v>
      </c>
      <c r="D22" t="s">
        <v>23</v>
      </c>
      <c r="E22">
        <f ca="1"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 ca="1">INT([1]Sheet1!C23*1000)/10</f>
        <v>37.799999999999997</v>
      </c>
      <c r="C23" s="2">
        <f ca="1">INT([1]Sheet1!D23*1000)/10</f>
        <v>62.1</v>
      </c>
      <c r="D23" t="s">
        <v>24</v>
      </c>
      <c r="E23">
        <f ca="1">INT(([1]SImulations!N23*1000)+0.5)/10</f>
        <v>4.9000000000000004</v>
      </c>
      <c r="F23">
        <v>645.64649999999995</v>
      </c>
      <c r="G23">
        <v>181.3647</v>
      </c>
    </row>
    <row r="24" spans="1:7">
      <c r="A24" t="s">
        <v>83</v>
      </c>
      <c r="B24" s="2">
        <f ca="1">INT([1]Sheet1!C24*1000)/10</f>
        <v>31.6</v>
      </c>
      <c r="C24" s="2">
        <f ca="1">INT([1]Sheet1!D24*1000)/10</f>
        <v>68.3</v>
      </c>
      <c r="D24" t="s">
        <v>25</v>
      </c>
      <c r="E24">
        <f ca="1">INT(([1]SImulations!N24*1000)+0.5)/10</f>
        <v>4.2</v>
      </c>
      <c r="F24">
        <v>530.85940000000005</v>
      </c>
      <c r="G24">
        <v>141.5874</v>
      </c>
    </row>
    <row r="25" spans="1:7">
      <c r="A25" t="s">
        <v>84</v>
      </c>
      <c r="B25" s="2">
        <f ca="1">INT([1]Sheet1!C25*1000)/10</f>
        <v>90.6</v>
      </c>
      <c r="C25" s="2">
        <f ca="1">INT([1]Sheet1!D25*1000)/10</f>
        <v>9.3000000000000007</v>
      </c>
      <c r="D25" t="s">
        <v>26</v>
      </c>
      <c r="E25">
        <f ca="1">INT(([1]SImulations!N25*1000)+0.5)/10</f>
        <v>0.9</v>
      </c>
      <c r="F25">
        <v>598.60159999999996</v>
      </c>
      <c r="G25">
        <v>342.15140000000002</v>
      </c>
    </row>
    <row r="26" spans="1:7">
      <c r="A26" t="s">
        <v>85</v>
      </c>
      <c r="B26" s="2">
        <f ca="1">INT([1]Sheet1!C26*1000)/10</f>
        <v>90.1</v>
      </c>
      <c r="C26" s="2">
        <f ca="1">INT([1]Sheet1!D26*1000)/10</f>
        <v>9.8000000000000007</v>
      </c>
      <c r="D26" t="s">
        <v>27</v>
      </c>
      <c r="E26">
        <f ca="1">INT(([1]SImulations!N26*1000)+0.5)/10</f>
        <v>0.9</v>
      </c>
      <c r="F26">
        <v>557</v>
      </c>
      <c r="G26">
        <v>261.12299999999999</v>
      </c>
    </row>
    <row r="27" spans="1:7">
      <c r="A27" t="s">
        <v>86</v>
      </c>
      <c r="B27" s="2">
        <f ca="1">INT([1]Sheet1!C27*1000)/10</f>
        <v>89.1</v>
      </c>
      <c r="C27" s="2">
        <f ca="1">INT([1]Sheet1!D27*1000)/10</f>
        <v>10.8</v>
      </c>
      <c r="D27" t="s">
        <v>28</v>
      </c>
      <c r="E27">
        <f ca="1">INT(([1]SImulations!N27*1000)+0.5)/10</f>
        <v>1</v>
      </c>
      <c r="F27">
        <v>370.09809999999999</v>
      </c>
      <c r="G27">
        <v>112.7705</v>
      </c>
    </row>
    <row r="28" spans="1:7">
      <c r="A28" t="s">
        <v>87</v>
      </c>
      <c r="B28" s="2">
        <f ca="1">INT([1]Sheet1!C28*1000)/10</f>
        <v>98.3</v>
      </c>
      <c r="C28" s="2">
        <f ca="1">INT([1]Sheet1!D28*1000)/10</f>
        <v>1.6</v>
      </c>
      <c r="D28" t="s">
        <v>29</v>
      </c>
      <c r="E28">
        <f ca="1">INT(([1]SImulations!N28*1000)+0.5)/10</f>
        <v>0.1</v>
      </c>
      <c r="F28">
        <v>473.83640000000003</v>
      </c>
      <c r="G28">
        <v>210.05269999999999</v>
      </c>
    </row>
    <row r="29" spans="1:7">
      <c r="A29" t="s">
        <v>88</v>
      </c>
      <c r="B29" s="2">
        <f ca="1">INT([1]Sheet1!C29*1000)/10</f>
        <v>38.700000000000003</v>
      </c>
      <c r="C29" s="2">
        <f ca="1">INT([1]Sheet1!D29*1000)/10</f>
        <v>61.2</v>
      </c>
      <c r="D29" t="s">
        <v>30</v>
      </c>
      <c r="E29">
        <f ca="1">INT(([1]SImulations!N29*1000)+0.5)/10</f>
        <v>4.9000000000000004</v>
      </c>
      <c r="F29">
        <v>267.87650000000002</v>
      </c>
      <c r="G29">
        <v>219.09569999999999</v>
      </c>
    </row>
    <row r="30" spans="1:7">
      <c r="A30" t="s">
        <v>89</v>
      </c>
      <c r="B30" s="2">
        <f ca="1">INT([1]Sheet1!C30*1000)/10</f>
        <v>35.4</v>
      </c>
      <c r="C30" s="2">
        <f ca="1">INT([1]Sheet1!D30*1000)/10</f>
        <v>64.5</v>
      </c>
      <c r="D30" t="s">
        <v>31</v>
      </c>
      <c r="E30">
        <f ca="1">INT(([1]SImulations!N30*1000)+0.5)/10</f>
        <v>5.0999999999999996</v>
      </c>
      <c r="F30">
        <v>-1000</v>
      </c>
      <c r="G30">
        <v>-1000</v>
      </c>
    </row>
    <row r="31" spans="1:7">
      <c r="A31" t="s">
        <v>90</v>
      </c>
      <c r="B31" s="2">
        <f ca="1">INT([1]Sheet1!C31*1000)/10</f>
        <v>9.9</v>
      </c>
      <c r="C31" s="2">
        <f ca="1">INT([1]Sheet1!D31*1000)/10</f>
        <v>90</v>
      </c>
      <c r="D31" t="s">
        <v>32</v>
      </c>
      <c r="E31">
        <f ca="1">INT(([1]SImulations!N31*1000)+0.5)/10</f>
        <v>1.6</v>
      </c>
      <c r="F31">
        <v>785</v>
      </c>
      <c r="G31">
        <v>210</v>
      </c>
    </row>
    <row r="32" spans="1:7">
      <c r="A32" t="s">
        <v>91</v>
      </c>
      <c r="B32" s="2">
        <f ca="1">INT([1]Sheet1!C32*1000)/10</f>
        <v>17.5</v>
      </c>
      <c r="C32" s="2">
        <f ca="1">INT([1]Sheet1!D32*1000)/10</f>
        <v>82.4</v>
      </c>
      <c r="D32" t="s">
        <v>33</v>
      </c>
      <c r="E32">
        <f ca="1">INT(([1]SImulations!N32*1000)+0.5)/10</f>
        <v>2.8</v>
      </c>
      <c r="F32">
        <v>385.37740000000002</v>
      </c>
      <c r="G32">
        <v>314.1035</v>
      </c>
    </row>
    <row r="33" spans="1:7">
      <c r="A33" t="s">
        <v>92</v>
      </c>
      <c r="B33" s="2">
        <f ca="1">INT([1]Sheet1!C33*1000)/10</f>
        <v>1.7</v>
      </c>
      <c r="C33" s="2">
        <f ca="1">INT([1]Sheet1!D33*1000)/10</f>
        <v>98.2</v>
      </c>
      <c r="D33" t="s">
        <v>34</v>
      </c>
      <c r="E33">
        <f ca="1"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 ca="1">INT([1]Sheet1!C34*1000)/10</f>
        <v>57.8</v>
      </c>
      <c r="C34" s="2">
        <f ca="1">INT([1]Sheet1!D34*1000)/10</f>
        <v>42.1</v>
      </c>
      <c r="D34" t="s">
        <v>35</v>
      </c>
      <c r="E34">
        <f ca="1">INT(([1]SImulations!N34*1000)+0.5)/10</f>
        <v>5.0999999999999996</v>
      </c>
      <c r="F34">
        <v>728.60839999999996</v>
      </c>
      <c r="G34">
        <v>284.50290000000001</v>
      </c>
    </row>
    <row r="35" spans="1:7">
      <c r="A35" t="s">
        <v>94</v>
      </c>
      <c r="B35" s="2">
        <f ca="1">INT([1]Sheet1!C35*1000)/10</f>
        <v>99.9</v>
      </c>
      <c r="C35" s="2">
        <f ca="1">INT([1]Sheet1!D35*1000)/10</f>
        <v>0</v>
      </c>
      <c r="D35" t="s">
        <v>36</v>
      </c>
      <c r="E35">
        <f ca="1"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 ca="1">INT([1]Sheet1!C36*1000)/10</f>
        <v>70.5</v>
      </c>
      <c r="C36" s="2">
        <f ca="1">INT([1]Sheet1!D36*1000)/10</f>
        <v>29.4</v>
      </c>
      <c r="D36" t="s">
        <v>37</v>
      </c>
      <c r="E36">
        <f ca="1">INT(([1]SImulations!N36*1000)+0.5)/10</f>
        <v>3.6</v>
      </c>
      <c r="F36">
        <v>670.71969999999999</v>
      </c>
      <c r="G36">
        <v>219.48830000000001</v>
      </c>
    </row>
    <row r="37" spans="1:7">
      <c r="A37" t="s">
        <v>96</v>
      </c>
      <c r="B37" s="2">
        <f ca="1">INT([1]Sheet1!C37*1000)/10</f>
        <v>99.8</v>
      </c>
      <c r="C37" s="2">
        <f ca="1">INT([1]Sheet1!D37*1000)/10</f>
        <v>0.1</v>
      </c>
      <c r="D37" t="s">
        <v>38</v>
      </c>
      <c r="E37">
        <f ca="1"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 ca="1">INT([1]Sheet1!C38*1000)/10</f>
        <v>13.1</v>
      </c>
      <c r="C38" s="2">
        <f ca="1">INT([1]Sheet1!D38*1000)/10</f>
        <v>86.8</v>
      </c>
      <c r="D38" t="s">
        <v>39</v>
      </c>
      <c r="E38">
        <f ca="1">INT(([1]SImulations!N38*1000)+0.5)/10</f>
        <v>2</v>
      </c>
      <c r="F38">
        <v>240.2783</v>
      </c>
      <c r="G38">
        <v>139.56540000000001</v>
      </c>
    </row>
    <row r="39" spans="1:7">
      <c r="A39" t="s">
        <v>98</v>
      </c>
      <c r="B39" s="2">
        <f ca="1">INT([1]Sheet1!C39*1000)/10</f>
        <v>42.9</v>
      </c>
      <c r="C39" s="2">
        <f ca="1">INT([1]Sheet1!D39*1000)/10</f>
        <v>57</v>
      </c>
      <c r="D39" t="s">
        <v>40</v>
      </c>
      <c r="E39">
        <f ca="1">INT(([1]SImulations!N39*1000)+0.5)/10</f>
        <v>5.4</v>
      </c>
      <c r="F39">
        <v>730.35350000000005</v>
      </c>
      <c r="G39">
        <v>200.85599999999999</v>
      </c>
    </row>
    <row r="40" spans="1:7">
      <c r="A40" t="s">
        <v>134</v>
      </c>
      <c r="B40" s="2">
        <f ca="1">INT([1]Sheet1!C40*1000)/10</f>
        <v>4.5999999999999996</v>
      </c>
      <c r="C40" s="2">
        <f ca="1">INT([1]Sheet1!D40*1000)/10</f>
        <v>95.3</v>
      </c>
      <c r="D40" t="s">
        <v>41</v>
      </c>
      <c r="E40">
        <f ca="1">INT(([1]SImulations!N40*1000)+0.5)/10</f>
        <v>0.7</v>
      </c>
      <c r="F40">
        <v>-1000</v>
      </c>
      <c r="G40">
        <v>-1000</v>
      </c>
    </row>
    <row r="41" spans="1:7">
      <c r="A41" t="s">
        <v>100</v>
      </c>
      <c r="B41" s="2">
        <f ca="1">INT([1]Sheet1!C41*1000)/10</f>
        <v>87.1</v>
      </c>
      <c r="C41" s="2">
        <f ca="1">INT([1]Sheet1!D41*1000)/10</f>
        <v>12.8</v>
      </c>
      <c r="D41" t="s">
        <v>42</v>
      </c>
      <c r="E41">
        <f ca="1">INT(([1]SImulations!N41*1000)+0.5)/10</f>
        <v>1.3</v>
      </c>
      <c r="F41">
        <v>712.43949999999995</v>
      </c>
      <c r="G41">
        <v>315.63869999999997</v>
      </c>
    </row>
    <row r="42" spans="1:7">
      <c r="A42" t="s">
        <v>101</v>
      </c>
      <c r="B42" s="2">
        <f ca="1">INT([1]Sheet1!C42*1000)/10</f>
        <v>99.5</v>
      </c>
      <c r="C42" s="2">
        <f ca="1">INT([1]Sheet1!D42*1000)/10</f>
        <v>0.4</v>
      </c>
      <c r="D42" t="s">
        <v>43</v>
      </c>
      <c r="E42">
        <f ca="1"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 ca="1">INT([1]Sheet1!C43*1000)/10</f>
        <v>98.4</v>
      </c>
      <c r="C43" s="2">
        <f ca="1">INT([1]Sheet1!D43*1000)/10</f>
        <v>1.5</v>
      </c>
      <c r="D43" t="s">
        <v>44</v>
      </c>
      <c r="E43">
        <f ca="1">INT(([1]SImulations!N43*1000)+0.5)/10</f>
        <v>0</v>
      </c>
      <c r="F43">
        <v>640.85940000000005</v>
      </c>
      <c r="G43">
        <v>294.8193</v>
      </c>
    </row>
    <row r="44" spans="1:7">
      <c r="A44" t="s">
        <v>103</v>
      </c>
      <c r="B44" s="2">
        <f ca="1">INT([1]Sheet1!C44*1000)/10</f>
        <v>79.099999999999994</v>
      </c>
      <c r="C44" s="2">
        <f ca="1">INT([1]Sheet1!D44*1000)/10</f>
        <v>20.8</v>
      </c>
      <c r="D44" t="s">
        <v>45</v>
      </c>
      <c r="E44">
        <f ca="1">INT(([1]SImulations!N44*1000)+0.5)/10</f>
        <v>2.9</v>
      </c>
      <c r="F44">
        <v>480.99020000000002</v>
      </c>
      <c r="G44">
        <v>374.28609999999998</v>
      </c>
    </row>
    <row r="45" spans="1:7">
      <c r="A45" t="s">
        <v>104</v>
      </c>
      <c r="B45" s="2">
        <f ca="1">INT([1]Sheet1!C45*1000)/10</f>
        <v>99.7</v>
      </c>
      <c r="C45" s="2">
        <f ca="1">INT([1]Sheet1!D45*1000)/10</f>
        <v>0.2</v>
      </c>
      <c r="D45" t="s">
        <v>46</v>
      </c>
      <c r="E45">
        <f ca="1"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 ca="1">INT([1]Sheet1!C46*1000)/10</f>
        <v>0</v>
      </c>
      <c r="C46" s="2">
        <f ca="1">INT([1]Sheet1!D46*1000)/10</f>
        <v>99.9</v>
      </c>
      <c r="D46" t="s">
        <v>47</v>
      </c>
      <c r="E46">
        <f ca="1"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 ca="1">INT([1]Sheet1!C47*1000)/10</f>
        <v>26.8</v>
      </c>
      <c r="C47" s="2">
        <f ca="1">INT([1]Sheet1!D47*1000)/10</f>
        <v>73.099999999999994</v>
      </c>
      <c r="D47" t="s">
        <v>48</v>
      </c>
      <c r="E47">
        <f ca="1">INT(([1]SImulations!N47*1000)+0.5)/10</f>
        <v>4.0999999999999996</v>
      </c>
      <c r="F47">
        <v>731.02639999999997</v>
      </c>
      <c r="G47">
        <v>252.7842</v>
      </c>
    </row>
    <row r="48" spans="1:7">
      <c r="A48" t="s">
        <v>107</v>
      </c>
      <c r="B48" s="2">
        <f ca="1">INT([1]Sheet1!C48*1000)/10</f>
        <v>8.4</v>
      </c>
      <c r="C48" s="2">
        <f ca="1">INT([1]Sheet1!D48*1000)/10</f>
        <v>91.5</v>
      </c>
      <c r="D48" t="s">
        <v>49</v>
      </c>
      <c r="E48">
        <f ca="1">INT(([1]SImulations!N48*1000)+0.5)/10</f>
        <v>1.2</v>
      </c>
      <c r="F48">
        <v>256.93650000000002</v>
      </c>
      <c r="G48">
        <v>88.0762</v>
      </c>
    </row>
    <row r="49" spans="1:7">
      <c r="A49" t="s">
        <v>108</v>
      </c>
      <c r="B49" s="2">
        <f ca="1">INT([1]Sheet1!C49*1000)/10</f>
        <v>99.8</v>
      </c>
      <c r="C49" s="2">
        <f ca="1">INT([1]Sheet1!D49*1000)/10</f>
        <v>0.1</v>
      </c>
      <c r="D49" t="s">
        <v>50</v>
      </c>
      <c r="E49">
        <f ca="1"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 ca="1">INT([1]Sheet1!C50*1000)/10</f>
        <v>47.9</v>
      </c>
      <c r="C50" s="2">
        <f ca="1">INT([1]Sheet1!D50*1000)/10</f>
        <v>52</v>
      </c>
      <c r="D50" t="s">
        <v>51</v>
      </c>
      <c r="E50">
        <f ca="1">INT(([1]SImulations!N50*1000)+0.5)/10</f>
        <v>5.3</v>
      </c>
      <c r="F50">
        <v>585.25289999999995</v>
      </c>
      <c r="G50">
        <v>163.25880000000001</v>
      </c>
    </row>
    <row r="51" spans="1:7">
      <c r="A51" t="s">
        <v>110</v>
      </c>
      <c r="B51" s="2">
        <f ca="1">INT([1]Sheet1!C51*1000)/10</f>
        <v>99.9</v>
      </c>
      <c r="C51" s="2">
        <f ca="1">INT([1]Sheet1!D51*1000)/10</f>
        <v>0</v>
      </c>
      <c r="D51" t="s">
        <v>52</v>
      </c>
      <c r="E51">
        <f ca="1"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 ca="1">INT([1]Sheet1!C52*1000)/10</f>
        <v>0</v>
      </c>
      <c r="C52" s="2">
        <f ca="1">INT([1]Sheet1!D52*1000)/10</f>
        <v>99.9</v>
      </c>
      <c r="D52" t="s">
        <v>53</v>
      </c>
      <c r="E52">
        <f ca="1">INT(([1]SImulations!N52*1000)+0.5)/10</f>
        <v>0</v>
      </c>
      <c r="F52" t="s">
        <v>135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B1" sqref="B1:B52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 ca="1">INT(([1]Sheet1!C2*1000)+0.5)/10</f>
        <v>99.3</v>
      </c>
      <c r="D2" s="2">
        <f ca="1">INT(([1]Sheet1!D2*1000)+0.5)/10</f>
        <v>0.7</v>
      </c>
      <c r="E2">
        <v>16.431676725154983</v>
      </c>
      <c r="F2">
        <v>413</v>
      </c>
      <c r="G2">
        <v>332</v>
      </c>
      <c r="H2" t="s">
        <v>61</v>
      </c>
      <c r="I2">
        <f ca="1">INT(([1]SImulations!N2*1000)+0.5)/10</f>
        <v>0</v>
      </c>
    </row>
    <row r="3" spans="1:9">
      <c r="A3" t="s">
        <v>62</v>
      </c>
      <c r="B3" t="s">
        <v>4</v>
      </c>
      <c r="C3" s="2">
        <f ca="1">INT(([1]Sheet1!C3*1000)+0.5)/10</f>
        <v>86.7</v>
      </c>
      <c r="D3" s="2">
        <f ca="1">INT(([1]Sheet1!D3*1000)+0.5)/10</f>
        <v>13.3</v>
      </c>
      <c r="E3">
        <v>9.4868329805051381</v>
      </c>
      <c r="F3">
        <v>41</v>
      </c>
      <c r="G3">
        <v>19</v>
      </c>
      <c r="H3" t="s">
        <v>62</v>
      </c>
      <c r="I3">
        <f ca="1">INT(([1]SImulations!N3*1000)+0.5)/10</f>
        <v>1.5</v>
      </c>
    </row>
    <row r="4" spans="1:9">
      <c r="A4" t="s">
        <v>63</v>
      </c>
      <c r="B4" t="s">
        <v>5</v>
      </c>
      <c r="C4" s="2">
        <f ca="1">INT(([1]Sheet1!C4*1000)+0.5)/10</f>
        <v>58.3</v>
      </c>
      <c r="D4" s="2">
        <f ca="1">INT(([1]Sheet1!D4*1000)+0.5)/10</f>
        <v>41.7</v>
      </c>
      <c r="E4">
        <v>18.165902124584949</v>
      </c>
      <c r="F4">
        <v>172</v>
      </c>
      <c r="G4">
        <v>282</v>
      </c>
      <c r="H4" t="s">
        <v>63</v>
      </c>
      <c r="I4">
        <f ca="1">INT(([1]SImulations!N4*1000)+0.5)/10</f>
        <v>4.8</v>
      </c>
    </row>
    <row r="5" spans="1:9">
      <c r="A5" t="s">
        <v>64</v>
      </c>
      <c r="B5" t="s">
        <v>6</v>
      </c>
      <c r="C5" s="2">
        <f ca="1">INT(([1]Sheet1!C5*1000)+0.5)/10</f>
        <v>99.5</v>
      </c>
      <c r="D5" s="2">
        <f ca="1"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 ca="1">INT(([1]SImulations!N5*1000)+0.5)/10</f>
        <v>0</v>
      </c>
    </row>
    <row r="6" spans="1:9">
      <c r="A6" t="s">
        <v>65</v>
      </c>
      <c r="B6" t="s">
        <v>7</v>
      </c>
      <c r="C6" s="2">
        <f ca="1">INT(([1]Sheet1!C6*1000)+0.5)/10</f>
        <v>0</v>
      </c>
      <c r="D6" s="2">
        <f ca="1">INT(([1]Sheet1!D6*1000)+0.5)/10</f>
        <v>100</v>
      </c>
      <c r="E6">
        <v>40.620192023179804</v>
      </c>
      <c r="F6">
        <v>103</v>
      </c>
      <c r="G6">
        <v>237</v>
      </c>
      <c r="H6" t="s">
        <v>65</v>
      </c>
      <c r="I6">
        <f ca="1">INT(([1]SImulations!N6*1000)+0.5)/10</f>
        <v>0</v>
      </c>
    </row>
    <row r="7" spans="1:9">
      <c r="A7" t="s">
        <v>66</v>
      </c>
      <c r="B7" t="s">
        <v>8</v>
      </c>
      <c r="C7" s="2">
        <f ca="1">INT(([1]Sheet1!C7*1000)+0.5)/10</f>
        <v>26.5</v>
      </c>
      <c r="D7" s="2">
        <f ca="1">INT(([1]Sheet1!D7*1000)+0.5)/10</f>
        <v>73.5</v>
      </c>
      <c r="E7">
        <v>16.431676725154983</v>
      </c>
      <c r="F7">
        <v>224</v>
      </c>
      <c r="G7">
        <v>249</v>
      </c>
      <c r="H7" t="s">
        <v>66</v>
      </c>
      <c r="I7">
        <f ca="1">INT(([1]SImulations!N7*1000)+0.5)/10</f>
        <v>3.5</v>
      </c>
    </row>
    <row r="8" spans="1:9">
      <c r="A8" t="s">
        <v>67</v>
      </c>
      <c r="B8" t="s">
        <v>9</v>
      </c>
      <c r="C8" s="2">
        <f ca="1">INT(([1]Sheet1!C8*1000)+0.5)/10</f>
        <v>9.5</v>
      </c>
      <c r="D8" s="2">
        <f ca="1">INT(([1]Sheet1!D8*1000)+0.5)/10</f>
        <v>90.5</v>
      </c>
      <c r="E8">
        <v>14.491376746189438</v>
      </c>
      <c r="F8">
        <v>586</v>
      </c>
      <c r="G8">
        <v>128</v>
      </c>
      <c r="H8" t="s">
        <v>67</v>
      </c>
      <c r="I8">
        <f ca="1">INT(([1]SImulations!N8*1000)+0.5)/10</f>
        <v>1.7</v>
      </c>
    </row>
    <row r="9" spans="1:9">
      <c r="A9" t="s">
        <v>68</v>
      </c>
      <c r="B9" t="s">
        <v>10</v>
      </c>
      <c r="C9" s="2">
        <f ca="1">INT(([1]Sheet1!C9*1000)+0.5)/10</f>
        <v>8.6</v>
      </c>
      <c r="D9" s="2">
        <f ca="1">INT(([1]Sheet1!D9*1000)+0.5)/10</f>
        <v>91.4</v>
      </c>
      <c r="E9">
        <v>9.4868329805051381</v>
      </c>
      <c r="F9">
        <v>557</v>
      </c>
      <c r="G9">
        <v>183</v>
      </c>
      <c r="H9" t="s">
        <v>68</v>
      </c>
      <c r="I9">
        <f ca="1">INT(([1]SImulations!N9*1000)+0.5)/10</f>
        <v>1.6</v>
      </c>
    </row>
    <row r="10" spans="1:9">
      <c r="A10" t="s">
        <v>69</v>
      </c>
      <c r="B10" t="s">
        <v>11</v>
      </c>
      <c r="C10" s="2">
        <f ca="1">INT(([1]Sheet1!C10*1000)+0.5)/10</f>
        <v>52.3</v>
      </c>
      <c r="D10" s="2">
        <f ca="1">INT(([1]Sheet1!D10*1000)+0.5)/10</f>
        <v>47.7</v>
      </c>
      <c r="E10">
        <v>29.49576240750525</v>
      </c>
      <c r="F10">
        <v>483</v>
      </c>
      <c r="G10">
        <v>380</v>
      </c>
      <c r="H10" t="s">
        <v>69</v>
      </c>
      <c r="I10">
        <f ca="1">INT(([1]SImulations!N10*1000)+0.5)/10</f>
        <v>5.0999999999999996</v>
      </c>
    </row>
    <row r="11" spans="1:9">
      <c r="A11" t="s">
        <v>70</v>
      </c>
      <c r="B11" t="s">
        <v>12</v>
      </c>
      <c r="C11" s="2">
        <f ca="1">INT(([1]Sheet1!C11*1000)+0.5)/10</f>
        <v>67.900000000000006</v>
      </c>
      <c r="D11" s="2">
        <f ca="1">INT(([1]Sheet1!D11*1000)+0.5)/10</f>
        <v>32.1</v>
      </c>
      <c r="E11">
        <v>21.908902300206645</v>
      </c>
      <c r="F11">
        <v>443</v>
      </c>
      <c r="G11">
        <v>298</v>
      </c>
      <c r="H11" t="s">
        <v>70</v>
      </c>
      <c r="I11">
        <f ca="1">INT(([1]SImulations!N11*1000)+0.5)/10</f>
        <v>4</v>
      </c>
    </row>
    <row r="12" spans="1:9">
      <c r="A12" t="s">
        <v>71</v>
      </c>
      <c r="B12" t="s">
        <v>13</v>
      </c>
      <c r="C12" s="2">
        <f ca="1">INT(([1]Sheet1!C12*1000)+0.5)/10</f>
        <v>0</v>
      </c>
      <c r="D12" s="2">
        <f ca="1"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 ca="1">INT(([1]SImulations!N12*1000)+0.5)/10</f>
        <v>0</v>
      </c>
    </row>
    <row r="13" spans="1:9">
      <c r="A13" t="s">
        <v>72</v>
      </c>
      <c r="B13" t="s">
        <v>14</v>
      </c>
      <c r="C13" s="2">
        <f ca="1">INT(([1]Sheet1!C13*1000)+0.5)/10</f>
        <v>99.8</v>
      </c>
      <c r="D13" s="2">
        <f ca="1"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 ca="1">INT(([1]SImulations!N13*1000)+0.5)/10</f>
        <v>0</v>
      </c>
    </row>
    <row r="14" spans="1:9">
      <c r="A14" t="s">
        <v>73</v>
      </c>
      <c r="B14" t="s">
        <v>15</v>
      </c>
      <c r="C14" s="2">
        <f ca="1">INT(([1]Sheet1!C14*1000)+0.5)/10</f>
        <v>7.1</v>
      </c>
      <c r="D14" s="2">
        <f ca="1">INT(([1]Sheet1!D14*1000)+0.5)/10</f>
        <v>92.9</v>
      </c>
      <c r="E14">
        <v>24.494897427831781</v>
      </c>
      <c r="F14">
        <v>359</v>
      </c>
      <c r="G14">
        <v>207</v>
      </c>
      <c r="H14" t="s">
        <v>73</v>
      </c>
      <c r="I14">
        <f ca="1">INT(([1]SImulations!N14*1000)+0.5)/10</f>
        <v>0.9</v>
      </c>
    </row>
    <row r="15" spans="1:9">
      <c r="A15" t="s">
        <v>74</v>
      </c>
      <c r="B15" t="s">
        <v>16</v>
      </c>
      <c r="C15" s="2">
        <f ca="1">INT(([1]Sheet1!C15*1000)+0.5)/10</f>
        <v>90.6</v>
      </c>
      <c r="D15" s="2">
        <f ca="1">INT(([1]Sheet1!D15*1000)+0.5)/10</f>
        <v>9.4</v>
      </c>
      <c r="E15">
        <v>18.165902124584949</v>
      </c>
      <c r="F15">
        <v>413</v>
      </c>
      <c r="G15">
        <v>207</v>
      </c>
      <c r="H15" t="s">
        <v>74</v>
      </c>
      <c r="I15">
        <f ca="1">INT(([1]SImulations!N15*1000)+0.5)/10</f>
        <v>1</v>
      </c>
    </row>
    <row r="16" spans="1:9">
      <c r="A16" t="s">
        <v>75</v>
      </c>
      <c r="B16" t="s">
        <v>17</v>
      </c>
      <c r="C16" s="2">
        <f ca="1">INT(([1]Sheet1!C16*1000)+0.5)/10</f>
        <v>63.3</v>
      </c>
      <c r="D16" s="2">
        <f ca="1">INT(([1]Sheet1!D16*1000)+0.5)/10</f>
        <v>36.700000000000003</v>
      </c>
      <c r="E16">
        <v>13.416407864998739</v>
      </c>
      <c r="F16">
        <v>306</v>
      </c>
      <c r="G16">
        <v>195</v>
      </c>
      <c r="H16" t="s">
        <v>75</v>
      </c>
      <c r="I16">
        <f ca="1">INT(([1]SImulations!N16*1000)+0.5)/10</f>
        <v>4.7</v>
      </c>
    </row>
    <row r="17" spans="1:9">
      <c r="A17" t="s">
        <v>76</v>
      </c>
      <c r="B17" t="s">
        <v>18</v>
      </c>
      <c r="C17" s="2">
        <f ca="1">INT(([1]Sheet1!C17*1000)+0.5)/10</f>
        <v>93.3</v>
      </c>
      <c r="D17" s="2">
        <f ca="1">INT(([1]Sheet1!D17*1000)+0.5)/10</f>
        <v>6.7</v>
      </c>
      <c r="E17">
        <v>13.416407864998739</v>
      </c>
      <c r="F17">
        <v>266</v>
      </c>
      <c r="G17">
        <v>248</v>
      </c>
      <c r="H17" t="s">
        <v>76</v>
      </c>
      <c r="I17">
        <f ca="1">INT(([1]SImulations!N17*1000)+0.5)/10</f>
        <v>0.4</v>
      </c>
    </row>
    <row r="18" spans="1:9">
      <c r="A18" t="s">
        <v>77</v>
      </c>
      <c r="B18" t="s">
        <v>19</v>
      </c>
      <c r="C18" s="2">
        <f ca="1">INT(([1]Sheet1!C18*1000)+0.5)/10</f>
        <v>99.4</v>
      </c>
      <c r="D18" s="2">
        <f ca="1">INT(([1]Sheet1!D18*1000)+0.5)/10</f>
        <v>0.6</v>
      </c>
      <c r="E18">
        <v>15.491933384829668</v>
      </c>
      <c r="F18">
        <v>411</v>
      </c>
      <c r="G18">
        <v>251</v>
      </c>
      <c r="H18" t="s">
        <v>77</v>
      </c>
      <c r="I18">
        <f ca="1">INT(([1]SImulations!N18*1000)+0.5)/10</f>
        <v>0</v>
      </c>
    </row>
    <row r="19" spans="1:9">
      <c r="A19" t="s">
        <v>78</v>
      </c>
      <c r="B19" t="s">
        <v>20</v>
      </c>
      <c r="C19" s="2">
        <f ca="1">INT(([1]Sheet1!C19*1000)+0.5)/10</f>
        <v>96</v>
      </c>
      <c r="D19" s="2">
        <f ca="1">INT(([1]Sheet1!D19*1000)+0.5)/10</f>
        <v>4</v>
      </c>
      <c r="E19">
        <v>15.491933384829668</v>
      </c>
      <c r="F19">
        <v>326</v>
      </c>
      <c r="G19">
        <v>335</v>
      </c>
      <c r="H19" t="s">
        <v>78</v>
      </c>
      <c r="I19">
        <f ca="1">INT(([1]SImulations!N19*1000)+0.5)/10</f>
        <v>0.3</v>
      </c>
    </row>
    <row r="20" spans="1:9">
      <c r="A20" t="s">
        <v>79</v>
      </c>
      <c r="B20" t="s">
        <v>21</v>
      </c>
      <c r="C20" s="2">
        <f ca="1">INT(([1]Sheet1!C20*1000)+0.5)/10</f>
        <v>29.5</v>
      </c>
      <c r="D20" s="2">
        <f ca="1">INT(([1]Sheet1!D20*1000)+0.5)/10</f>
        <v>70.5</v>
      </c>
      <c r="E20">
        <v>7.745966692414834</v>
      </c>
      <c r="F20">
        <v>628</v>
      </c>
      <c r="G20">
        <v>26</v>
      </c>
      <c r="H20" t="s">
        <v>79</v>
      </c>
      <c r="I20">
        <f ca="1">INT(([1]SImulations!N20*1000)+0.5)/10</f>
        <v>4.2</v>
      </c>
    </row>
    <row r="21" spans="1:9">
      <c r="A21" t="s">
        <v>80</v>
      </c>
      <c r="B21" t="s">
        <v>22</v>
      </c>
      <c r="C21" s="2">
        <f ca="1">INT(([1]Sheet1!C21*1000)+0.5)/10</f>
        <v>0.5</v>
      </c>
      <c r="D21" s="2">
        <f ca="1">INT(([1]Sheet1!D21*1000)+0.5)/10</f>
        <v>99.5</v>
      </c>
      <c r="E21">
        <v>17.320508075688775</v>
      </c>
      <c r="F21">
        <v>505</v>
      </c>
      <c r="G21">
        <v>185</v>
      </c>
      <c r="H21" t="s">
        <v>80</v>
      </c>
      <c r="I21">
        <f ca="1">INT(([1]SImulations!N21*1000)+0.5)/10</f>
        <v>0</v>
      </c>
    </row>
    <row r="22" spans="1:9">
      <c r="A22" t="s">
        <v>81</v>
      </c>
      <c r="B22" t="s">
        <v>23</v>
      </c>
      <c r="C22" s="2">
        <f ca="1">INT(([1]Sheet1!C22*1000)+0.5)/10</f>
        <v>0.2</v>
      </c>
      <c r="D22" s="2">
        <f ca="1">INT(([1]Sheet1!D22*1000)+0.5)/10</f>
        <v>99.8</v>
      </c>
      <c r="E22">
        <v>18.165902124584949</v>
      </c>
      <c r="F22">
        <v>607</v>
      </c>
      <c r="G22">
        <v>89</v>
      </c>
      <c r="H22" t="s">
        <v>81</v>
      </c>
      <c r="I22">
        <f ca="1">INT(([1]SImulations!N22*1000)+0.5)/10</f>
        <v>0</v>
      </c>
    </row>
    <row r="23" spans="1:9">
      <c r="A23" t="s">
        <v>82</v>
      </c>
      <c r="B23" t="s">
        <v>24</v>
      </c>
      <c r="C23" s="2">
        <f ca="1">INT(([1]Sheet1!C23*1000)+0.5)/10</f>
        <v>37.799999999999997</v>
      </c>
      <c r="D23" s="2">
        <f ca="1">INT(([1]Sheet1!D23*1000)+0.5)/10</f>
        <v>62.2</v>
      </c>
      <c r="E23">
        <v>21.908902300206645</v>
      </c>
      <c r="F23">
        <v>418</v>
      </c>
      <c r="G23">
        <v>149</v>
      </c>
      <c r="H23" t="s">
        <v>82</v>
      </c>
      <c r="I23">
        <f ca="1">INT(([1]SImulations!N23*1000)+0.5)/10</f>
        <v>4.9000000000000004</v>
      </c>
    </row>
    <row r="24" spans="1:9">
      <c r="A24" t="s">
        <v>83</v>
      </c>
      <c r="B24" t="s">
        <v>25</v>
      </c>
      <c r="C24" s="2">
        <f ca="1">INT(([1]Sheet1!C24*1000)+0.5)/10</f>
        <v>31.6</v>
      </c>
      <c r="D24" s="2">
        <f ca="1">INT(([1]Sheet1!D24*1000)+0.5)/10</f>
        <v>68.400000000000006</v>
      </c>
      <c r="E24">
        <v>17.320508075688775</v>
      </c>
      <c r="F24">
        <v>304</v>
      </c>
      <c r="G24">
        <v>142</v>
      </c>
      <c r="H24" t="s">
        <v>83</v>
      </c>
      <c r="I24">
        <f ca="1">INT(([1]SImulations!N24*1000)+0.5)/10</f>
        <v>4.2</v>
      </c>
    </row>
    <row r="25" spans="1:9">
      <c r="A25" t="s">
        <v>84</v>
      </c>
      <c r="B25" t="s">
        <v>26</v>
      </c>
      <c r="C25" s="2">
        <f ca="1">INT(([1]Sheet1!C25*1000)+0.5)/10</f>
        <v>90.6</v>
      </c>
      <c r="D25" s="2">
        <f ca="1">INT(([1]Sheet1!D25*1000)+0.5)/10</f>
        <v>9.4</v>
      </c>
      <c r="E25">
        <v>13.416407864998739</v>
      </c>
      <c r="F25">
        <v>373</v>
      </c>
      <c r="G25">
        <v>324</v>
      </c>
      <c r="H25" t="s">
        <v>84</v>
      </c>
      <c r="I25">
        <f ca="1">INT(([1]SImulations!N25*1000)+0.5)/10</f>
        <v>0.9</v>
      </c>
    </row>
    <row r="26" spans="1:9">
      <c r="A26" t="s">
        <v>85</v>
      </c>
      <c r="B26" t="s">
        <v>27</v>
      </c>
      <c r="C26" s="2">
        <f ca="1">INT(([1]Sheet1!C26*1000)+0.5)/10</f>
        <v>90.2</v>
      </c>
      <c r="D26" s="2">
        <f ca="1">INT(([1]Sheet1!D26*1000)+0.5)/10</f>
        <v>9.8000000000000007</v>
      </c>
      <c r="E26">
        <v>17.320508075688775</v>
      </c>
      <c r="F26">
        <v>329</v>
      </c>
      <c r="G26">
        <v>251</v>
      </c>
      <c r="H26" t="s">
        <v>85</v>
      </c>
      <c r="I26">
        <f ca="1">INT(([1]SImulations!N26*1000)+0.5)/10</f>
        <v>0.9</v>
      </c>
    </row>
    <row r="27" spans="1:9">
      <c r="A27" t="s">
        <v>86</v>
      </c>
      <c r="B27" t="s">
        <v>28</v>
      </c>
      <c r="C27" s="2">
        <f ca="1">INT(([1]Sheet1!C27*1000)+0.5)/10</f>
        <v>89.2</v>
      </c>
      <c r="D27" s="2">
        <f ca="1">INT(([1]Sheet1!D27*1000)+0.5)/10</f>
        <v>10.8</v>
      </c>
      <c r="E27">
        <v>9.4868329805051381</v>
      </c>
      <c r="F27">
        <v>206</v>
      </c>
      <c r="G27">
        <v>131</v>
      </c>
      <c r="H27" t="s">
        <v>86</v>
      </c>
      <c r="I27">
        <f ca="1">INT(([1]SImulations!N27*1000)+0.5)/10</f>
        <v>1</v>
      </c>
    </row>
    <row r="28" spans="1:9">
      <c r="A28" t="s">
        <v>87</v>
      </c>
      <c r="B28" t="s">
        <v>29</v>
      </c>
      <c r="C28" s="2">
        <f ca="1">INT(([1]Sheet1!C28*1000)+0.5)/10</f>
        <v>98.3</v>
      </c>
      <c r="D28" s="2">
        <f ca="1">INT(([1]Sheet1!D28*1000)+0.5)/10</f>
        <v>1.7</v>
      </c>
      <c r="E28">
        <v>7.745966692414834</v>
      </c>
      <c r="F28">
        <v>258</v>
      </c>
      <c r="G28">
        <v>209</v>
      </c>
      <c r="H28" t="s">
        <v>87</v>
      </c>
      <c r="I28">
        <f ca="1">INT(([1]SImulations!N28*1000)+0.5)/10</f>
        <v>0.1</v>
      </c>
    </row>
    <row r="29" spans="1:9">
      <c r="A29" t="s">
        <v>88</v>
      </c>
      <c r="B29" t="s">
        <v>30</v>
      </c>
      <c r="C29" s="2">
        <f ca="1">INT(([1]Sheet1!C29*1000)+0.5)/10</f>
        <v>38.700000000000003</v>
      </c>
      <c r="D29" s="2">
        <f ca="1">INT(([1]Sheet1!D29*1000)+0.5)/10</f>
        <v>61.3</v>
      </c>
      <c r="E29">
        <v>13.416407864998739</v>
      </c>
      <c r="F29">
        <v>167</v>
      </c>
      <c r="G29">
        <v>220</v>
      </c>
      <c r="H29" t="s">
        <v>88</v>
      </c>
      <c r="I29">
        <f ca="1">INT(([1]SImulations!N29*1000)+0.5)/10</f>
        <v>4.9000000000000004</v>
      </c>
    </row>
    <row r="30" spans="1:9">
      <c r="A30" t="s">
        <v>89</v>
      </c>
      <c r="B30" t="s">
        <v>31</v>
      </c>
      <c r="C30" s="2">
        <f ca="1">INT(([1]Sheet1!C30*1000)+0.5)/10</f>
        <v>35.5</v>
      </c>
      <c r="D30" s="2">
        <f ca="1">INT(([1]Sheet1!D30*1000)+0.5)/10</f>
        <v>64.5</v>
      </c>
      <c r="E30">
        <v>10.954451150103322</v>
      </c>
      <c r="F30">
        <v>612</v>
      </c>
      <c r="G30">
        <v>54</v>
      </c>
      <c r="H30" t="s">
        <v>118</v>
      </c>
      <c r="I30">
        <f ca="1">INT(([1]SImulations!N30*1000)+0.5)/10</f>
        <v>5.0999999999999996</v>
      </c>
    </row>
    <row r="31" spans="1:9">
      <c r="A31" t="s">
        <v>90</v>
      </c>
      <c r="B31" t="s">
        <v>32</v>
      </c>
      <c r="C31" s="2">
        <f ca="1">INT(([1]Sheet1!C31*1000)+0.5)/10</f>
        <v>10</v>
      </c>
      <c r="D31" s="2">
        <f ca="1">INT(([1]Sheet1!D31*1000)+0.5)/10</f>
        <v>90</v>
      </c>
      <c r="E31">
        <v>20.493901531919196</v>
      </c>
      <c r="F31">
        <v>551</v>
      </c>
      <c r="G31">
        <v>147</v>
      </c>
      <c r="H31" t="s">
        <v>119</v>
      </c>
      <c r="I31">
        <f ca="1">INT(([1]SImulations!N31*1000)+0.5)/10</f>
        <v>1.6</v>
      </c>
    </row>
    <row r="32" spans="1:9">
      <c r="A32" t="s">
        <v>91</v>
      </c>
      <c r="B32" t="s">
        <v>33</v>
      </c>
      <c r="C32" s="2">
        <f ca="1">INT(([1]Sheet1!C32*1000)+0.5)/10</f>
        <v>17.600000000000001</v>
      </c>
      <c r="D32" s="2">
        <f ca="1">INT(([1]Sheet1!D32*1000)+0.5)/10</f>
        <v>82.4</v>
      </c>
      <c r="E32">
        <v>12.24744871391589</v>
      </c>
      <c r="F32">
        <v>215</v>
      </c>
      <c r="G32">
        <v>303</v>
      </c>
      <c r="H32" t="s">
        <v>120</v>
      </c>
      <c r="I32">
        <f ca="1">INT(([1]SImulations!N32*1000)+0.5)/10</f>
        <v>2.8</v>
      </c>
    </row>
    <row r="33" spans="1:9">
      <c r="A33" t="s">
        <v>92</v>
      </c>
      <c r="B33" t="s">
        <v>34</v>
      </c>
      <c r="C33" s="2">
        <f ca="1">INT(([1]Sheet1!C33*1000)+0.5)/10</f>
        <v>1.7</v>
      </c>
      <c r="D33" s="2">
        <f ca="1">INT(([1]Sheet1!D33*1000)+0.5)/10</f>
        <v>98.3</v>
      </c>
      <c r="E33">
        <v>29.49576240750525</v>
      </c>
      <c r="F33">
        <v>548</v>
      </c>
      <c r="G33">
        <v>81</v>
      </c>
      <c r="H33" t="s">
        <v>121</v>
      </c>
      <c r="I33">
        <f ca="1">INT(([1]SImulations!N33*1000)+0.5)/10</f>
        <v>0.1</v>
      </c>
    </row>
    <row r="34" spans="1:9">
      <c r="A34" t="s">
        <v>93</v>
      </c>
      <c r="B34" t="s">
        <v>35</v>
      </c>
      <c r="C34" s="2">
        <f ca="1">INT(([1]Sheet1!C34*1000)+0.5)/10</f>
        <v>57.8</v>
      </c>
      <c r="D34" s="2">
        <f ca="1">INT(([1]Sheet1!D34*1000)+0.5)/10</f>
        <v>42.2</v>
      </c>
      <c r="E34">
        <v>21.213203435596427</v>
      </c>
      <c r="F34">
        <v>499</v>
      </c>
      <c r="G34">
        <v>278</v>
      </c>
      <c r="H34" t="s">
        <v>122</v>
      </c>
      <c r="I34">
        <f ca="1">INT(([1]SImulations!N34*1000)+0.5)/10</f>
        <v>5.0999999999999996</v>
      </c>
    </row>
    <row r="35" spans="1:9">
      <c r="A35" t="s">
        <v>94</v>
      </c>
      <c r="B35" t="s">
        <v>36</v>
      </c>
      <c r="C35" s="2">
        <f ca="1">INT(([1]Sheet1!C35*1000)+0.5)/10</f>
        <v>99.9</v>
      </c>
      <c r="D35" s="2">
        <f ca="1"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 ca="1">INT(([1]SImulations!N35*1000)+0.5)/10</f>
        <v>0</v>
      </c>
    </row>
    <row r="36" spans="1:9">
      <c r="A36" t="s">
        <v>95</v>
      </c>
      <c r="B36" t="s">
        <v>37</v>
      </c>
      <c r="C36" s="2">
        <f ca="1">INT(([1]Sheet1!C36*1000)+0.5)/10</f>
        <v>70.5</v>
      </c>
      <c r="D36" s="2">
        <f ca="1">INT(([1]Sheet1!D36*1000)+0.5)/10</f>
        <v>29.5</v>
      </c>
      <c r="E36">
        <v>23.2379000772445</v>
      </c>
      <c r="F36">
        <v>459</v>
      </c>
      <c r="G36">
        <v>191</v>
      </c>
      <c r="H36" t="s">
        <v>95</v>
      </c>
      <c r="I36">
        <f ca="1">INT(([1]SImulations!N36*1000)+0.5)/10</f>
        <v>3.6</v>
      </c>
    </row>
    <row r="37" spans="1:9">
      <c r="A37" t="s">
        <v>96</v>
      </c>
      <c r="B37" t="s">
        <v>38</v>
      </c>
      <c r="C37" s="2">
        <f ca="1">INT(([1]Sheet1!C37*1000)+0.5)/10</f>
        <v>99.9</v>
      </c>
      <c r="D37" s="2">
        <f ca="1"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 ca="1">INT(([1]SImulations!N37*1000)+0.5)/10</f>
        <v>0</v>
      </c>
    </row>
    <row r="38" spans="1:9">
      <c r="A38" t="s">
        <v>97</v>
      </c>
      <c r="B38" t="s">
        <v>39</v>
      </c>
      <c r="C38" s="2">
        <f ca="1">INT(([1]Sheet1!C38*1000)+0.5)/10</f>
        <v>13.2</v>
      </c>
      <c r="D38" s="2">
        <f ca="1">INT(([1]Sheet1!D38*1000)+0.5)/10</f>
        <v>86.8</v>
      </c>
      <c r="E38">
        <v>14.491376746189438</v>
      </c>
      <c r="F38">
        <v>124</v>
      </c>
      <c r="G38">
        <v>176</v>
      </c>
      <c r="H38" t="s">
        <v>97</v>
      </c>
      <c r="I38">
        <f ca="1">INT(([1]SImulations!N38*1000)+0.5)/10</f>
        <v>2</v>
      </c>
    </row>
    <row r="39" spans="1:9">
      <c r="A39" t="s">
        <v>98</v>
      </c>
      <c r="B39" t="s">
        <v>40</v>
      </c>
      <c r="C39" s="2">
        <f ca="1">INT(([1]Sheet1!C39*1000)+0.5)/10</f>
        <v>42.9</v>
      </c>
      <c r="D39" s="2">
        <f ca="1">INT(([1]Sheet1!D39*1000)+0.5)/10</f>
        <v>57.1</v>
      </c>
      <c r="E39">
        <v>24.494897427831781</v>
      </c>
      <c r="F39">
        <v>498</v>
      </c>
      <c r="G39">
        <v>132</v>
      </c>
      <c r="H39" t="s">
        <v>98</v>
      </c>
      <c r="I39">
        <f ca="1">INT(([1]SImulations!N39*1000)+0.5)/10</f>
        <v>5.4</v>
      </c>
    </row>
    <row r="40" spans="1:9">
      <c r="A40" t="s">
        <v>99</v>
      </c>
      <c r="B40" t="s">
        <v>41</v>
      </c>
      <c r="C40" s="2">
        <f ca="1">INT(([1]Sheet1!C40*1000)+0.5)/10</f>
        <v>4.7</v>
      </c>
      <c r="D40" s="2">
        <f ca="1">INT(([1]Sheet1!D40*1000)+0.5)/10</f>
        <v>95.3</v>
      </c>
      <c r="E40">
        <v>10.954451150103322</v>
      </c>
      <c r="F40">
        <v>619</v>
      </c>
      <c r="G40">
        <v>126</v>
      </c>
      <c r="H40" t="s">
        <v>124</v>
      </c>
      <c r="I40">
        <f ca="1">INT(([1]SImulations!N40*1000)+0.5)/10</f>
        <v>0.7</v>
      </c>
    </row>
    <row r="41" spans="1:9">
      <c r="A41" t="s">
        <v>100</v>
      </c>
      <c r="B41" t="s">
        <v>42</v>
      </c>
      <c r="C41" s="2">
        <f ca="1">INT(([1]Sheet1!C41*1000)+0.5)/10</f>
        <v>87.2</v>
      </c>
      <c r="D41" s="2">
        <f ca="1">INT(([1]Sheet1!D41*1000)+0.5)/10</f>
        <v>12.8</v>
      </c>
      <c r="E41">
        <v>16.431676725154983</v>
      </c>
      <c r="F41">
        <v>487</v>
      </c>
      <c r="G41">
        <v>322</v>
      </c>
      <c r="H41" t="s">
        <v>125</v>
      </c>
      <c r="I41">
        <f ca="1">INT(([1]SImulations!N41*1000)+0.5)/10</f>
        <v>1.3</v>
      </c>
    </row>
    <row r="42" spans="1:9">
      <c r="A42" t="s">
        <v>101</v>
      </c>
      <c r="B42" t="s">
        <v>43</v>
      </c>
      <c r="C42" s="2">
        <f ca="1">INT(([1]Sheet1!C42*1000)+0.5)/10</f>
        <v>99.6</v>
      </c>
      <c r="D42" s="2">
        <f ca="1"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 ca="1">INT(([1]SImulations!N42*1000)+0.5)/10</f>
        <v>0</v>
      </c>
    </row>
    <row r="43" spans="1:9">
      <c r="A43" t="s">
        <v>102</v>
      </c>
      <c r="B43" t="s">
        <v>44</v>
      </c>
      <c r="C43" s="2">
        <f ca="1">INT(([1]Sheet1!C43*1000)+0.5)/10</f>
        <v>98.5</v>
      </c>
      <c r="D43" s="2">
        <f ca="1">INT(([1]Sheet1!D43*1000)+0.5)/10</f>
        <v>1.5</v>
      </c>
      <c r="E43">
        <v>18.165902124584949</v>
      </c>
      <c r="F43">
        <v>379</v>
      </c>
      <c r="G43">
        <v>284</v>
      </c>
      <c r="H43" t="s">
        <v>102</v>
      </c>
      <c r="I43">
        <f ca="1">INT(([1]SImulations!N43*1000)+0.5)/10</f>
        <v>0</v>
      </c>
    </row>
    <row r="44" spans="1:9">
      <c r="A44" t="s">
        <v>103</v>
      </c>
      <c r="B44" t="s">
        <v>45</v>
      </c>
      <c r="C44" s="2">
        <f ca="1">INT(([1]Sheet1!C44*1000)+0.5)/10</f>
        <v>79.099999999999994</v>
      </c>
      <c r="D44" s="2">
        <f ca="1">INT(([1]Sheet1!D44*1000)+0.5)/10</f>
        <v>20.9</v>
      </c>
      <c r="E44">
        <v>33.763886032268267</v>
      </c>
      <c r="F44">
        <v>271</v>
      </c>
      <c r="G44">
        <v>355</v>
      </c>
      <c r="H44" t="s">
        <v>103</v>
      </c>
      <c r="I44">
        <f ca="1">INT(([1]SImulations!N44*1000)+0.5)/10</f>
        <v>2.9</v>
      </c>
    </row>
    <row r="45" spans="1:9">
      <c r="A45" t="s">
        <v>104</v>
      </c>
      <c r="B45" t="s">
        <v>46</v>
      </c>
      <c r="C45" s="2">
        <f ca="1">INT(([1]Sheet1!C45*1000)+0.5)/10</f>
        <v>99.7</v>
      </c>
      <c r="D45" s="2">
        <f ca="1"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 ca="1">INT(([1]SImulations!N45*1000)+0.5)/10</f>
        <v>0</v>
      </c>
    </row>
    <row r="46" spans="1:9">
      <c r="A46" t="s">
        <v>105</v>
      </c>
      <c r="B46" t="s">
        <v>47</v>
      </c>
      <c r="C46" s="2">
        <f ca="1">INT(([1]Sheet1!C46*1000)+0.5)/10</f>
        <v>0.1</v>
      </c>
      <c r="D46" s="2">
        <f ca="1"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 ca="1">INT(([1]SImulations!N46*1000)+0.5)/10</f>
        <v>0</v>
      </c>
    </row>
    <row r="47" spans="1:9">
      <c r="A47" t="s">
        <v>106</v>
      </c>
      <c r="B47" t="s">
        <v>48</v>
      </c>
      <c r="C47" s="2">
        <f ca="1">INT(([1]Sheet1!C47*1000)+0.5)/10</f>
        <v>26.9</v>
      </c>
      <c r="D47" s="2">
        <f ca="1">INT(([1]Sheet1!D47*1000)+0.5)/10</f>
        <v>73.099999999999994</v>
      </c>
      <c r="E47">
        <v>19.748417658131498</v>
      </c>
      <c r="F47">
        <v>508</v>
      </c>
      <c r="G47">
        <v>229</v>
      </c>
      <c r="H47" t="s">
        <v>106</v>
      </c>
      <c r="I47">
        <f ca="1">INT(([1]SImulations!N47*1000)+0.5)/10</f>
        <v>4.0999999999999996</v>
      </c>
    </row>
    <row r="48" spans="1:9">
      <c r="A48" t="s">
        <v>107</v>
      </c>
      <c r="B48" t="s">
        <v>49</v>
      </c>
      <c r="C48" s="2">
        <f ca="1">INT(([1]Sheet1!C48*1000)+0.5)/10</f>
        <v>8.5</v>
      </c>
      <c r="D48" s="2">
        <f ca="1">INT(([1]Sheet1!D48*1000)+0.5)/10</f>
        <v>91.5</v>
      </c>
      <c r="E48">
        <v>18.973665961010276</v>
      </c>
      <c r="F48">
        <v>154</v>
      </c>
      <c r="G48">
        <v>131</v>
      </c>
      <c r="H48" t="s">
        <v>107</v>
      </c>
      <c r="I48">
        <f ca="1">INT(([1]SImulations!N48*1000)+0.5)/10</f>
        <v>1.2</v>
      </c>
    </row>
    <row r="49" spans="1:9">
      <c r="A49" t="s">
        <v>108</v>
      </c>
      <c r="B49" t="s">
        <v>50</v>
      </c>
      <c r="C49" s="2">
        <f ca="1">INT(([1]Sheet1!C49*1000)+0.5)/10</f>
        <v>99.9</v>
      </c>
      <c r="D49" s="2">
        <f ca="1"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 ca="1">INT(([1]SImulations!N49*1000)+0.5)/10</f>
        <v>0</v>
      </c>
    </row>
    <row r="50" spans="1:9">
      <c r="A50" t="s">
        <v>109</v>
      </c>
      <c r="B50" t="s">
        <v>51</v>
      </c>
      <c r="C50" s="2">
        <f ca="1">INT(([1]Sheet1!C50*1000)+0.5)/10</f>
        <v>47.9</v>
      </c>
      <c r="D50" s="2">
        <f ca="1">INT(([1]Sheet1!D50*1000)+0.5)/10</f>
        <v>52.1</v>
      </c>
      <c r="E50">
        <v>17.320508075688775</v>
      </c>
      <c r="F50">
        <v>359</v>
      </c>
      <c r="G50">
        <v>146</v>
      </c>
      <c r="H50" t="s">
        <v>109</v>
      </c>
      <c r="I50">
        <f ca="1">INT(([1]SImulations!N50*1000)+0.5)/10</f>
        <v>5.3</v>
      </c>
    </row>
    <row r="51" spans="1:9">
      <c r="A51" t="s">
        <v>110</v>
      </c>
      <c r="B51" t="s">
        <v>52</v>
      </c>
      <c r="C51" s="2">
        <f ca="1">INT(([1]Sheet1!C51*1000)+0.5)/10</f>
        <v>100</v>
      </c>
      <c r="D51" s="2">
        <f ca="1"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 ca="1">INT(([1]SImulations!N51*1000)+0.5)/10</f>
        <v>0</v>
      </c>
    </row>
    <row r="52" spans="1:9">
      <c r="A52" t="s">
        <v>111</v>
      </c>
      <c r="B52" t="s">
        <v>53</v>
      </c>
      <c r="C52" s="2">
        <f ca="1">INT(([1]Sheet1!C52*1000)+0.5)/10</f>
        <v>0</v>
      </c>
      <c r="D52" s="2">
        <f ca="1"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 ca="1">INT(([1]SImulations!N52*1000)+0.5)/10</f>
        <v>0</v>
      </c>
    </row>
    <row r="53" spans="1:9">
      <c r="A53" t="s">
        <v>112</v>
      </c>
      <c r="B53">
        <v>1</v>
      </c>
      <c r="C53" s="2">
        <f ca="1">INT(([1]Sheet1!C53*1000)+0.5)/10</f>
        <v>8</v>
      </c>
      <c r="D53" s="2">
        <f ca="1">INT(([1]Sheet1!D53*1000)+0.5)/10</f>
        <v>92</v>
      </c>
      <c r="E53">
        <v>5.4772255750516612</v>
      </c>
      <c r="F53">
        <v>612</v>
      </c>
      <c r="G53">
        <v>26</v>
      </c>
      <c r="H53" t="s">
        <v>129</v>
      </c>
      <c r="I53">
        <f ca="1">INT(([1]SImulations!N53*1000)+0.5)/10</f>
        <v>1.2</v>
      </c>
    </row>
    <row r="54" spans="1:9">
      <c r="A54" t="s">
        <v>113</v>
      </c>
      <c r="B54">
        <v>2</v>
      </c>
      <c r="C54" s="2">
        <f ca="1">INT(([1]Sheet1!C54*1000)+0.5)/10</f>
        <v>59.4</v>
      </c>
      <c r="D54" s="2">
        <f ca="1">INT(([1]Sheet1!D54*1000)+0.5)/10</f>
        <v>40.6</v>
      </c>
      <c r="E54">
        <v>5.4772255750516612</v>
      </c>
      <c r="F54">
        <v>644</v>
      </c>
      <c r="G54">
        <v>26</v>
      </c>
      <c r="H54" t="s">
        <v>130</v>
      </c>
      <c r="I54">
        <f ca="1">INT(([1]SImulations!N54*1000)+0.5)/10</f>
        <v>3.4</v>
      </c>
    </row>
    <row r="55" spans="1:9">
      <c r="A55" t="s">
        <v>114</v>
      </c>
      <c r="B55">
        <v>1</v>
      </c>
      <c r="C55" s="2">
        <f ca="1">INT(([1]Sheet1!C55*1000)+0.5)/10</f>
        <v>95.2</v>
      </c>
      <c r="D55" s="2">
        <f ca="1">INT(([1]Sheet1!D55*1000)+0.5)/10</f>
        <v>4.8</v>
      </c>
      <c r="E55">
        <v>5.4772255750516612</v>
      </c>
      <c r="F55">
        <v>242</v>
      </c>
      <c r="G55">
        <v>209</v>
      </c>
      <c r="H55" t="s">
        <v>131</v>
      </c>
      <c r="I55">
        <f ca="1">INT(([1]SImulations!N55*1000)+0.5)/10</f>
        <v>0.3</v>
      </c>
    </row>
    <row r="56" spans="1:9">
      <c r="A56" t="s">
        <v>115</v>
      </c>
      <c r="B56">
        <v>2</v>
      </c>
      <c r="C56" s="2">
        <f ca="1">INT(([1]Sheet1!C56*1000)+0.5)/10</f>
        <v>57.8</v>
      </c>
      <c r="D56" s="2">
        <f ca="1">INT(([1]Sheet1!D56*1000)+0.5)/10</f>
        <v>42.2</v>
      </c>
      <c r="E56">
        <v>5.4772255750516612</v>
      </c>
      <c r="F56">
        <v>258</v>
      </c>
      <c r="G56">
        <v>193</v>
      </c>
      <c r="H56" t="s">
        <v>132</v>
      </c>
      <c r="I56">
        <f ca="1">INT(([1]SImulations!N56*1000)+0.5)/10</f>
        <v>3.5</v>
      </c>
    </row>
    <row r="57" spans="1:9">
      <c r="A57" t="s">
        <v>116</v>
      </c>
      <c r="B57">
        <v>3</v>
      </c>
      <c r="C57" s="2">
        <f ca="1">INT(([1]Sheet1!C57*1000)+0.5)/10</f>
        <v>100</v>
      </c>
      <c r="D57" s="2">
        <f ca="1"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 ca="1"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1048576"/>
  <sheetViews>
    <sheetView tabSelected="1" topLeftCell="A21355" workbookViewId="0">
      <selection activeCell="A21392" sqref="A21392:F21736"/>
    </sheetView>
  </sheetViews>
  <sheetFormatPr baseColWidth="10" defaultRowHeight="17"/>
  <cols>
    <col min="1" max="1" width="10.83203125" style="12"/>
  </cols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>
        <v>43770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>
        <v>43770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>
        <v>43770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>
        <v>43770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>
        <v>43770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>
        <v>43770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>
        <v>43770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>
        <v>43770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>
        <v>43770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>
        <v>43770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>
        <v>43770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>
        <v>43770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>
        <v>43770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>
        <v>43770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>
        <v>43770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>
        <v>43770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>
        <v>43770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>
        <v>43770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>
        <v>43770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>
        <v>43770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>
        <v>43770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>
        <v>43770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>
        <v>43770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>
        <v>43770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>
        <v>43770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>
        <v>43770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>
        <v>43770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>
        <v>43770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>
        <v>43770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>
        <v>43770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>
        <v>43770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>
        <v>43770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>
        <v>43770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>
        <v>43770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>
        <v>43770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>
        <v>43770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>
        <v>43770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>
        <v>43770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>
        <v>43770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>
        <v>43770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>
        <v>43770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>
        <v>43770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>
        <v>43770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>
        <v>43770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>
        <v>43770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>
        <v>43770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>
        <v>43770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>
        <v>43770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>
        <v>43770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>
        <v>43770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>
        <v>43770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>
        <v>43770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>
        <v>43770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>
        <v>43770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>
        <v>43770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>
        <v>43770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>
        <v>43770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>
        <v>43770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>
        <v>43770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>
        <v>43770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>
        <v>43770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>
        <v>43770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>
        <v>43770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>
        <v>43770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>
        <v>43770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>
        <v>43770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>
        <v>43770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>
        <v>43770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>
        <v>43770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>
        <v>43770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>
        <v>43770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>
        <v>43770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>
        <v>43770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>
        <v>43770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>
        <v>43770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>
        <v>43770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>
        <v>43770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>
        <v>43770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>
        <v>43770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>
        <v>43770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>
        <v>43770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>
        <v>43770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>
        <v>43770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>
        <v>43770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>
        <v>43770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>
        <v>43770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>
        <v>43770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>
        <v>43770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>
        <v>43770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>
        <v>43770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>
        <v>43770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>
        <v>43770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>
        <v>43770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>
        <v>43770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>
        <v>43770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>
        <v>43770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>
        <v>43770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>
        <v>43770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>
        <v>43770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>
        <v>43770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>
        <v>43770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>
        <v>43770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>
        <v>43770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>
        <v>43770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>
        <v>43770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>
        <v>43770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>
        <v>43770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>
        <v>43770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>
        <v>43770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>
        <v>43770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>
        <v>43770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>
        <v>43770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>
        <v>43770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>
        <v>43770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>
        <v>43770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>
        <v>43770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>
        <v>43770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>
        <v>43770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>
        <v>43770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>
        <v>43770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>
        <v>43770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>
        <v>43770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>
        <v>43770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>
        <v>43770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>
        <v>43770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>
        <v>43770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>
        <v>43770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>
        <v>43770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>
        <v>43770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>
        <v>43770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>
        <v>43770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>
        <v>43770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>
        <v>43770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>
        <v>43770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>
        <v>43770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>
        <v>43770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>
        <v>43770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>
        <v>43770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>
        <v>43770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>
        <v>43770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>
        <v>43770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>
        <v>43770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>
        <v>43770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>
        <v>43770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>
        <v>43770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>
        <v>43770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>
        <v>43770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>
        <v>43770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>
        <v>43770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>
        <v>43770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>
        <v>43770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>
        <v>43770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>
        <v>43770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>
        <v>43770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>
        <v>43770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>
        <v>43770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>
        <v>43770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>
        <v>43770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>
        <v>43770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>
        <v>43770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>
        <v>43770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>
        <v>43770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>
        <v>43770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>
        <v>43770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>
        <v>43770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>
        <v>43770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>
        <v>43770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>
        <v>43770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>
        <v>43770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>
        <v>43770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>
        <v>43770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>
        <v>43770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>
        <v>43770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>
        <v>43770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>
        <v>43770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>
        <v>43770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>
        <v>43770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>
        <v>43770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>
        <v>43770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>
        <v>43770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>
        <v>43770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>
        <v>43770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>
        <v>43770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>
        <v>43770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>
        <v>43770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>
        <v>43770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>
        <v>43770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>
        <v>43770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>
        <v>43770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>
        <v>43770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>
        <v>43770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>
        <v>43770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>
        <v>43770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>
        <v>43770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>
        <v>43770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>
        <v>43770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>
        <v>43770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>
        <v>43770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>
        <v>43770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>
        <v>43770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>
        <v>43770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>
        <v>43770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>
        <v>43770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>
        <v>43770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>
        <v>43770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>
        <v>43770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>
        <v>43770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>
        <v>43770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>
        <v>43770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>
        <v>43770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>
        <v>43770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>
        <v>43770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>
        <v>43770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>
        <v>43770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>
        <v>43770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>
        <v>43770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>
        <v>43770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>
        <v>43770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>
        <v>43770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>
        <v>43770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>
        <v>43770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>
        <v>43770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>
        <v>43770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>
        <v>43770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>
        <v>43770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>
        <v>43770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>
        <v>43770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>
        <v>43770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>
        <v>43770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>
        <v>43770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>
        <v>43770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>
        <v>43770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>
        <v>43770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>
        <v>43770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>
        <v>43770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>
        <v>43770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>
        <v>43770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>
        <v>43770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>
        <v>43770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>
        <v>43770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>
        <v>43770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>
        <v>43770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>
        <v>43770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>
        <v>43770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>
        <v>43770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>
        <v>43770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>
        <v>43770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>
        <v>43770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>
        <v>43770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>
        <v>43770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>
        <v>43770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>
        <v>43770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>
        <v>43770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>
        <v>43770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>
        <v>43770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>
        <v>43770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>
        <v>43770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>
        <v>43770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>
        <v>43770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>
        <v>43770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>
        <v>43770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>
        <v>43770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>
        <v>43770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>
        <v>43770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>
        <v>43770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>
        <v>43770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>
        <v>43770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>
        <v>43770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>
        <v>43770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>
        <v>43770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>
        <v>43770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>
        <v>43770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>
        <v>43770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>
        <v>43770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>
        <v>43770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>
        <v>43770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>
        <v>43770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>
        <v>43770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>
        <v>43770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>
        <v>43770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>
        <v>43770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>
        <v>43770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>
        <v>43770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>
        <v>43770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>
        <v>43770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>
        <v>43770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>
        <v>43770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>
        <v>43770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>
        <v>43770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>
        <v>43770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>
        <v>43770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>
        <v>43770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>
        <v>43770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>
        <v>43770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>
        <v>43770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>
        <v>43770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>
        <v>43770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>
        <v>43770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>
        <v>43770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>
        <v>43770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>
        <v>43770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>
        <v>43770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>
        <v>43770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>
        <v>43770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>
        <v>43770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>
        <v>43770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>
        <v>43770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>
        <v>43770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>
        <v>43770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>
        <v>43770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>
        <v>43770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>
        <v>43770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>
        <v>43770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>
        <v>43770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>
        <v>43770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>
        <v>43770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>
        <v>43770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>
        <v>43770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>
        <v>43770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>
        <v>43770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>
        <v>43770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>
        <v>43770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>
        <v>43770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>
        <v>43770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>
        <v>43770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>
        <v>43770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>
        <v>43770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>
        <v>43770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>
        <v>43770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>
        <v>43770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>
        <v>43770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>
        <v>43770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>
        <v>43770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>
        <v>43770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>
        <v>43770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>
        <v>43770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>
        <v>43770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>
        <v>43770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>
        <v>43770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>
        <v>43770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>
        <v>43770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>
        <v>43770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>
        <v>43770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>
        <v>43770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>
        <v>43770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>
        <v>43771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>
        <v>43771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>
        <v>43771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>
        <v>43771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>
        <v>43771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>
        <v>43771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>
        <v>43771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>
        <v>43771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>
        <v>43771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>
        <v>43771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>
        <v>43771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>
        <v>43771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>
        <v>43771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>
        <v>43771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>
        <v>43771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>
        <v>43771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>
        <v>43771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>
        <v>43771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>
        <v>43771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>
        <v>43771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>
        <v>43771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>
        <v>43771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>
        <v>43771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>
        <v>43771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>
        <v>43771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>
        <v>43771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>
        <v>43771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>
        <v>43771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>
        <v>43771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>
        <v>43771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>
        <v>43771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>
        <v>43771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>
        <v>43771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>
        <v>43771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>
        <v>43771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>
        <v>43771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>
        <v>43771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>
        <v>43771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>
        <v>43771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>
        <v>43771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>
        <v>43771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>
        <v>43771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>
        <v>43771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>
        <v>43771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>
        <v>43771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>
        <v>43771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>
        <v>43771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>
        <v>43771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>
        <v>43771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>
        <v>43771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>
        <v>43771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>
        <v>43771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>
        <v>43771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>
        <v>43771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>
        <v>43771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>
        <v>43771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>
        <v>43771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>
        <v>43771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>
        <v>43771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>
        <v>43771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>
        <v>43771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>
        <v>43771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>
        <v>43771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>
        <v>43771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>
        <v>43771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>
        <v>43771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>
        <v>43771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>
        <v>43771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>
        <v>43771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>
        <v>43771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>
        <v>43771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>
        <v>43771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>
        <v>43771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>
        <v>43771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>
        <v>43771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>
        <v>43771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>
        <v>43771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>
        <v>43771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>
        <v>43771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>
        <v>43771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>
        <v>43771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>
        <v>43771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>
        <v>43771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>
        <v>43771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>
        <v>43771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>
        <v>43771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>
        <v>43771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>
        <v>43771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>
        <v>43771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>
        <v>43771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>
        <v>43771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>
        <v>43771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>
        <v>43771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>
        <v>43771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>
        <v>43771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>
        <v>43771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>
        <v>43771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>
        <v>43771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>
        <v>43771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>
        <v>43771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>
        <v>43771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>
        <v>43771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>
        <v>43771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>
        <v>43771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>
        <v>43771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>
        <v>43771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>
        <v>43771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>
        <v>43771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>
        <v>43771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>
        <v>43771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>
        <v>43771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>
        <v>43771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>
        <v>43771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>
        <v>43771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>
        <v>43771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>
        <v>43771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>
        <v>43771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>
        <v>43771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>
        <v>43771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>
        <v>43771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>
        <v>43771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>
        <v>43771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>
        <v>43771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>
        <v>43771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>
        <v>43771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>
        <v>43771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>
        <v>43771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>
        <v>43771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>
        <v>43771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>
        <v>43771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>
        <v>43771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>
        <v>43771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>
        <v>43771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>
        <v>43771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>
        <v>43771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>
        <v>43771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>
        <v>43771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>
        <v>43771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>
        <v>43771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>
        <v>43771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>
        <v>43771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>
        <v>43771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>
        <v>43771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>
        <v>43771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>
        <v>43771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>
        <v>43771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>
        <v>43771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>
        <v>43771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>
        <v>43771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>
        <v>43771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>
        <v>43771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>
        <v>43771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>
        <v>43771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>
        <v>43771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>
        <v>43771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>
        <v>43771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>
        <v>43771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>
        <v>43771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>
        <v>43771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>
        <v>43771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>
        <v>43771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>
        <v>43771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>
        <v>43771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>
        <v>43771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>
        <v>43771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>
        <v>43771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>
        <v>43771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>
        <v>43771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>
        <v>43771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>
        <v>43771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>
        <v>43771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>
        <v>43771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>
        <v>43771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>
        <v>43771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>
        <v>43771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>
        <v>43771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>
        <v>43771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>
        <v>43771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>
        <v>43771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>
        <v>43771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>
        <v>43771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>
        <v>43771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>
        <v>43771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>
        <v>43771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>
        <v>43771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>
        <v>43771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>
        <v>43771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>
        <v>43771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>
        <v>43771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>
        <v>43771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>
        <v>43771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>
        <v>43771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>
        <v>43771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>
        <v>43771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>
        <v>43771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>
        <v>43771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>
        <v>43771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>
        <v>43771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>
        <v>43771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>
        <v>43771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>
        <v>43771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>
        <v>43771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>
        <v>43771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>
        <v>43771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>
        <v>43771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>
        <v>43771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>
        <v>43771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>
        <v>43771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>
        <v>43771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>
        <v>43771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>
        <v>43771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>
        <v>43771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>
        <v>43771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>
        <v>43771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>
        <v>43771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>
        <v>43771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>
        <v>43771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>
        <v>43771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>
        <v>43771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>
        <v>43771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>
        <v>43771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>
        <v>43771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>
        <v>43771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>
        <v>43771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>
        <v>43771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>
        <v>43771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>
        <v>43771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>
        <v>43771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>
        <v>43771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>
        <v>43771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>
        <v>43771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>
        <v>43771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>
        <v>43771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>
        <v>43771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>
        <v>43771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>
        <v>43771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>
        <v>43771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>
        <v>43771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>
        <v>43771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>
        <v>43771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>
        <v>43771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>
        <v>43771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>
        <v>43771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>
        <v>43771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>
        <v>43771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>
        <v>43771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>
        <v>43771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>
        <v>43771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>
        <v>43771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>
        <v>43771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>
        <v>43771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>
        <v>43771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>
        <v>43771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>
        <v>43771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>
        <v>43771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>
        <v>43771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>
        <v>43771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>
        <v>43771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>
        <v>43771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>
        <v>43771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>
        <v>43771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>
        <v>43771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>
        <v>43771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>
        <v>43771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>
        <v>43771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>
        <v>43771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>
        <v>43771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>
        <v>43771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>
        <v>43771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>
        <v>43771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>
        <v>43771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>
        <v>43771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>
        <v>43771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>
        <v>43771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>
        <v>43771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>
        <v>43771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>
        <v>43771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>
        <v>43771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>
        <v>43771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>
        <v>43771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>
        <v>43771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>
        <v>43771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>
        <v>43771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>
        <v>43771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>
        <v>43771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>
        <v>43771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>
        <v>43771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>
        <v>43771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>
        <v>43771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>
        <v>43771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>
        <v>43771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>
        <v>43771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>
        <v>43771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>
        <v>43771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>
        <v>43771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>
        <v>43771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>
        <v>43771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>
        <v>43771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>
        <v>43771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>
        <v>43771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>
        <v>43771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>
        <v>43771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>
        <v>43771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>
        <v>43771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>
        <v>43771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>
        <v>43771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>
        <v>43771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>
        <v>43771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>
        <v>43771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>
        <v>43771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>
        <v>43771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>
        <v>43771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>
        <v>43771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>
        <v>43771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>
        <v>43771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>
        <v>43771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>
        <v>43771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>
        <v>43771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>
        <v>43771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>
        <v>43771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>
        <v>43771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>
        <v>43771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>
        <v>43771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>
        <v>43771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>
        <v>43771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>
        <v>43771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>
        <v>43771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>
        <v>43771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>
        <v>43771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>
        <v>43771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>
        <v>43771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>
        <v>43771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>
        <v>43771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>
        <v>43771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>
        <v>43771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>
        <v>43771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>
        <v>43771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>
        <v>43771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>
        <v>43771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>
        <v>43771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>
        <v>43771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>
        <v>43771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>
        <v>43771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>
        <v>43771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>
        <v>43771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>
        <v>43772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>
        <v>43772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>
        <v>43772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>
        <v>43772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>
        <v>43772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>
        <v>43772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>
        <v>43772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>
        <v>43772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>
        <v>43772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>
        <v>43772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>
        <v>43772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>
        <v>43772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>
        <v>43772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>
        <v>43772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>
        <v>43772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>
        <v>43772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>
        <v>43772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>
        <v>43772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>
        <v>43772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>
        <v>43772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>
        <v>43772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>
        <v>43772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>
        <v>43772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>
        <v>43772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>
        <v>43772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>
        <v>43772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>
        <v>43772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>
        <v>43772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>
        <v>43772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>
        <v>43772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>
        <v>43772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>
        <v>43772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>
        <v>43772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>
        <v>43772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>
        <v>43772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>
        <v>43772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>
        <v>43772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>
        <v>43772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>
        <v>43772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>
        <v>43772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>
        <v>43772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>
        <v>43772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>
        <v>43772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>
        <v>43772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>
        <v>43772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>
        <v>43772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>
        <v>43772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>
        <v>43772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>
        <v>43772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>
        <v>43772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>
        <v>43772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>
        <v>43772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>
        <v>43772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>
        <v>43772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>
        <v>43772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>
        <v>43772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>
        <v>43772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>
        <v>43772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>
        <v>43772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>
        <v>43772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>
        <v>43772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>
        <v>43772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>
        <v>43772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>
        <v>43772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>
        <v>43772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>
        <v>43772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>
        <v>43772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>
        <v>43772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>
        <v>43772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>
        <v>43772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>
        <v>43772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>
        <v>43772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>
        <v>43772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>
        <v>43772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>
        <v>43772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>
        <v>43772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>
        <v>43772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>
        <v>43772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>
        <v>43772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>
        <v>43772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>
        <v>43772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>
        <v>43772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>
        <v>43772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>
        <v>43772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>
        <v>43772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>
        <v>43772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>
        <v>43772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>
        <v>43772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>
        <v>43772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>
        <v>43772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>
        <v>43772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>
        <v>43772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>
        <v>43772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>
        <v>43772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>
        <v>43772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>
        <v>43772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>
        <v>43772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>
        <v>43772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>
        <v>43772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>
        <v>43772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>
        <v>43772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>
        <v>43772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>
        <v>43772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>
        <v>43772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>
        <v>43772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>
        <v>43772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>
        <v>43772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>
        <v>43772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>
        <v>43772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>
        <v>43772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>
        <v>43772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>
        <v>43772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>
        <v>43772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>
        <v>43772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>
        <v>43772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>
        <v>43772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>
        <v>43772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>
        <v>43772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>
        <v>43772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>
        <v>43772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>
        <v>43772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>
        <v>43772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>
        <v>43772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>
        <v>43772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>
        <v>43772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>
        <v>43772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>
        <v>43772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>
        <v>43772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>
        <v>43772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>
        <v>43772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>
        <v>43772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>
        <v>43772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>
        <v>43772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>
        <v>43772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>
        <v>43772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>
        <v>43772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>
        <v>43772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>
        <v>43772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>
        <v>43772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>
        <v>43772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>
        <v>43772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>
        <v>43772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>
        <v>43772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>
        <v>43772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>
        <v>43772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>
        <v>43772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>
        <v>43772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>
        <v>43772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>
        <v>43772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>
        <v>43772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>
        <v>43772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>
        <v>43772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>
        <v>43772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>
        <v>43772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>
        <v>43772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>
        <v>43772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>
        <v>43772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>
        <v>43772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>
        <v>43772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>
        <v>43772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>
        <v>43772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>
        <v>43772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>
        <v>43772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>
        <v>43772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>
        <v>43772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>
        <v>43772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>
        <v>43772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>
        <v>43772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>
        <v>43772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>
        <v>43772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>
        <v>43772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>
        <v>43772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>
        <v>43772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>
        <v>43772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>
        <v>43772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>
        <v>43772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>
        <v>43772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>
        <v>43772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>
        <v>43772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>
        <v>43772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>
        <v>43772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>
        <v>43772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>
        <v>43772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>
        <v>43772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>
        <v>43772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>
        <v>43772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>
        <v>43772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>
        <v>43772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>
        <v>43772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>
        <v>43772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>
        <v>43772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>
        <v>43772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>
        <v>43772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>
        <v>43772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>
        <v>43772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>
        <v>43772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>
        <v>43772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>
        <v>43772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>
        <v>43772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>
        <v>43772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>
        <v>43772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>
        <v>43772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>
        <v>43772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>
        <v>43772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>
        <v>43772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>
        <v>43772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>
        <v>43772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>
        <v>43772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>
        <v>43772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>
        <v>43772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>
        <v>43772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>
        <v>43772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>
        <v>43772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>
        <v>43772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>
        <v>43772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>
        <v>43772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>
        <v>43772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>
        <v>43772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>
        <v>43772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>
        <v>43772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>
        <v>43772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>
        <v>43772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>
        <v>43772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>
        <v>43772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>
        <v>43772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>
        <v>43772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>
        <v>43772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>
        <v>43772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>
        <v>43772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>
        <v>43772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>
        <v>43772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>
        <v>43772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>
        <v>43772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>
        <v>43772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>
        <v>43772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>
        <v>43772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>
        <v>43772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>
        <v>43772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>
        <v>43772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>
        <v>43772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>
        <v>43772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>
        <v>43772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>
        <v>43772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>
        <v>43772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>
        <v>43772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>
        <v>43772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>
        <v>43772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>
        <v>43772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>
        <v>43772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>
        <v>43772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>
        <v>43772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>
        <v>43772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>
        <v>43772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>
        <v>43772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>
        <v>43772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>
        <v>43772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>
        <v>43772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>
        <v>43772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>
        <v>43772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>
        <v>43772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>
        <v>43772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>
        <v>43772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>
        <v>43772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>
        <v>43772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>
        <v>43772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>
        <v>43772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>
        <v>43772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>
        <v>43772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>
        <v>43772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>
        <v>43772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>
        <v>43772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>
        <v>43772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>
        <v>43772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>
        <v>43772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>
        <v>43772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>
        <v>43772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>
        <v>43772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>
        <v>43772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>
        <v>43772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>
        <v>43772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>
        <v>43772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>
        <v>43772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>
        <v>43772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>
        <v>43772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>
        <v>43772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>
        <v>43772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>
        <v>43772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>
        <v>43772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>
        <v>43772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>
        <v>43772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>
        <v>43772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>
        <v>43772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>
        <v>43772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>
        <v>43772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>
        <v>43772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>
        <v>43772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>
        <v>43772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>
        <v>43772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>
        <v>43772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>
        <v>43772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>
        <v>43772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>
        <v>43772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>
        <v>43772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>
        <v>43772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>
        <v>43772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>
        <v>43772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>
        <v>43772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>
        <v>43772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>
        <v>43772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>
        <v>43772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>
        <v>43772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>
        <v>43772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>
        <v>43772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>
        <v>43772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>
        <v>43772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>
        <v>43772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>
        <v>43772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>
        <v>43772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>
        <v>43772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>
        <v>43772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>
        <v>43772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>
        <v>43772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>
        <v>43772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>
        <v>43772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>
        <v>43772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>
        <v>43772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>
        <v>43772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>
        <v>43772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>
        <v>43772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>
        <v>43772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>
        <v>43772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>
        <v>43772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>
        <v>43772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>
        <v>43772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>
        <v>43772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>
        <v>43772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>
        <v>43772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>
        <v>43772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>
        <v>43772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>
        <v>43772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>
        <v>43772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>
        <v>43772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>
        <v>43772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>
        <v>43772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>
        <v>43772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>
        <v>43773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>
        <v>43773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>
        <v>43773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>
        <v>43773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>
        <v>43773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>
        <v>43773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>
        <v>43773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>
        <v>43773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>
        <v>43773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>
        <v>43773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>
        <v>43773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>
        <v>43773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>
        <v>43773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>
        <v>43773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>
        <v>43773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>
        <v>43773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>
        <v>43773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>
        <v>43773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>
        <v>43773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>
        <v>43773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>
        <v>43773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>
        <v>43773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>
        <v>43773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>
        <v>43773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>
        <v>43773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>
        <v>43773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>
        <v>43773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>
        <v>43773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>
        <v>43773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>
        <v>43773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>
        <v>43773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>
        <v>43773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>
        <v>43773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>
        <v>43773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>
        <v>43773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>
        <v>43773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>
        <v>43773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>
        <v>43773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>
        <v>43773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>
        <v>43773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>
        <v>43773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>
        <v>43773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>
        <v>43773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>
        <v>43773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>
        <v>43773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>
        <v>43773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>
        <v>43773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>
        <v>43773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>
        <v>43773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>
        <v>43773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>
        <v>43773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>
        <v>43773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>
        <v>43773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>
        <v>43773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>
        <v>43773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>
        <v>43773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>
        <v>43773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>
        <v>43773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>
        <v>43773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>
        <v>43773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>
        <v>43773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>
        <v>43773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>
        <v>43773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>
        <v>43773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>
        <v>43773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>
        <v>43773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>
        <v>43773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>
        <v>43773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>
        <v>43773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>
        <v>43773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>
        <v>43773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>
        <v>43773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>
        <v>43773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>
        <v>43773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>
        <v>43773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>
        <v>43773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>
        <v>43773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>
        <v>43773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>
        <v>43773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>
        <v>43773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>
        <v>43773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>
        <v>43773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>
        <v>43773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>
        <v>43773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>
        <v>43773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>
        <v>43773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>
        <v>43773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>
        <v>43773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>
        <v>43773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>
        <v>43773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>
        <v>43773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>
        <v>43773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>
        <v>43773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>
        <v>43773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>
        <v>43773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>
        <v>43773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>
        <v>43773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>
        <v>43773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>
        <v>43773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>
        <v>43773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>
        <v>43773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>
        <v>43773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>
        <v>43773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>
        <v>43773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>
        <v>43773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>
        <v>43773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>
        <v>43773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>
        <v>43773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>
        <v>43773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>
        <v>43773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>
        <v>43773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>
        <v>43773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>
        <v>43773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>
        <v>43773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>
        <v>43773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>
        <v>43773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>
        <v>43773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>
        <v>43773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>
        <v>43773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>
        <v>43773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>
        <v>43773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>
        <v>43773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>
        <v>43773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>
        <v>43773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>
        <v>43773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>
        <v>43773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>
        <v>43773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>
        <v>43773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>
        <v>43773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>
        <v>43773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>
        <v>43773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>
        <v>43773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>
        <v>43773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>
        <v>43773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>
        <v>43773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>
        <v>43773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>
        <v>43773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>
        <v>43773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>
        <v>43773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>
        <v>43773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>
        <v>43773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>
        <v>43773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>
        <v>43773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>
        <v>43773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>
        <v>43773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>
        <v>43773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>
        <v>43773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>
        <v>43773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>
        <v>43773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>
        <v>43773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>
        <v>43773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>
        <v>43773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>
        <v>43773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>
        <v>43773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>
        <v>43773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>
        <v>43773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>
        <v>43773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>
        <v>43773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>
        <v>43773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>
        <v>43773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>
        <v>43773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>
        <v>43773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>
        <v>43773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>
        <v>43773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>
        <v>43773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>
        <v>43773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>
        <v>43773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>
        <v>43773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>
        <v>43773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>
        <v>43773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>
        <v>43773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>
        <v>43773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>
        <v>43773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>
        <v>43773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>
        <v>43773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>
        <v>43773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>
        <v>43773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>
        <v>43773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>
        <v>43773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>
        <v>43773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>
        <v>43773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>
        <v>43773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>
        <v>43773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>
        <v>43773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>
        <v>43773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>
        <v>43773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>
        <v>43773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>
        <v>43773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>
        <v>43773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>
        <v>43773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>
        <v>43773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>
        <v>43773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>
        <v>43773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>
        <v>43773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>
        <v>43773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>
        <v>43773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>
        <v>43773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>
        <v>43773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>
        <v>43773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>
        <v>43773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>
        <v>43773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>
        <v>43773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>
        <v>43773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>
        <v>43773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>
        <v>43773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>
        <v>43773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>
        <v>43773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>
        <v>43773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>
        <v>43773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>
        <v>43773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>
        <v>43773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>
        <v>43773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>
        <v>43773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>
        <v>43773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>
        <v>43773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>
        <v>43773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>
        <v>43773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>
        <v>43773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>
        <v>43773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>
        <v>43773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>
        <v>43773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>
        <v>43773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>
        <v>43773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>
        <v>43773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>
        <v>43773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>
        <v>43773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>
        <v>43773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>
        <v>43773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>
        <v>43773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>
        <v>43773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>
        <v>43773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>
        <v>43773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>
        <v>43773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>
        <v>43773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>
        <v>43773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>
        <v>43773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>
        <v>43773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>
        <v>43773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>
        <v>43773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>
        <v>43773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>
        <v>43773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>
        <v>43773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>
        <v>43773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>
        <v>43773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>
        <v>43773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>
        <v>43773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>
        <v>43773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>
        <v>43773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>
        <v>43773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>
        <v>43773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>
        <v>43773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>
        <v>43773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>
        <v>43773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>
        <v>43773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>
        <v>43773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>
        <v>43773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>
        <v>43773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>
        <v>43773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>
        <v>43773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>
        <v>43773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>
        <v>43773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>
        <v>43773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>
        <v>43773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>
        <v>43773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>
        <v>43773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>
        <v>43773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>
        <v>43773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>
        <v>43773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>
        <v>43773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>
        <v>43773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>
        <v>43773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>
        <v>43773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>
        <v>43773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>
        <v>43773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>
        <v>43773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>
        <v>43773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>
        <v>43773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>
        <v>43773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>
        <v>43773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>
        <v>43773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>
        <v>43773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>
        <v>43773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>
        <v>43773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>
        <v>43773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>
        <v>43773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>
        <v>43773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>
        <v>43773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>
        <v>43773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>
        <v>43773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>
        <v>43773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>
        <v>43773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>
        <v>43773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>
        <v>43773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>
        <v>43773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>
        <v>43773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>
        <v>43773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>
        <v>43773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>
        <v>43773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>
        <v>43773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>
        <v>43773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>
        <v>43773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>
        <v>43773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>
        <v>43773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>
        <v>43773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>
        <v>43773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>
        <v>43773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>
        <v>43773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>
        <v>43773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>
        <v>43773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>
        <v>43773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>
        <v>43773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>
        <v>43773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>
        <v>43773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>
        <v>43773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>
        <v>43773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>
        <v>43773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>
        <v>43773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>
        <v>43773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>
        <v>43773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>
        <v>43773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>
        <v>43773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>
        <v>43773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>
        <v>43773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>
        <v>43773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>
        <v>43773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>
        <v>43773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>
        <v>43773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>
        <v>43773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>
        <v>43773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>
        <v>43773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>
        <v>43773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>
        <v>43773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>
        <v>43773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>
        <v>43773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>
        <v>43773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>
        <v>43773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>
        <v>43773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>
        <v>43773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>
        <v>43773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>
        <v>43773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>
        <v>43773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>
        <v>43773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>
        <v>43773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>
        <v>43773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>
        <v>43773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>
        <v>43774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>
        <v>43774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>
        <v>43774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>
        <v>43774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>
        <v>43774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>
        <v>43774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>
        <v>43774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>
        <v>43774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>
        <v>43774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>
        <v>43774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>
        <v>43774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>
        <v>43774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>
        <v>43774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>
        <v>43774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>
        <v>43774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>
        <v>43774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>
        <v>43774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>
        <v>43774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>
        <v>43774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>
        <v>43774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>
        <v>43774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>
        <v>43774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>
        <v>43774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>
        <v>43774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>
        <v>43774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>
        <v>43774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>
        <v>43774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>
        <v>43774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>
        <v>43774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>
        <v>43774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>
        <v>43774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>
        <v>43774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>
        <v>43774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>
        <v>43774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>
        <v>43774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>
        <v>43774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>
        <v>43774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>
        <v>43774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>
        <v>43774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>
        <v>43774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>
        <v>43774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>
        <v>43774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>
        <v>43774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>
        <v>43774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>
        <v>43774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>
        <v>43774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>
        <v>43774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>
        <v>43774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>
        <v>43774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>
        <v>43774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>
        <v>43774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>
        <v>43774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>
        <v>43774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>
        <v>43774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>
        <v>43774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>
        <v>43774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>
        <v>43774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>
        <v>43774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>
        <v>43774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>
        <v>43774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>
        <v>43774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>
        <v>43774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>
        <v>43774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>
        <v>43774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>
        <v>43774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>
        <v>43774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>
        <v>43774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>
        <v>43774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>
        <v>43774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>
        <v>43774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>
        <v>43774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>
        <v>43774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>
        <v>43774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>
        <v>43774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>
        <v>43774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>
        <v>43774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>
        <v>43774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>
        <v>43774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>
        <v>43774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>
        <v>43774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>
        <v>43774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>
        <v>43774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>
        <v>43774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>
        <v>43774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>
        <v>43774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>
        <v>43774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>
        <v>43774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>
        <v>43774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>
        <v>43774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>
        <v>43774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>
        <v>43774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>
        <v>43774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>
        <v>43774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>
        <v>43774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>
        <v>43774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>
        <v>43774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>
        <v>43774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>
        <v>43774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>
        <v>43774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>
        <v>43774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>
        <v>43774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>
        <v>43774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>
        <v>43774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>
        <v>43774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>
        <v>43774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>
        <v>43774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>
        <v>43774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>
        <v>43774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>
        <v>43774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>
        <v>43774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>
        <v>43774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>
        <v>43774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>
        <v>43774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>
        <v>43774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>
        <v>43774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>
        <v>43774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>
        <v>43774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>
        <v>43774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>
        <v>43774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>
        <v>43774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>
        <v>43774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>
        <v>43774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>
        <v>43774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>
        <v>43774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>
        <v>43774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>
        <v>43774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>
        <v>43774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>
        <v>43774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>
        <v>43774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>
        <v>43774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>
        <v>43774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>
        <v>43774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>
        <v>43774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>
        <v>43774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>
        <v>43774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>
        <v>43774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>
        <v>43774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>
        <v>43774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>
        <v>43774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>
        <v>43774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>
        <v>43774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>
        <v>43774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>
        <v>43774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>
        <v>43774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>
        <v>43774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>
        <v>43774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>
        <v>43774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>
        <v>43774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>
        <v>43774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>
        <v>43774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>
        <v>43774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>
        <v>43774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>
        <v>43774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>
        <v>43774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>
        <v>43774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>
        <v>43774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>
        <v>43774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>
        <v>43774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>
        <v>43774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>
        <v>43774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>
        <v>43774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>
        <v>43774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>
        <v>43774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>
        <v>43774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>
        <v>43774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>
        <v>43774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>
        <v>43774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>
        <v>43774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>
        <v>43774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>
        <v>43774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>
        <v>43774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>
        <v>43774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>
        <v>43774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>
        <v>43774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>
        <v>43774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>
        <v>43774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>
        <v>43774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>
        <v>43774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>
        <v>43774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>
        <v>43774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>
        <v>43774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>
        <v>43774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>
        <v>43774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>
        <v>43774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>
        <v>43774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>
        <v>43774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>
        <v>43774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>
        <v>43774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>
        <v>43774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>
        <v>43774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>
        <v>43774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>
        <v>43774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>
        <v>43774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>
        <v>43774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>
        <v>43774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>
        <v>43774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>
        <v>43774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>
        <v>43774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>
        <v>43774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>
        <v>43774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>
        <v>43774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>
        <v>43774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>
        <v>43774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>
        <v>43774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>
        <v>43774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>
        <v>43774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>
        <v>43774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>
        <v>43774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>
        <v>43774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>
        <v>43774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>
        <v>43774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>
        <v>43774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>
        <v>43774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>
        <v>43774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>
        <v>43774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>
        <v>43774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>
        <v>43774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>
        <v>43774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>
        <v>43774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>
        <v>43774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>
        <v>43774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>
        <v>43774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>
        <v>43774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>
        <v>43774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>
        <v>43774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>
        <v>43774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>
        <v>43774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>
        <v>43774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>
        <v>43774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>
        <v>43774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>
        <v>43774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>
        <v>43774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>
        <v>43774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>
        <v>43774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>
        <v>43774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>
        <v>43774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>
        <v>43774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>
        <v>43774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>
        <v>43774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>
        <v>43774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>
        <v>43774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>
        <v>43774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>
        <v>43774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>
        <v>43774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>
        <v>43774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>
        <v>43774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>
        <v>43774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>
        <v>43774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>
        <v>43774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>
        <v>43774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>
        <v>43774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>
        <v>43774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>
        <v>43774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>
        <v>43774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>
        <v>43774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>
        <v>43774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>
        <v>43774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>
        <v>43774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>
        <v>43774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>
        <v>43774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>
        <v>43774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>
        <v>43774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>
        <v>43774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>
        <v>43774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>
        <v>43774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>
        <v>43774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>
        <v>43774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>
        <v>43774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>
        <v>43774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>
        <v>43774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>
        <v>43774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>
        <v>43774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>
        <v>43774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>
        <v>43774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>
        <v>43774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>
        <v>43774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>
        <v>43774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>
        <v>43774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>
        <v>43774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>
        <v>43774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>
        <v>43774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>
        <v>43774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>
        <v>43774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>
        <v>43774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>
        <v>43774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>
        <v>43774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>
        <v>43774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>
        <v>43774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>
        <v>43774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>
        <v>43774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>
        <v>43774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>
        <v>43774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>
        <v>43774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>
        <v>43774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>
        <v>43774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>
        <v>43774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>
        <v>43774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>
        <v>43774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>
        <v>43774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>
        <v>43774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>
        <v>43774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>
        <v>43774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>
        <v>43774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>
        <v>43774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>
        <v>43774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>
        <v>43774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>
        <v>43774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>
        <v>43774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>
        <v>43774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>
        <v>43774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>
        <v>43774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>
        <v>43774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>
        <v>43774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>
        <v>43774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>
        <v>43774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>
        <v>43774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>
        <v>43774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>
        <v>43774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>
        <v>43774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>
        <v>43774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>
        <v>43774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>
        <v>43774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>
        <v>43774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>
        <v>43774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>
        <v>43774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>
        <v>43774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>
        <v>43774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>
        <v>43774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>
        <v>43774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>
        <v>43774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>
        <v>43774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>
        <v>43774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>
        <v>43774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>
        <v>43774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>
        <v>43774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>
        <v>43774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>
        <v>43774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>
        <v>43774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>
        <v>43774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>
        <v>43774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>
        <v>43774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>
        <v>43774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>
        <v>43774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>
        <v>43774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>
        <v>43774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>
        <v>43775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>
        <v>43775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>
        <v>43775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>
        <v>43775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>
        <v>43775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>
        <v>43775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>
        <v>43775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>
        <v>43775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>
        <v>43775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>
        <v>43775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>
        <v>43775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>
        <v>43775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>
        <v>43775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>
        <v>43775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>
        <v>43775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>
        <v>43775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>
        <v>43775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>
        <v>43775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>
        <v>43775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>
        <v>43775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>
        <v>43775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>
        <v>43775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>
        <v>43775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>
        <v>43775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>
        <v>43775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>
        <v>43775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>
        <v>43775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>
        <v>43775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>
        <v>43775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>
        <v>43775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>
        <v>43775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>
        <v>43775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>
        <v>43775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>
        <v>43775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>
        <v>43775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>
        <v>43775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>
        <v>43775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>
        <v>43775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>
        <v>43775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>
        <v>43775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>
        <v>43775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>
        <v>43775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>
        <v>43775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>
        <v>43775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>
        <v>43775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>
        <v>43775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>
        <v>43775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>
        <v>43775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>
        <v>43775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>
        <v>43775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>
        <v>43775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>
        <v>43775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>
        <v>43775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>
        <v>43775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>
        <v>43775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>
        <v>43775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>
        <v>43775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>
        <v>43775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>
        <v>43775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>
        <v>43775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>
        <v>43775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>
        <v>43775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>
        <v>43775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>
        <v>43775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>
        <v>43775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>
        <v>43775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>
        <v>43775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>
        <v>43775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>
        <v>43775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>
        <v>43775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>
        <v>43775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>
        <v>43775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>
        <v>43775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>
        <v>43775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>
        <v>43775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>
        <v>43775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>
        <v>43775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>
        <v>43775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>
        <v>43775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>
        <v>43775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>
        <v>43775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>
        <v>43775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>
        <v>43775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>
        <v>43775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>
        <v>43775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>
        <v>43775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>
        <v>43775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>
        <v>43775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>
        <v>43775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>
        <v>43775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>
        <v>43775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>
        <v>43775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>
        <v>43775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>
        <v>43775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>
        <v>43775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>
        <v>43775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>
        <v>43775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>
        <v>43775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>
        <v>43775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>
        <v>43775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>
        <v>43775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>
        <v>43775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>
        <v>43775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>
        <v>43775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>
        <v>43775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>
        <v>43775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>
        <v>43775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>
        <v>43775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>
        <v>43775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>
        <v>43775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>
        <v>43775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>
        <v>43775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>
        <v>43775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>
        <v>43775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>
        <v>43775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>
        <v>43775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>
        <v>43775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>
        <v>43775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>
        <v>43775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>
        <v>43775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>
        <v>43775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>
        <v>43775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>
        <v>43775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>
        <v>43775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>
        <v>43775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>
        <v>43775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>
        <v>43775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>
        <v>43775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>
        <v>43775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>
        <v>43775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>
        <v>43775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>
        <v>43775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>
        <v>43775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>
        <v>43775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>
        <v>43775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>
        <v>43775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>
        <v>43775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>
        <v>43775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>
        <v>43775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>
        <v>43775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>
        <v>43775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>
        <v>43775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>
        <v>43775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>
        <v>43775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>
        <v>43775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>
        <v>43775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>
        <v>43775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>
        <v>43775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>
        <v>43775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>
        <v>43775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>
        <v>43775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>
        <v>43775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>
        <v>43775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>
        <v>43775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>
        <v>43775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>
        <v>43775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>
        <v>43775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>
        <v>43775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>
        <v>43775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>
        <v>43775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>
        <v>43775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>
        <v>43775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>
        <v>43775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>
        <v>43775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>
        <v>43775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>
        <v>43775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>
        <v>43775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>
        <v>43775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>
        <v>43775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>
        <v>43775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>
        <v>43775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>
        <v>43775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>
        <v>43775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>
        <v>43775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>
        <v>43775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>
        <v>43775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>
        <v>43775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>
        <v>43775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>
        <v>43775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>
        <v>43775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>
        <v>43775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>
        <v>43775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>
        <v>43775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>
        <v>43775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>
        <v>43775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>
        <v>43775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>
        <v>43775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>
        <v>43775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>
        <v>43775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>
        <v>43775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>
        <v>43775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>
        <v>43775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>
        <v>43775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>
        <v>43775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>
        <v>43775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>
        <v>43775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>
        <v>43775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>
        <v>43775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>
        <v>43775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>
        <v>43775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>
        <v>43775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>
        <v>43775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>
        <v>43775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>
        <v>43775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>
        <v>43775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>
        <v>43775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>
        <v>43775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>
        <v>43775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>
        <v>43775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>
        <v>43775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>
        <v>43775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>
        <v>43775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>
        <v>43775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>
        <v>43775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>
        <v>43775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>
        <v>43775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>
        <v>43775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>
        <v>43775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>
        <v>43775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>
        <v>43775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>
        <v>43775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>
        <v>43775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>
        <v>43775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>
        <v>43775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>
        <v>43775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>
        <v>43775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>
        <v>43775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>
        <v>43775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>
        <v>43775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>
        <v>43775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>
        <v>43775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>
        <v>43775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>
        <v>43775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>
        <v>43775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>
        <v>43775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>
        <v>43775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>
        <v>43775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>
        <v>43775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>
        <v>43775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>
        <v>43775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>
        <v>43775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>
        <v>43775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>
        <v>43775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>
        <v>43775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>
        <v>43775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>
        <v>43775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>
        <v>43775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>
        <v>43775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>
        <v>43775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>
        <v>43775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>
        <v>43775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>
        <v>43775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>
        <v>43775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>
        <v>43775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>
        <v>43775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>
        <v>43775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>
        <v>43775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>
        <v>43775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>
        <v>43775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>
        <v>43775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>
        <v>43775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>
        <v>43775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>
        <v>43775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>
        <v>43775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>
        <v>43775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>
        <v>43775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>
        <v>43775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>
        <v>43775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>
        <v>43775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>
        <v>43775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>
        <v>43775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>
        <v>43775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>
        <v>43775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>
        <v>43775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>
        <v>43775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>
        <v>43775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>
        <v>43775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>
        <v>43775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>
        <v>43775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>
        <v>43775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>
        <v>43775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>
        <v>43775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>
        <v>43775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>
        <v>43775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>
        <v>43775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>
        <v>43775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>
        <v>43775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>
        <v>43775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>
        <v>43775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>
        <v>43775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>
        <v>43775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>
        <v>43775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>
        <v>43775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>
        <v>43775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>
        <v>43775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>
        <v>43775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>
        <v>43775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>
        <v>43775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>
        <v>43775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>
        <v>43775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>
        <v>43775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>
        <v>43775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>
        <v>43775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>
        <v>43775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>
        <v>43775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>
        <v>43775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>
        <v>43775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>
        <v>43775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>
        <v>43775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>
        <v>43775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>
        <v>43775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>
        <v>43775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>
        <v>43775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>
        <v>43775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>
        <v>43775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>
        <v>43775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>
        <v>43775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>
        <v>43775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>
        <v>43775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>
        <v>43775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>
        <v>43775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>
        <v>43775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>
        <v>43775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>
        <v>43775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>
        <v>43775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>
        <v>43775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>
        <v>43775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>
        <v>43775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>
        <v>43775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>
        <v>43775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>
        <v>43775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>
        <v>43775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>
        <v>43775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>
        <v>43775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>
        <v>43775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>
        <v>43775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>
        <v>43775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>
        <v>43775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>
        <v>43775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>
        <v>43775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>
        <v>43775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>
        <v>43775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>
        <v>43775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>
        <v>43775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>
        <v>43775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>
        <v>43776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>
        <v>43776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>
        <v>43776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>
        <v>43776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>
        <v>43776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>
        <v>43776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>
        <v>43776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>
        <v>43776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>
        <v>43776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>
        <v>43776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>
        <v>43776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>
        <v>43776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>
        <v>43776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>
        <v>43776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>
        <v>43776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>
        <v>43776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>
        <v>43776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>
        <v>43776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>
        <v>43776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>
        <v>43776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>
        <v>43776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>
        <v>43776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>
        <v>43776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>
        <v>43776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>
        <v>43776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>
        <v>43776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>
        <v>43776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>
        <v>43776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>
        <v>43776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>
        <v>43776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>
        <v>43776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>
        <v>43776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>
        <v>43776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>
        <v>43776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>
        <v>43776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>
        <v>43776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>
        <v>43776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>
        <v>43776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>
        <v>43776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>
        <v>43776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>
        <v>43776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>
        <v>43776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>
        <v>43776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>
        <v>43776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>
        <v>43776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>
        <v>43776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>
        <v>43776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>
        <v>43776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>
        <v>43776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>
        <v>43776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>
        <v>43776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>
        <v>43776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>
        <v>43776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>
        <v>43776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>
        <v>43776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>
        <v>43776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>
        <v>43776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>
        <v>43776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>
        <v>43776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>
        <v>43776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>
        <v>43776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>
        <v>43776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>
        <v>43776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>
        <v>43776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>
        <v>43776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>
        <v>43776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>
        <v>43776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>
        <v>43776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>
        <v>43776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>
        <v>43776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>
        <v>43776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>
        <v>43776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>
        <v>43776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>
        <v>43776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>
        <v>43776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>
        <v>43776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>
        <v>43776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>
        <v>43776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>
        <v>43776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>
        <v>43776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>
        <v>43776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>
        <v>43776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>
        <v>43776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>
        <v>43776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>
        <v>43776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>
        <v>43776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>
        <v>43776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>
        <v>43776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>
        <v>43776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>
        <v>43776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>
        <v>43776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>
        <v>43776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>
        <v>43776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>
        <v>43776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>
        <v>43776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>
        <v>43776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>
        <v>43776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>
        <v>43776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>
        <v>43776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>
        <v>43776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>
        <v>43776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>
        <v>43776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>
        <v>43776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>
        <v>43776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>
        <v>43776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>
        <v>43776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>
        <v>43776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>
        <v>43776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>
        <v>43776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>
        <v>43776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>
        <v>43776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>
        <v>43776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>
        <v>43776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>
        <v>43776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>
        <v>43776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>
        <v>43776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>
        <v>43776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>
        <v>43776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>
        <v>43776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>
        <v>43776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>
        <v>43776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>
        <v>43776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>
        <v>43776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>
        <v>43776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>
        <v>43776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>
        <v>43776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>
        <v>43776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>
        <v>43776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>
        <v>43776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>
        <v>43776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>
        <v>43776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>
        <v>43776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>
        <v>43776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>
        <v>43776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>
        <v>43776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>
        <v>43776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>
        <v>43776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>
        <v>43776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>
        <v>43776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>
        <v>43776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>
        <v>43776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>
        <v>43776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>
        <v>43776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>
        <v>43776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>
        <v>43776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>
        <v>43776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>
        <v>43776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>
        <v>43776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>
        <v>43776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>
        <v>43776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>
        <v>43776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>
        <v>43776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>
        <v>43776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>
        <v>43776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>
        <v>43776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>
        <v>43776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>
        <v>43776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>
        <v>43776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>
        <v>43776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>
        <v>43776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>
        <v>43776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>
        <v>43776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>
        <v>43776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>
        <v>43776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>
        <v>43776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>
        <v>43776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>
        <v>43776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>
        <v>43776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>
        <v>43776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>
        <v>43776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>
        <v>43776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>
        <v>43776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>
        <v>43776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>
        <v>43776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>
        <v>43776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>
        <v>43776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>
        <v>43776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>
        <v>43776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>
        <v>43776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>
        <v>43776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>
        <v>43776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>
        <v>43776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>
        <v>43776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>
        <v>43776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>
        <v>43776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>
        <v>43776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>
        <v>43776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>
        <v>43776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>
        <v>43776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>
        <v>43776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>
        <v>43776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>
        <v>43776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>
        <v>43776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>
        <v>43776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>
        <v>43776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>
        <v>43776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>
        <v>43776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>
        <v>43776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>
        <v>43776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>
        <v>43776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>
        <v>43776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>
        <v>43776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>
        <v>43776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>
        <v>43776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>
        <v>43776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>
        <v>43776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>
        <v>43776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>
        <v>43776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>
        <v>43776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>
        <v>43776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>
        <v>43776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>
        <v>43776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>
        <v>43776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>
        <v>43776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>
        <v>43776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>
        <v>43776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>
        <v>43776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>
        <v>43776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>
        <v>43776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>
        <v>43776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>
        <v>43776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>
        <v>43776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>
        <v>43776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>
        <v>43776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>
        <v>43776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>
        <v>43776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>
        <v>43776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>
        <v>43776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>
        <v>43776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>
        <v>43776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>
        <v>43776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>
        <v>43776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>
        <v>43776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>
        <v>43776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>
        <v>43776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>
        <v>43776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>
        <v>43776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>
        <v>43776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>
        <v>43776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>
        <v>43776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>
        <v>43776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>
        <v>43776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>
        <v>43776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>
        <v>43776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>
        <v>43776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>
        <v>43776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>
        <v>43776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>
        <v>43776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>
        <v>43776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>
        <v>43776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>
        <v>43776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>
        <v>43776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>
        <v>43776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>
        <v>43776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>
        <v>43776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>
        <v>43776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>
        <v>43776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>
        <v>43776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>
        <v>43776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>
        <v>43776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>
        <v>43776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>
        <v>43776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>
        <v>43776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>
        <v>43776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>
        <v>43776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>
        <v>43776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>
        <v>43776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>
        <v>43776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>
        <v>43776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>
        <v>43776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>
        <v>43776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>
        <v>43776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>
        <v>43776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>
        <v>43776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>
        <v>43776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>
        <v>43776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>
        <v>43776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>
        <v>43776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>
        <v>43776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>
        <v>43776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>
        <v>43776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>
        <v>43776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>
        <v>43776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>
        <v>43776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>
        <v>43776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>
        <v>43776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>
        <v>43776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>
        <v>43776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>
        <v>43776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>
        <v>43776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>
        <v>43776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>
        <v>43776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>
        <v>43776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>
        <v>43776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>
        <v>43776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>
        <v>43776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>
        <v>43776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>
        <v>43776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>
        <v>43776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>
        <v>43776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>
        <v>43776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>
        <v>43776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>
        <v>43776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>
        <v>43776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>
        <v>43776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>
        <v>43776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>
        <v>43776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>
        <v>43776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>
        <v>43776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>
        <v>43776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>
        <v>43776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>
        <v>43776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>
        <v>43776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>
        <v>43776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>
        <v>43776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>
        <v>43776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>
        <v>43776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>
        <v>43776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>
        <v>43776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>
        <v>43776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>
        <v>43776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>
        <v>43776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>
        <v>43776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>
        <v>43776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>
        <v>43776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>
        <v>43776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>
        <v>43776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>
        <v>43776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>
        <v>43776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>
        <v>43776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>
        <v>43776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>
        <v>43776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>
        <v>43776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>
        <v>43776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>
        <v>43776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>
        <v>43776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>
        <v>43776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>
        <v>43776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>
        <v>43776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>
        <v>43776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>
        <v>43776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>
        <v>43776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>
        <v>43776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>
        <v>43776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>
        <v>43776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>
        <v>43777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>
        <v>43777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>
        <v>43777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>
        <v>43777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>
        <v>43777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>
        <v>43777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>
        <v>43777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>
        <v>43777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>
        <v>43777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>
        <v>43777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>
        <v>43777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>
        <v>43777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>
        <v>43777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>
        <v>43777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>
        <v>43777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>
        <v>43777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>
        <v>43777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>
        <v>43777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>
        <v>43777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>
        <v>43777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>
        <v>43777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>
        <v>43777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>
        <v>43777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>
        <v>43777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>
        <v>43777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>
        <v>43777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>
        <v>43777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>
        <v>43777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>
        <v>43777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>
        <v>43777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>
        <v>43777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>
        <v>43777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>
        <v>43777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>
        <v>43777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>
        <v>43777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>
        <v>43777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>
        <v>43777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>
        <v>43777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>
        <v>43777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>
        <v>43777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>
        <v>43777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>
        <v>43777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>
        <v>43777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>
        <v>43777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>
        <v>43777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>
        <v>43777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>
        <v>43777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>
        <v>43777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>
        <v>43777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>
        <v>43777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>
        <v>43777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>
        <v>43777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>
        <v>43777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>
        <v>43777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>
        <v>43777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>
        <v>43777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>
        <v>43777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>
        <v>43777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>
        <v>43777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>
        <v>43777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>
        <v>43777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>
        <v>43777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>
        <v>43777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>
        <v>43777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>
        <v>43777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>
        <v>43777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>
        <v>43777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>
        <v>43777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>
        <v>43777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>
        <v>43777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>
        <v>43777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>
        <v>43777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>
        <v>43777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>
        <v>43777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>
        <v>43777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>
        <v>43777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>
        <v>43777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>
        <v>43777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>
        <v>43777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>
        <v>43777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>
        <v>43777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>
        <v>43777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>
        <v>43777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>
        <v>43777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>
        <v>43777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>
        <v>43777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>
        <v>43777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>
        <v>43777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>
        <v>43777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>
        <v>43777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>
        <v>43777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>
        <v>43777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>
        <v>43777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>
        <v>43777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>
        <v>43777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>
        <v>43777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>
        <v>43777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>
        <v>43777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>
        <v>43777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>
        <v>43777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>
        <v>43777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>
        <v>43777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>
        <v>43777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>
        <v>43777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>
        <v>43777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>
        <v>43777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>
        <v>43777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>
        <v>43777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>
        <v>43777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>
        <v>43777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>
        <v>43777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>
        <v>43777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>
        <v>43777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>
        <v>43777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>
        <v>43777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>
        <v>43777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>
        <v>43777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>
        <v>43777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>
        <v>43777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>
        <v>43777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>
        <v>43777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>
        <v>43777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>
        <v>43777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>
        <v>43777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>
        <v>43777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>
        <v>43777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>
        <v>43777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>
        <v>43777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>
        <v>43777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>
        <v>43777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>
        <v>43777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>
        <v>43777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>
        <v>43777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>
        <v>43777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>
        <v>43777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>
        <v>43777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>
        <v>43777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>
        <v>43777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>
        <v>43777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>
        <v>43777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>
        <v>43777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>
        <v>43777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>
        <v>43777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>
        <v>43777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>
        <v>43777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>
        <v>43777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>
        <v>43777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>
        <v>43777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>
        <v>43777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>
        <v>43777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>
        <v>43777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>
        <v>43777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>
        <v>43777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>
        <v>43777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>
        <v>43777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>
        <v>43777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>
        <v>43777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>
        <v>43777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>
        <v>43777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>
        <v>43777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>
        <v>43777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>
        <v>43777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>
        <v>43777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>
        <v>43777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>
        <v>43777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>
        <v>43777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>
        <v>43777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>
        <v>43777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>
        <v>43777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>
        <v>43777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>
        <v>43777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>
        <v>43777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>
        <v>43777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>
        <v>43777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>
        <v>43777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>
        <v>43777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>
        <v>43777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>
        <v>43777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>
        <v>43777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>
        <v>43777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>
        <v>43777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>
        <v>43777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>
        <v>43777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>
        <v>43777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>
        <v>43777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>
        <v>43777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>
        <v>43777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>
        <v>43777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>
        <v>43777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>
        <v>43777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>
        <v>43777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>
        <v>43777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>
        <v>43777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>
        <v>43777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>
        <v>43777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>
        <v>43777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>
        <v>43777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>
        <v>43777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>
        <v>43777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>
        <v>43777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>
        <v>43777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>
        <v>43777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>
        <v>43777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>
        <v>43777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>
        <v>43777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>
        <v>43777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>
        <v>43777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>
        <v>43777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>
        <v>43777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>
        <v>43777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>
        <v>43777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>
        <v>43777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>
        <v>43777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>
        <v>43777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>
        <v>43777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>
        <v>43777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>
        <v>43777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>
        <v>43777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>
        <v>43777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>
        <v>43777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>
        <v>43777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>
        <v>43777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>
        <v>43777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>
        <v>43777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>
        <v>43777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>
        <v>43777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>
        <v>43777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>
        <v>43777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>
        <v>43777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>
        <v>43777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>
        <v>43777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>
        <v>43777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>
        <v>43777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>
        <v>43777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>
        <v>43777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>
        <v>43777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>
        <v>43777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>
        <v>43777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>
        <v>43777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>
        <v>43777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>
        <v>43777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>
        <v>43777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>
        <v>43777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>
        <v>43777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>
        <v>43777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>
        <v>43777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>
        <v>43777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>
        <v>43777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>
        <v>43777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>
        <v>43777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>
        <v>43777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>
        <v>43777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>
        <v>43777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>
        <v>43777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>
        <v>43777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>
        <v>43777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>
        <v>43777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>
        <v>43777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>
        <v>43777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>
        <v>43777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>
        <v>43777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>
        <v>43777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>
        <v>43777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>
        <v>43777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>
        <v>43777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>
        <v>43777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>
        <v>43777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>
        <v>43777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>
        <v>43777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>
        <v>43777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>
        <v>43777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>
        <v>43777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>
        <v>43777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>
        <v>43777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>
        <v>43777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>
        <v>43777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>
        <v>43777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>
        <v>43777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>
        <v>43777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>
        <v>43777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>
        <v>43777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>
        <v>43777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>
        <v>43777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>
        <v>43777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>
        <v>43777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>
        <v>43777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>
        <v>43777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>
        <v>43777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>
        <v>43777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>
        <v>43777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>
        <v>43777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>
        <v>43777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>
        <v>43777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>
        <v>43777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>
        <v>43777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>
        <v>43777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>
        <v>43777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>
        <v>43777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>
        <v>43777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>
        <v>43777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>
        <v>43777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>
        <v>43777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>
        <v>43777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>
        <v>43777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>
        <v>43777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>
        <v>43777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>
        <v>43777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>
        <v>43777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>
        <v>43777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>
        <v>43777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>
        <v>43777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>
        <v>43777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>
        <v>43777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>
        <v>43777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>
        <v>43777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>
        <v>43777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>
        <v>43777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>
        <v>43777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>
        <v>43777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>
        <v>43777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>
        <v>43777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>
        <v>43777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>
        <v>43777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>
        <v>43777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>
        <v>43777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>
        <v>43777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>
        <v>43777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>
        <v>43777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>
        <v>43777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>
        <v>43777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>
        <v>43777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>
        <v>43777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>
        <v>43777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>
        <v>43777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>
        <v>43777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>
        <v>43777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>
        <v>43777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>
        <v>43777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>
        <v>43777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>
        <v>43777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>
        <v>43777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>
        <v>43777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>
        <v>43777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>
        <v>43777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>
        <v>43777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>
        <v>43778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>
        <v>43778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>
        <v>43778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>
        <v>43778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>
        <v>43778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>
        <v>43778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>
        <v>43778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>
        <v>43778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>
        <v>43778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>
        <v>43778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>
        <v>43778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>
        <v>43778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>
        <v>43778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>
        <v>43778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>
        <v>43778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>
        <v>43778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>
        <v>43778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>
        <v>43778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>
        <v>43778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>
        <v>43778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>
        <v>43778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>
        <v>43778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>
        <v>43778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>
        <v>43778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>
        <v>43778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>
        <v>43778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>
        <v>43778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>
        <v>43778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>
        <v>43778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>
        <v>43778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>
        <v>43778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>
        <v>43778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>
        <v>43778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>
        <v>43778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>
        <v>43778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>
        <v>43778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>
        <v>43778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>
        <v>43778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>
        <v>43778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>
        <v>43778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>
        <v>43778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>
        <v>43778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>
        <v>43778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>
        <v>43778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>
        <v>43778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>
        <v>43778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>
        <v>43778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>
        <v>43778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>
        <v>43778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>
        <v>43778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>
        <v>43778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>
        <v>43778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>
        <v>43778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>
        <v>43778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>
        <v>43778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>
        <v>43778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>
        <v>43778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>
        <v>43778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>
        <v>43778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>
        <v>43778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>
        <v>43778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>
        <v>43778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>
        <v>43778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>
        <v>43778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>
        <v>43778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>
        <v>43778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>
        <v>43778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>
        <v>43778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>
        <v>43778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>
        <v>43778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>
        <v>43778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>
        <v>43778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>
        <v>43778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>
        <v>43778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>
        <v>43778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>
        <v>43778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>
        <v>43778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>
        <v>43778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>
        <v>43778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>
        <v>43778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>
        <v>43778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>
        <v>43778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>
        <v>43778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>
        <v>43778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>
        <v>43778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>
        <v>43778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>
        <v>43778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>
        <v>43778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>
        <v>43778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>
        <v>43778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>
        <v>43778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>
        <v>43778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>
        <v>43778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>
        <v>43778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>
        <v>43778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>
        <v>43778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>
        <v>43778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>
        <v>43778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>
        <v>43778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>
        <v>43778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>
        <v>43778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>
        <v>43778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>
        <v>43778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>
        <v>43778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>
        <v>43778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>
        <v>43778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>
        <v>43778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>
        <v>43778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>
        <v>43778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>
        <v>43778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>
        <v>43778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>
        <v>43778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>
        <v>43778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>
        <v>43778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>
        <v>43778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>
        <v>43778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>
        <v>43778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>
        <v>43778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>
        <v>43778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>
        <v>43778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>
        <v>43778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>
        <v>43778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>
        <v>43778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>
        <v>43778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>
        <v>43778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>
        <v>43778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>
        <v>43778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>
        <v>43778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>
        <v>43778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>
        <v>43778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>
        <v>43778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>
        <v>43778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>
        <v>43778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>
        <v>43778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>
        <v>43778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>
        <v>43778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>
        <v>43778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>
        <v>43778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>
        <v>43778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>
        <v>43778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>
        <v>43778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>
        <v>43778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>
        <v>43778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>
        <v>43778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>
        <v>43778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>
        <v>43778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>
        <v>43778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>
        <v>43778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>
        <v>43778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>
        <v>43778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>
        <v>43778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>
        <v>43778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>
        <v>43778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>
        <v>43778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>
        <v>43778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>
        <v>43778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>
        <v>43778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>
        <v>43778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>
        <v>43778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>
        <v>43778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>
        <v>43778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>
        <v>43778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>
        <v>43778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>
        <v>43778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>
        <v>43778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>
        <v>43778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>
        <v>43778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>
        <v>43778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>
        <v>43778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>
        <v>43778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>
        <v>43778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>
        <v>43778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>
        <v>43778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>
        <v>43778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>
        <v>43778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>
        <v>43778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>
        <v>43778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>
        <v>43778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>
        <v>43778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>
        <v>43778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>
        <v>43778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>
        <v>43778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>
        <v>43778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>
        <v>43778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>
        <v>43778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>
        <v>43778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>
        <v>43778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>
        <v>43778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>
        <v>43778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>
        <v>43778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>
        <v>43778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>
        <v>43778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>
        <v>43778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>
        <v>43778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>
        <v>43778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>
        <v>43778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>
        <v>43778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>
        <v>43778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>
        <v>43778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>
        <v>43778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>
        <v>43778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>
        <v>43778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>
        <v>43778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>
        <v>43778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>
        <v>43778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>
        <v>43778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>
        <v>43778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>
        <v>43778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>
        <v>43778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>
        <v>43778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>
        <v>43778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>
        <v>43778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>
        <v>43778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>
        <v>43778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>
        <v>43778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>
        <v>43778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>
        <v>43778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>
        <v>43778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>
        <v>43778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>
        <v>43778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>
        <v>43778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>
        <v>43778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>
        <v>43778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>
        <v>43778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>
        <v>43778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>
        <v>43778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>
        <v>43778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>
        <v>43778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>
        <v>43778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>
        <v>43778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>
        <v>43778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>
        <v>43778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>
        <v>43778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>
        <v>43778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>
        <v>43778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>
        <v>43778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>
        <v>43778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>
        <v>43778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>
        <v>43778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>
        <v>43778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>
        <v>43778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>
        <v>43778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>
        <v>43778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>
        <v>43778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>
        <v>43778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>
        <v>43778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>
        <v>43778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>
        <v>43778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>
        <v>43778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>
        <v>43778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>
        <v>43778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>
        <v>43778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>
        <v>43778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>
        <v>43778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>
        <v>43778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>
        <v>43778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>
        <v>43778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>
        <v>43778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>
        <v>43778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>
        <v>43778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>
        <v>43778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>
        <v>43778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>
        <v>43778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>
        <v>43778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>
        <v>43778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>
        <v>43778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>
        <v>43778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>
        <v>43778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>
        <v>43778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>
        <v>43778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>
        <v>43778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>
        <v>43778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>
        <v>43778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>
        <v>43778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>
        <v>43778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>
        <v>43778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>
        <v>43778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>
        <v>43778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>
        <v>43778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>
        <v>43778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>
        <v>43778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>
        <v>43778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>
        <v>43778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>
        <v>43778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>
        <v>43778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>
        <v>43778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>
        <v>43778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>
        <v>43778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>
        <v>43778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>
        <v>43778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>
        <v>43778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>
        <v>43778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>
        <v>43778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>
        <v>43778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>
        <v>43778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>
        <v>43778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>
        <v>43778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>
        <v>43778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>
        <v>43778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>
        <v>43778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>
        <v>43778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>
        <v>43778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>
        <v>43778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>
        <v>43778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>
        <v>43778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>
        <v>43778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>
        <v>43778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>
        <v>43778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>
        <v>43778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>
        <v>43778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>
        <v>43778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>
        <v>43778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>
        <v>43778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>
        <v>43778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>
        <v>43778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>
        <v>43778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>
        <v>43778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>
        <v>43778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>
        <v>43778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>
        <v>43778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>
        <v>43778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>
        <v>43778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>
        <v>43778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>
        <v>43778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>
        <v>43778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>
        <v>43778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>
        <v>43778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>
        <v>43778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>
        <v>43778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>
        <v>43778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>
        <v>43778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>
        <v>43778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>
        <v>43778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>
        <v>43778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>
        <v>43778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>
        <v>43778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>
        <v>43778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>
        <v>43778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>
        <v>43778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>
        <v>43778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>
        <v>43778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>
        <v>43778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>
        <v>43778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>
        <v>43778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>
        <v>43778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>
        <v>43779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>
        <v>43779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>
        <v>43779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>
        <v>43779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>
        <v>43779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>
        <v>43779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>
        <v>43779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>
        <v>43779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>
        <v>43779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>
        <v>43779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>
        <v>43779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>
        <v>43779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>
        <v>43779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>
        <v>43779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>
        <v>43779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>
        <v>43779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>
        <v>43779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>
        <v>43779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>
        <v>43779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>
        <v>43779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>
        <v>43779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>
        <v>43779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>
        <v>43779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>
        <v>43779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>
        <v>43779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>
        <v>43779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>
        <v>43779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>
        <v>43779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>
        <v>43779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>
        <v>43779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>
        <v>43779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>
        <v>43779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>
        <v>43779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>
        <v>43779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>
        <v>43779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>
        <v>43779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>
        <v>43779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>
        <v>43779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>
        <v>43779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>
        <v>43779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>
        <v>43779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>
        <v>43779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>
        <v>43779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>
        <v>43779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>
        <v>43779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>
        <v>43779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>
        <v>43779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>
        <v>43779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>
        <v>43779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>
        <v>43779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>
        <v>43779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>
        <v>43779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>
        <v>43779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>
        <v>43779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>
        <v>43779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>
        <v>43779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>
        <v>43779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>
        <v>43779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>
        <v>43779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>
        <v>43779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>
        <v>43779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>
        <v>43779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>
        <v>43779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>
        <v>43779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>
        <v>43779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>
        <v>43779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>
        <v>43779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>
        <v>43779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>
        <v>43779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>
        <v>43779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>
        <v>43779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>
        <v>43779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>
        <v>43779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>
        <v>43779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>
        <v>43779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>
        <v>43779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>
        <v>43779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>
        <v>43779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>
        <v>43779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>
        <v>43779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>
        <v>43779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>
        <v>43779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>
        <v>43779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>
        <v>43779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>
        <v>43779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>
        <v>43779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>
        <v>43779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>
        <v>43779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>
        <v>43779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>
        <v>43779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>
        <v>43779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>
        <v>43779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>
        <v>43779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>
        <v>43779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>
        <v>43779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>
        <v>43779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>
        <v>43779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>
        <v>43779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>
        <v>43779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>
        <v>43779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>
        <v>43779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>
        <v>43779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>
        <v>43779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>
        <v>43779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>
        <v>43779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>
        <v>43779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>
        <v>43779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>
        <v>43779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>
        <v>43779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>
        <v>43779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>
        <v>43779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>
        <v>43779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>
        <v>43779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>
        <v>43779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>
        <v>43779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>
        <v>43779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>
        <v>43779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>
        <v>43779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>
        <v>43779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>
        <v>43779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>
        <v>43779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>
        <v>43779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>
        <v>43779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>
        <v>43779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>
        <v>43779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>
        <v>43779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>
        <v>43779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>
        <v>43779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>
        <v>43779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>
        <v>43779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>
        <v>43779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>
        <v>43779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>
        <v>43779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>
        <v>43779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>
        <v>43779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>
        <v>43779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>
        <v>43779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>
        <v>43779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>
        <v>43779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>
        <v>43779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>
        <v>43779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>
        <v>43779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>
        <v>43779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>
        <v>43779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>
        <v>43779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>
        <v>43779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>
        <v>43779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>
        <v>43779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>
        <v>43779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>
        <v>43779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>
        <v>43779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>
        <v>43779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>
        <v>43779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>
        <v>43779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>
        <v>43779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>
        <v>43779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>
        <v>43779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>
        <v>43779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>
        <v>43779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>
        <v>43779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>
        <v>43779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>
        <v>43779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>
        <v>43779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>
        <v>43779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>
        <v>43779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>
        <v>43779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>
        <v>43779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>
        <v>43779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>
        <v>43779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>
        <v>43779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>
        <v>43779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>
        <v>43779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>
        <v>43779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>
        <v>43779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>
        <v>43779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>
        <v>43779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>
        <v>43779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>
        <v>43779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>
        <v>43779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>
        <v>43779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>
        <v>43779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>
        <v>43779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>
        <v>43779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>
        <v>43779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>
        <v>43779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>
        <v>43779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>
        <v>43779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>
        <v>43779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>
        <v>43779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>
        <v>43779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>
        <v>43779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>
        <v>43779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>
        <v>43779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>
        <v>43779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>
        <v>43779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>
        <v>43779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>
        <v>43779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>
        <v>43779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>
        <v>43779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>
        <v>43779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>
        <v>43779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>
        <v>43779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>
        <v>43779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>
        <v>43779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>
        <v>43779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>
        <v>43779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>
        <v>43779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>
        <v>43779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>
        <v>43779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>
        <v>43779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>
        <v>43779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>
        <v>43779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>
        <v>43779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>
        <v>43779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>
        <v>43779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>
        <v>43779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>
        <v>43779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>
        <v>43779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>
        <v>43779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>
        <v>43779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>
        <v>43779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>
        <v>43779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>
        <v>43779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>
        <v>43779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>
        <v>43779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>
        <v>43779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>
        <v>43779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>
        <v>43779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>
        <v>43779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>
        <v>43779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>
        <v>43779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>
        <v>43779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>
        <v>43779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>
        <v>43779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>
        <v>43779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>
        <v>43779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>
        <v>43779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>
        <v>43779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>
        <v>43779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>
        <v>43779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>
        <v>43779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>
        <v>43779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>
        <v>43779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>
        <v>43779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>
        <v>43779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>
        <v>43779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>
        <v>43779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>
        <v>43779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>
        <v>43779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>
        <v>43779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>
        <v>43779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>
        <v>43779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>
        <v>43779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>
        <v>43779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>
        <v>43779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>
        <v>43779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>
        <v>43779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>
        <v>43779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>
        <v>43779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>
        <v>43779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>
        <v>43779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>
        <v>43779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>
        <v>43779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>
        <v>43779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>
        <v>43779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>
        <v>43779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>
        <v>43779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>
        <v>43779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>
        <v>43779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>
        <v>43779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>
        <v>43779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>
        <v>43779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>
        <v>43779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>
        <v>43779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>
        <v>43779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>
        <v>43779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>
        <v>43779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>
        <v>43779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>
        <v>43779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>
        <v>43779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>
        <v>43779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>
        <v>43779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>
        <v>43779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>
        <v>43779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>
        <v>43779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>
        <v>43779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>
        <v>43779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>
        <v>43779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>
        <v>43779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>
        <v>43779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>
        <v>43779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>
        <v>43779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>
        <v>43779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>
        <v>43779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>
        <v>43779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>
        <v>43779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>
        <v>43779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>
        <v>43779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>
        <v>43779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>
        <v>43779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>
        <v>43779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>
        <v>43779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>
        <v>43779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>
        <v>43779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>
        <v>43779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>
        <v>43779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>
        <v>43779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>
        <v>43779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>
        <v>43779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>
        <v>43779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>
        <v>43779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>
        <v>43779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>
        <v>43779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>
        <v>43779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>
        <v>43779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>
        <v>43779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>
        <v>43779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>
        <v>43779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>
        <v>43779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>
        <v>43779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>
        <v>43779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>
        <v>43779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>
        <v>43779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>
        <v>43779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>
        <v>43779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>
        <v>43779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>
        <v>43779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>
        <v>43779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>
        <v>43779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>
        <v>43779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>
        <v>43779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>
        <v>43779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>
        <v>43779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>
        <v>43779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>
        <v>43779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>
        <v>43779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>
        <v>43779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>
        <v>43779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>
        <v>43779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>
        <v>43779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>
        <v>43779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>
        <v>43779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>
        <v>43779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>
        <v>43779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>
        <v>43779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>
        <v>43780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>
        <v>43780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>
        <v>43780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>
        <v>43780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>
        <v>43780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>
        <v>43780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>
        <f t="shared" ref="A3458:A3463" si="0">A3457</f>
        <v>43780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>
        <f t="shared" si="0"/>
        <v>43780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>
        <f t="shared" si="0"/>
        <v>43780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>
        <f t="shared" si="0"/>
        <v>43780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>
        <f t="shared" si="0"/>
        <v>43780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>
        <f t="shared" si="0"/>
        <v>43780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>
        <v>43780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>
        <v>43780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>
        <v>43780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>
        <v>43780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>
        <v>43780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>
        <v>43780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>
        <f t="shared" ref="A3470:A3475" si="1">A3469</f>
        <v>43780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>
        <f t="shared" si="1"/>
        <v>43780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>
        <f t="shared" si="1"/>
        <v>43780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>
        <f t="shared" si="1"/>
        <v>43780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>
        <f t="shared" si="1"/>
        <v>43780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>
        <f t="shared" si="1"/>
        <v>43780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>
        <v>43780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>
        <v>43780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>
        <v>43780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>
        <v>43780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>
        <v>43780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>
        <v>43780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>
        <f t="shared" ref="A3482:A3487" si="2">A3481</f>
        <v>43780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>
        <f t="shared" si="2"/>
        <v>43780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>
        <f t="shared" si="2"/>
        <v>43780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>
        <f t="shared" si="2"/>
        <v>43780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>
        <f t="shared" si="2"/>
        <v>43780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>
        <f t="shared" si="2"/>
        <v>43780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>
        <v>43780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>
        <v>43780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>
        <v>43780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>
        <v>43780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>
        <v>43780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>
        <v>43780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>
        <f t="shared" ref="A3494:A3499" si="3">A3493</f>
        <v>43780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>
        <f t="shared" si="3"/>
        <v>43780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>
        <f t="shared" si="3"/>
        <v>43780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>
        <f t="shared" si="3"/>
        <v>43780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>
        <f t="shared" si="3"/>
        <v>43780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>
        <f t="shared" si="3"/>
        <v>43780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>
        <v>43780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>
        <v>43780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>
        <v>43780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>
        <v>43780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>
        <v>43780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>
        <v>43780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>
        <f t="shared" ref="A3506:A3511" si="4">A3505</f>
        <v>43780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>
        <f t="shared" si="4"/>
        <v>43780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>
        <f t="shared" si="4"/>
        <v>43780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>
        <f t="shared" si="4"/>
        <v>43780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>
        <f t="shared" si="4"/>
        <v>43780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>
        <f t="shared" si="4"/>
        <v>43780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>
        <v>43780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>
        <v>43780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>
        <v>43780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>
        <v>43780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>
        <v>43780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>
        <v>43780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>
        <f t="shared" ref="A3518:A3523" si="5">A3517</f>
        <v>43780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>
        <f t="shared" si="5"/>
        <v>43780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>
        <f t="shared" si="5"/>
        <v>43780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>
        <f t="shared" si="5"/>
        <v>43780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>
        <f t="shared" si="5"/>
        <v>43780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>
        <f t="shared" si="5"/>
        <v>43780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>
        <v>43780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>
        <v>43780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>
        <v>43780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>
        <v>43780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>
        <v>43780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>
        <v>43780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>
        <f t="shared" ref="A3530:A3535" si="6">A3529</f>
        <v>43780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>
        <f t="shared" si="6"/>
        <v>43780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>
        <f t="shared" si="6"/>
        <v>43780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>
        <f t="shared" si="6"/>
        <v>43780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>
        <f t="shared" si="6"/>
        <v>43780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>
        <f t="shared" si="6"/>
        <v>43780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>
        <v>43780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>
        <v>43780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>
        <v>43780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>
        <f>A3538</f>
        <v>43780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>
        <f>A3539</f>
        <v>43780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>
        <f>A3540</f>
        <v>43780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>
        <v>43780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>
        <v>43780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>
        <v>43780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>
        <f>A3544</f>
        <v>43780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>
        <f>A3545</f>
        <v>43780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>
        <f>A3546</f>
        <v>43780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>
        <v>43780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>
        <v>43780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>
        <v>43780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>
        <f>A3550</f>
        <v>43780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>
        <f>A3551</f>
        <v>43780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>
        <f>A3552</f>
        <v>43780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>
        <v>43780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>
        <v>43780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>
        <v>43780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>
        <v>43780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>
        <v>43780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>
        <v>43780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>
        <f t="shared" ref="A3560:A3565" si="7">A3559</f>
        <v>43780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>
        <f t="shared" si="7"/>
        <v>43780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>
        <f t="shared" si="7"/>
        <v>43780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>
        <f t="shared" si="7"/>
        <v>43780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>
        <f t="shared" si="7"/>
        <v>43780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>
        <f t="shared" si="7"/>
        <v>43780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>
        <v>43780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>
        <v>43780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>
        <v>43780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>
        <v>43780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>
        <v>43780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>
        <v>43780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>
        <f t="shared" ref="A3572:A3577" si="8">A3571</f>
        <v>43780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>
        <f t="shared" si="8"/>
        <v>43780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>
        <f t="shared" si="8"/>
        <v>43780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>
        <f t="shared" si="8"/>
        <v>43780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>
        <f t="shared" si="8"/>
        <v>43780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>
        <f t="shared" si="8"/>
        <v>43780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>
        <v>43780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>
        <v>43780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>
        <v>43780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>
        <v>43780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>
        <v>43780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>
        <v>43780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>
        <f t="shared" ref="A3584:A3589" si="9">A3583</f>
        <v>43780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>
        <f t="shared" si="9"/>
        <v>43780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>
        <f t="shared" si="9"/>
        <v>43780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>
        <f t="shared" si="9"/>
        <v>43780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>
        <f t="shared" si="9"/>
        <v>43780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>
        <f t="shared" si="9"/>
        <v>43780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>
        <v>43780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>
        <v>43780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>
        <v>43780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>
        <v>43780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>
        <v>43780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>
        <v>43780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>
        <f t="shared" ref="A3596:A3601" si="10">A3595</f>
        <v>43780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>
        <f t="shared" si="10"/>
        <v>43780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>
        <f t="shared" si="10"/>
        <v>43780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>
        <f t="shared" si="10"/>
        <v>43780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>
        <f t="shared" si="10"/>
        <v>43780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>
        <f t="shared" si="10"/>
        <v>43780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>
        <v>43780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>
        <v>43780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>
        <v>43780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>
        <v>43780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>
        <v>43780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>
        <v>43780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>
        <f t="shared" ref="A3608:A3613" si="11">A3607</f>
        <v>43780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>
        <f t="shared" si="11"/>
        <v>43780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>
        <f t="shared" si="11"/>
        <v>43780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>
        <f t="shared" si="11"/>
        <v>43780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>
        <f t="shared" si="11"/>
        <v>43780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>
        <f t="shared" si="11"/>
        <v>43780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>
        <v>43780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>
        <v>43780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>
        <v>43780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>
        <v>43780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>
        <v>43780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>
        <v>43780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>
        <f t="shared" ref="A3620:A3625" si="12">A3619</f>
        <v>43780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>
        <f t="shared" si="12"/>
        <v>43780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>
        <f t="shared" si="12"/>
        <v>43780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>
        <f t="shared" si="12"/>
        <v>43780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>
        <f t="shared" si="12"/>
        <v>43780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>
        <f t="shared" si="12"/>
        <v>43780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>
        <v>43780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>
        <v>43780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>
        <v>43780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>
        <v>43780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>
        <v>43780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>
        <v>43780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>
        <f t="shared" ref="A3632:A3637" si="13">A3631</f>
        <v>43780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>
        <f t="shared" si="13"/>
        <v>43780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>
        <f t="shared" si="13"/>
        <v>43780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>
        <f t="shared" si="13"/>
        <v>43780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>
        <f t="shared" si="13"/>
        <v>43780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>
        <f t="shared" si="13"/>
        <v>43780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>
        <v>43780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>
        <v>43780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>
        <v>43780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>
        <v>43780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>
        <v>43780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>
        <v>43780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>
        <f t="shared" ref="A3644:A3649" si="14">A3643</f>
        <v>43780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>
        <f t="shared" si="14"/>
        <v>43780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>
        <f t="shared" si="14"/>
        <v>43780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>
        <f t="shared" si="14"/>
        <v>43780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>
        <f t="shared" si="14"/>
        <v>43780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>
        <f t="shared" si="14"/>
        <v>43780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>
        <v>43780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>
        <v>43780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>
        <v>43780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>
        <v>43780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>
        <v>43780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>
        <v>43780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>
        <f t="shared" ref="A3656:A3661" si="15">A3655</f>
        <v>43780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>
        <f t="shared" si="15"/>
        <v>43780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>
        <f t="shared" si="15"/>
        <v>43780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>
        <f t="shared" si="15"/>
        <v>43780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>
        <f t="shared" si="15"/>
        <v>43780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>
        <f t="shared" si="15"/>
        <v>43780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>
        <v>43780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>
        <v>43780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>
        <v>43780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>
        <v>43780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>
        <v>43780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>
        <v>43780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>
        <f t="shared" ref="A3668:A3673" si="16">A3667</f>
        <v>43780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>
        <f t="shared" si="16"/>
        <v>43780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>
        <f t="shared" si="16"/>
        <v>43780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>
        <f t="shared" si="16"/>
        <v>43780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>
        <f t="shared" si="16"/>
        <v>43780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>
        <f t="shared" si="16"/>
        <v>43780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>
        <v>43780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>
        <v>43780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>
        <v>43780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>
        <v>43780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>
        <v>43780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>
        <v>43780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>
        <f t="shared" ref="A3680:A3685" si="17">A3679</f>
        <v>43780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>
        <f t="shared" si="17"/>
        <v>43780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>
        <f t="shared" si="17"/>
        <v>43780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>
        <f t="shared" si="17"/>
        <v>43780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>
        <f t="shared" si="17"/>
        <v>43780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>
        <f t="shared" si="17"/>
        <v>43780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>
        <v>43780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>
        <v>43780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>
        <v>43780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>
        <v>43780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>
        <v>43780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>
        <v>43780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>
        <f t="shared" ref="A3692:A3697" si="18">A3691</f>
        <v>43780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>
        <f t="shared" si="18"/>
        <v>43780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>
        <f t="shared" si="18"/>
        <v>43780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>
        <f t="shared" si="18"/>
        <v>43780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>
        <f t="shared" si="18"/>
        <v>43780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>
        <f t="shared" si="18"/>
        <v>43780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>
        <v>43780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>
        <v>43780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>
        <v>43780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>
        <v>43780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>
        <v>43780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>
        <v>43780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>
        <f t="shared" ref="A3704:A3709" si="19">A3703</f>
        <v>43780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>
        <f t="shared" si="19"/>
        <v>43780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>
        <f t="shared" si="19"/>
        <v>43780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>
        <f t="shared" si="19"/>
        <v>43780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>
        <f t="shared" si="19"/>
        <v>43780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>
        <f t="shared" si="19"/>
        <v>43780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>
        <v>43780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>
        <v>43780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>
        <v>43780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>
        <v>43780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>
        <v>43780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>
        <v>43780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>
        <f t="shared" ref="A3716:A3721" si="20">A3715</f>
        <v>43780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>
        <f t="shared" si="20"/>
        <v>43780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>
        <f t="shared" si="20"/>
        <v>43780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>
        <f t="shared" si="20"/>
        <v>43780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>
        <f t="shared" si="20"/>
        <v>43780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>
        <f t="shared" si="20"/>
        <v>43780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>
        <v>43780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>
        <v>43780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>
        <v>43780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>
        <v>43780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>
        <v>43780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>
        <v>43780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>
        <f t="shared" ref="A3728:A3733" si="21">A3727</f>
        <v>43780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>
        <f t="shared" si="21"/>
        <v>43780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>
        <f t="shared" si="21"/>
        <v>43780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>
        <f t="shared" si="21"/>
        <v>43780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>
        <f t="shared" si="21"/>
        <v>43780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>
        <f t="shared" si="21"/>
        <v>43780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>
        <v>43780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>
        <v>43780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>
        <v>43780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>
        <v>43780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>
        <v>43780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>
        <v>43780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>
        <f t="shared" ref="A3740:A3745" si="22">A3739</f>
        <v>43780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>
        <f t="shared" si="22"/>
        <v>43780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>
        <f t="shared" si="22"/>
        <v>43780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>
        <f t="shared" si="22"/>
        <v>43780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>
        <f t="shared" si="22"/>
        <v>43780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>
        <f t="shared" si="22"/>
        <v>43780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>
        <v>43780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>
        <v>43780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>
        <v>43780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>
        <v>43780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>
        <v>43780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>
        <v>43780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>
        <f t="shared" ref="A3752:A3757" si="23">A3751</f>
        <v>43780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>
        <f t="shared" si="23"/>
        <v>43780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>
        <f t="shared" si="23"/>
        <v>43780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>
        <f t="shared" si="23"/>
        <v>43780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>
        <f t="shared" si="23"/>
        <v>43780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>
        <f t="shared" si="23"/>
        <v>43780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>
        <v>43780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>
        <v>43780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>
        <v>43780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>
        <v>43780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>
        <v>43780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>
        <v>43780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>
        <f t="shared" ref="A3764:A3769" si="24">A3763</f>
        <v>43780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>
        <f t="shared" si="24"/>
        <v>43780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>
        <f t="shared" si="24"/>
        <v>43780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>
        <f t="shared" si="24"/>
        <v>43780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>
        <f t="shared" si="24"/>
        <v>43780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>
        <f t="shared" si="24"/>
        <v>43780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>
        <v>43780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>
        <v>43780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>
        <v>43780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>
        <v>43780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>
        <v>43780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>
        <v>43780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>
        <f t="shared" ref="A3776:A3781" si="25">A3775</f>
        <v>43780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>
        <f t="shared" si="25"/>
        <v>43780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>
        <f t="shared" si="25"/>
        <v>43780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>
        <f t="shared" si="25"/>
        <v>43780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>
        <f t="shared" si="25"/>
        <v>43780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>
        <f t="shared" si="25"/>
        <v>43780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>
        <v>43780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>
        <v>43780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>
        <v>43780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>
        <v>43780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>
        <v>43780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>
        <v>43780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>
        <f t="shared" ref="A3788:A3793" si="26">A3787</f>
        <v>43780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>
        <f t="shared" si="26"/>
        <v>43780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>
        <f t="shared" si="26"/>
        <v>43780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>
        <f t="shared" si="26"/>
        <v>43780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>
        <f t="shared" si="26"/>
        <v>43780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>
        <f t="shared" si="26"/>
        <v>43780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>
        <v>43780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>
        <v>43780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>
        <v>43780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>
        <v>43780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>
        <v>43780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>
        <v>43780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>
        <f t="shared" ref="A3800:A3805" si="27">A3799</f>
        <v>43780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>
        <f t="shared" si="27"/>
        <v>43780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>
        <f t="shared" si="27"/>
        <v>43780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>
        <f t="shared" si="27"/>
        <v>43780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>
        <f t="shared" si="27"/>
        <v>43780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>
        <f t="shared" si="27"/>
        <v>43780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>
        <v>43780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>
        <v>43780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>
        <v>43780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>
        <v>43780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>
        <v>43780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>
        <v>43780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>
        <f t="shared" ref="A3812:A3817" si="28">A3811</f>
        <v>43780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>
        <f t="shared" si="28"/>
        <v>43780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>
        <f t="shared" si="28"/>
        <v>43780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>
        <f t="shared" si="28"/>
        <v>43780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>
        <f t="shared" si="28"/>
        <v>43780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>
        <f t="shared" si="28"/>
        <v>43780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>
        <v>43780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>
        <v>43780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>
        <v>43780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>
        <v>43780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>
        <v>43780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>
        <v>43780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>
        <f t="shared" ref="A3824:A3829" si="29">A3823</f>
        <v>43780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>
        <f t="shared" si="29"/>
        <v>43780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>
        <f t="shared" si="29"/>
        <v>43780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>
        <f t="shared" si="29"/>
        <v>43780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>
        <f t="shared" si="29"/>
        <v>43780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>
        <f t="shared" si="29"/>
        <v>43780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>
        <v>43780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>
        <v>43780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>
        <v>43780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>
        <v>43780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>
        <v>43780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>
        <v>43780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>
        <f t="shared" ref="A3836:A3841" si="30">A3835</f>
        <v>43780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>
        <f t="shared" si="30"/>
        <v>43780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>
        <f t="shared" si="30"/>
        <v>43780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>
        <f t="shared" si="30"/>
        <v>43780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>
        <f t="shared" si="30"/>
        <v>43780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>
        <f t="shared" si="30"/>
        <v>43780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>
        <v>43780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>
        <v>43780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>
        <v>43780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>
        <v>43780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>
        <v>43780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>
        <v>43780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>
        <f t="shared" ref="A3848:A3853" si="31">A3847</f>
        <v>43780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>
        <f t="shared" si="31"/>
        <v>43780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>
        <f t="shared" si="31"/>
        <v>43780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>
        <f t="shared" si="31"/>
        <v>43780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>
        <f t="shared" si="31"/>
        <v>43780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>
        <f t="shared" si="31"/>
        <v>43780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>
        <v>43780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>
        <v>43780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>
        <v>43780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>
        <v>43780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>
        <v>43780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>
        <v>43780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>
        <f t="shared" ref="A3860:A3865" si="32">A3859</f>
        <v>43780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>
        <f t="shared" si="32"/>
        <v>43780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>
        <f t="shared" si="32"/>
        <v>43780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>
        <f t="shared" si="32"/>
        <v>43780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>
        <f t="shared" si="32"/>
        <v>43780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>
        <f t="shared" si="32"/>
        <v>43780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>
        <v>43780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>
        <v>43780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>
        <v>43780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>
        <v>43780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>
        <v>43780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>
        <v>43780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>
        <f t="shared" ref="A3872:A3877" si="33">A3871</f>
        <v>43780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>
        <f t="shared" si="33"/>
        <v>43780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>
        <f t="shared" si="33"/>
        <v>43780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>
        <f t="shared" si="33"/>
        <v>43780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>
        <f t="shared" si="33"/>
        <v>43780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>
        <f t="shared" si="33"/>
        <v>43780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>
        <v>43780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>
        <v>43780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>
        <v>43780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>
        <v>43780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>
        <v>43780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>
        <v>43780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>
        <f t="shared" ref="A3884:A3889" si="34">A3883</f>
        <v>43780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>
        <f t="shared" si="34"/>
        <v>43780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>
        <f t="shared" si="34"/>
        <v>43780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>
        <f t="shared" si="34"/>
        <v>43780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>
        <f t="shared" si="34"/>
        <v>43780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>
        <f t="shared" si="34"/>
        <v>43780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>
        <v>43780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>
        <v>43780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>
        <v>43780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>
        <v>43780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>
        <v>43780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>
        <v>43780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>
        <f t="shared" ref="A3896:A3901" si="35">A3895</f>
        <v>43780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>
        <f t="shared" si="35"/>
        <v>43780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>
        <f t="shared" si="35"/>
        <v>43780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>
        <f t="shared" si="35"/>
        <v>43780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>
        <f t="shared" si="35"/>
        <v>43780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>
        <f t="shared" si="35"/>
        <v>43780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>
        <v>43780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>
        <v>43780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>
        <v>43780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>
        <v>43780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>
        <v>43780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>
        <v>43780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>
        <f t="shared" ref="A3908:A3913" si="36">A3907</f>
        <v>43780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>
        <f t="shared" si="36"/>
        <v>43780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>
        <f t="shared" si="36"/>
        <v>43780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>
        <f t="shared" si="36"/>
        <v>43780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>
        <f t="shared" si="36"/>
        <v>43780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>
        <f t="shared" si="36"/>
        <v>43780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>
        <v>43780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>
        <v>43780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>
        <v>43780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>
        <v>43780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>
        <v>43780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>
        <v>43780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>
        <f t="shared" ref="A3920:A3925" si="37">A3919</f>
        <v>43780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>
        <f t="shared" si="37"/>
        <v>43780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>
        <f t="shared" si="37"/>
        <v>43780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>
        <f t="shared" si="37"/>
        <v>43780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>
        <f t="shared" si="37"/>
        <v>43780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>
        <f t="shared" si="37"/>
        <v>43780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>
        <v>43780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>
        <v>43780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>
        <v>43780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>
        <v>43780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>
        <v>43780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>
        <v>43780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>
        <f t="shared" ref="A3932:A3937" si="38">A3931</f>
        <v>43780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>
        <f t="shared" si="38"/>
        <v>43780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>
        <f t="shared" si="38"/>
        <v>43780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>
        <f t="shared" si="38"/>
        <v>43780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>
        <f t="shared" si="38"/>
        <v>43780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>
        <f t="shared" si="38"/>
        <v>43780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>
        <v>43780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>
        <v>43780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>
        <v>43780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>
        <v>43780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>
        <v>43780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>
        <v>43780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>
        <f t="shared" ref="A3944:A3949" si="39">A3943</f>
        <v>43780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>
        <f t="shared" si="39"/>
        <v>43780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>
        <f t="shared" si="39"/>
        <v>43780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>
        <f t="shared" si="39"/>
        <v>43780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>
        <f t="shared" si="39"/>
        <v>43780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>
        <f t="shared" si="39"/>
        <v>43780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>
        <v>43780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>
        <v>43780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>
        <v>43780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>
        <v>43780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>
        <v>43780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>
        <v>43780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>
        <f t="shared" ref="A3956:A3961" si="40">A3955</f>
        <v>43780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>
        <f t="shared" si="40"/>
        <v>43780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>
        <f t="shared" si="40"/>
        <v>43780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>
        <f t="shared" si="40"/>
        <v>43780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>
        <f t="shared" si="40"/>
        <v>43780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>
        <f t="shared" si="40"/>
        <v>43780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>
        <v>43780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>
        <v>43780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>
        <v>43780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>
        <v>43780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>
        <v>43780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>
        <v>43780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>
        <f t="shared" ref="A3968:A3973" si="41">A3967</f>
        <v>43780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>
        <f t="shared" si="41"/>
        <v>43780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>
        <f t="shared" si="41"/>
        <v>43780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>
        <f t="shared" si="41"/>
        <v>43780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>
        <f t="shared" si="41"/>
        <v>43780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>
        <f t="shared" si="41"/>
        <v>43780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>
        <v>43780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>
        <v>43780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>
        <v>43780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>
        <v>43780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>
        <v>43780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>
        <v>43780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>
        <f t="shared" ref="A3980:A3985" si="42">A3979</f>
        <v>43780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>
        <f t="shared" si="42"/>
        <v>43780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>
        <f t="shared" si="42"/>
        <v>43780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>
        <f t="shared" si="42"/>
        <v>43780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>
        <f t="shared" si="42"/>
        <v>43780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>
        <f t="shared" si="42"/>
        <v>43780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>
        <v>43780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>
        <v>43780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>
        <v>43780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>
        <v>43780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>
        <v>43780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>
        <v>43780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>
        <f t="shared" ref="A3992:A3997" si="43">A3991</f>
        <v>43780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>
        <f t="shared" si="43"/>
        <v>43780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>
        <f t="shared" si="43"/>
        <v>43780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>
        <f t="shared" si="43"/>
        <v>43780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>
        <f t="shared" si="43"/>
        <v>43780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>
        <f t="shared" si="43"/>
        <v>43780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>
        <v>43780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>
        <v>43780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>
        <v>43780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>
        <v>43780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>
        <v>43780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>
        <v>43780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>
        <f t="shared" ref="A4004:A4009" si="44">A4003</f>
        <v>43780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>
        <f t="shared" si="44"/>
        <v>43780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>
        <f t="shared" si="44"/>
        <v>43780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>
        <f t="shared" si="44"/>
        <v>43780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>
        <f t="shared" si="44"/>
        <v>43780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>
        <f t="shared" si="44"/>
        <v>43780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>
        <v>43780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>
        <v>43780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>
        <v>43780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>
        <v>43780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>
        <v>43780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>
        <v>43780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>
        <f t="shared" ref="A4016:A4021" si="45">A4015</f>
        <v>43780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>
        <f t="shared" si="45"/>
        <v>43780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>
        <f t="shared" si="45"/>
        <v>43780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>
        <f t="shared" si="45"/>
        <v>43780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>
        <f t="shared" si="45"/>
        <v>43780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>
        <f t="shared" si="45"/>
        <v>43780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>
        <v>43780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>
        <v>43780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>
        <v>43780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>
        <v>43780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>
        <v>43780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>
        <v>43780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>
        <f t="shared" ref="A4028:A4033" si="46">A4027</f>
        <v>43780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>
        <f t="shared" si="46"/>
        <v>43780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>
        <f t="shared" si="46"/>
        <v>43780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>
        <f t="shared" si="46"/>
        <v>43780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>
        <f t="shared" si="46"/>
        <v>43780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>
        <f t="shared" si="46"/>
        <v>43780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>
        <v>43780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>
        <v>43780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>
        <v>43780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>
        <v>43780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>
        <v>43780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>
        <v>43780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>
        <f t="shared" ref="A4040:A4045" si="47">A4039</f>
        <v>43780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>
        <f t="shared" si="47"/>
        <v>43780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>
        <f t="shared" si="47"/>
        <v>43780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>
        <f t="shared" si="47"/>
        <v>43780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>
        <f t="shared" si="47"/>
        <v>43780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>
        <f t="shared" si="47"/>
        <v>43780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>
        <v>43780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>
        <v>43780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>
        <v>43780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>
        <v>43780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>
        <v>43780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>
        <v>43780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>
        <f t="shared" ref="A4052:A4057" si="48">A4051</f>
        <v>43780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>
        <f t="shared" si="48"/>
        <v>43780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>
        <f t="shared" si="48"/>
        <v>43780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>
        <f t="shared" si="48"/>
        <v>43780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>
        <f t="shared" si="48"/>
        <v>43780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>
        <f t="shared" si="48"/>
        <v>43780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>
        <v>43780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>
        <v>43780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>
        <v>43780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>
        <v>43780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>
        <v>43780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>
        <v>43780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>
        <f t="shared" ref="A4064:A4069" si="49">A4063</f>
        <v>43780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>
        <f t="shared" si="49"/>
        <v>43780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>
        <f t="shared" si="49"/>
        <v>43780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>
        <f t="shared" si="49"/>
        <v>43780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>
        <f t="shared" si="49"/>
        <v>43780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>
        <f t="shared" si="49"/>
        <v>43780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>
        <v>43780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>
        <v>43780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>
        <v>43780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>
        <v>43780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>
        <v>43780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>
        <v>43780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>
        <f t="shared" ref="A4076:A4081" si="50">A4075</f>
        <v>43780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>
        <f t="shared" si="50"/>
        <v>43780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>
        <f t="shared" si="50"/>
        <v>43780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>
        <f t="shared" si="50"/>
        <v>43780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>
        <f t="shared" si="50"/>
        <v>43780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>
        <f t="shared" si="50"/>
        <v>43780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>
        <v>43780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>
        <v>43780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>
        <v>43780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>
        <v>43780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>
        <v>43780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>
        <v>43780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>
        <f t="shared" ref="A4088:A4093" si="51">A4087</f>
        <v>43780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>
        <f t="shared" si="51"/>
        <v>43780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>
        <f t="shared" si="51"/>
        <v>43780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>
        <f t="shared" si="51"/>
        <v>43780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>
        <f t="shared" si="51"/>
        <v>43780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>
        <f t="shared" si="51"/>
        <v>43780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>
        <v>43780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>
        <v>43780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>
        <v>43780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>
        <v>43780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>
        <v>43780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>
        <v>43780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>
        <f t="shared" ref="A4100:A4105" si="52">A4099</f>
        <v>43780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>
        <f t="shared" si="52"/>
        <v>43780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>
        <f t="shared" si="52"/>
        <v>43780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>
        <f t="shared" si="52"/>
        <v>43780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>
        <f t="shared" si="52"/>
        <v>43780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>
        <f t="shared" si="52"/>
        <v>43780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>
        <v>43780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>
        <v>43780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>
        <v>43780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>
        <v>43780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>
        <v>43780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>
        <v>43780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>
        <f t="shared" ref="A4112:A4117" si="53">A4111</f>
        <v>43780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>
        <f t="shared" si="53"/>
        <v>43780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>
        <f t="shared" si="53"/>
        <v>43780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>
        <f t="shared" si="53"/>
        <v>43780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>
        <f t="shared" si="53"/>
        <v>43780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>
        <f t="shared" si="53"/>
        <v>43780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>
        <v>43780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>
        <v>43780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>
        <v>43780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>
        <v>43780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>
        <v>43780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>
        <v>43780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>
        <f t="shared" ref="A4124:A4129" si="54">A4123</f>
        <v>43780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>
        <f t="shared" si="54"/>
        <v>43780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>
        <f t="shared" si="54"/>
        <v>43780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>
        <f t="shared" si="54"/>
        <v>43780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>
        <f t="shared" si="54"/>
        <v>43780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>
        <f t="shared" si="54"/>
        <v>43780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>
        <v>43780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>
        <v>43780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>
        <v>43780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>
        <v>43780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>
        <v>43780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>
        <v>43780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>
        <f>A4135</f>
        <v>43780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>
        <f>A4136</f>
        <v>43780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>
        <f>A4137</f>
        <v>43780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>
        <v>43781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>
        <f>A4139</f>
        <v>43781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>
        <f>A4139</f>
        <v>43781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>
        <v>43782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>
        <v>43782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>
        <v>43782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>
        <v>43782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>
        <v>43782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>
        <v>43782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>
        <v>43782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>
        <v>43782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>
        <v>43782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>
        <v>43782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>
        <v>43782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>
        <v>43782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>
        <v>43782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>
        <v>43782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>
        <v>43782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>
        <v>43782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>
        <v>43782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>
        <v>43782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>
        <v>43782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>
        <v>43782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>
        <v>43782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>
        <v>43782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>
        <v>43782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>
        <v>43782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>
        <v>43782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>
        <v>43782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>
        <v>43782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>
        <v>43782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>
        <v>43782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>
        <v>43782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>
        <v>43782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>
        <v>43782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>
        <v>43782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>
        <v>43782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>
        <v>43782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>
        <v>43782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>
        <v>43782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>
        <v>43782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>
        <v>43782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>
        <v>43782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>
        <v>43782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>
        <v>43782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>
        <v>43782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>
        <v>43782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>
        <v>43782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>
        <v>43782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>
        <v>43782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>
        <v>43782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>
        <v>43782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>
        <v>43782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>
        <v>43782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>
        <v>43782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>
        <v>43782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>
        <v>43782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>
        <v>43782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>
        <v>43782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>
        <v>43782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>
        <v>43782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>
        <v>43782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>
        <v>43782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>
        <v>43782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>
        <v>43782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>
        <v>43782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>
        <v>43782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>
        <v>43782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>
        <v>43782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>
        <v>43782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>
        <v>43782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>
        <v>43782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>
        <v>43782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>
        <v>43782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>
        <v>43782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>
        <v>43782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>
        <v>43782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>
        <v>43782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>
        <v>43782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>
        <v>43782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>
        <v>43782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>
        <v>43782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>
        <v>43782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>
        <v>43782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>
        <v>43782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>
        <v>43782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>
        <v>43782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>
        <v>43782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>
        <v>43782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>
        <v>43782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>
        <v>43782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>
        <v>43782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>
        <v>43782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>
        <v>43782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>
        <v>43782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>
        <v>43782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>
        <v>43782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>
        <v>43782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>
        <v>43782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>
        <v>43782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>
        <v>43782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>
        <v>43782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>
        <v>43782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>
        <v>43782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>
        <v>43782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>
        <v>43782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>
        <v>43782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>
        <v>43782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>
        <v>43782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>
        <v>43782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>
        <v>43782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>
        <v>43782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>
        <v>43782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>
        <v>43782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>
        <v>43782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>
        <v>43782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>
        <v>43782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>
        <v>43782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>
        <v>43782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>
        <v>43782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>
        <v>43782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>
        <v>43782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>
        <v>43782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>
        <v>43782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>
        <v>43782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>
        <v>43782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>
        <v>43782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>
        <v>43782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>
        <v>43782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>
        <v>43782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>
        <v>43782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>
        <v>43782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>
        <v>43782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>
        <v>43782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>
        <v>43782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>
        <v>43782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>
        <v>43782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>
        <v>43782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>
        <v>43782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>
        <v>43782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>
        <v>43782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>
        <v>43782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>
        <v>43782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>
        <v>43782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>
        <v>43782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>
        <v>43782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>
        <v>43782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>
        <v>43782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>
        <v>43782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>
        <v>43782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>
        <v>43782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>
        <v>43782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>
        <v>43782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>
        <v>43782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>
        <v>43782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>
        <v>43782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>
        <v>43782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>
        <v>43782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>
        <v>43782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>
        <v>43782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>
        <v>43782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>
        <v>43782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>
        <v>43782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>
        <v>43782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>
        <v>43782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>
        <v>43782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>
        <v>43782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>
        <v>43782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>
        <v>43782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>
        <v>43782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>
        <v>43782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>
        <v>43782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>
        <v>43782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>
        <v>43782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>
        <v>43782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>
        <v>43782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>
        <v>43782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>
        <v>43782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>
        <v>43782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>
        <v>43782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>
        <v>43782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>
        <v>43782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>
        <v>43782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>
        <v>43782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>
        <v>43782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>
        <v>43782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>
        <v>43782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>
        <v>43782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>
        <v>43782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>
        <v>43782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>
        <v>43782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>
        <v>43782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>
        <v>43782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>
        <v>43782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>
        <v>43782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>
        <v>43782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>
        <v>43782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>
        <v>43782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>
        <v>43782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>
        <v>43782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>
        <v>43782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>
        <v>43782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>
        <v>43782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>
        <v>43782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>
        <v>43782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>
        <v>43782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>
        <v>43782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>
        <v>43782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>
        <v>43782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>
        <v>43782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>
        <v>43782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>
        <v>43782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>
        <v>43782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>
        <v>43782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>
        <v>43782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>
        <v>43782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>
        <v>43782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>
        <v>43782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>
        <v>43782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>
        <v>43782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>
        <v>43782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>
        <v>43782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>
        <v>43782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>
        <v>43782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>
        <v>43782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>
        <v>43782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>
        <v>43782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>
        <v>43782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>
        <v>43782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>
        <v>43782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>
        <v>43782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>
        <v>43782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>
        <v>43782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>
        <v>43782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>
        <v>43782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>
        <v>43782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>
        <v>43782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>
        <v>43782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>
        <v>43782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>
        <v>43782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>
        <v>43782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>
        <v>43782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>
        <v>43782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>
        <v>43782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>
        <v>43782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>
        <v>43782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>
        <v>43782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>
        <v>43782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>
        <v>43782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>
        <v>43782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>
        <v>43782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>
        <v>43782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>
        <v>43782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>
        <v>43782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>
        <v>43782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>
        <v>43782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>
        <v>43782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>
        <v>43782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>
        <v>43782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>
        <v>43782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>
        <v>43782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>
        <v>43782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>
        <v>43782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>
        <v>43782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>
        <v>43782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>
        <v>43782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>
        <v>43782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>
        <v>43782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>
        <v>43782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>
        <v>43782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>
        <v>43782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>
        <v>43782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>
        <v>43782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>
        <v>43782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>
        <v>43782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>
        <v>43782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>
        <v>43782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>
        <v>43782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>
        <v>43782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>
        <v>43782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>
        <v>43782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>
        <v>43782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>
        <v>43782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>
        <v>43782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>
        <v>43782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>
        <v>43782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>
        <v>43782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>
        <v>43782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>
        <v>43782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>
        <v>43782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>
        <v>43782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>
        <v>43782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>
        <v>43782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>
        <v>43782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>
        <v>43782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>
        <v>43782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>
        <v>43782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>
        <v>43782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>
        <v>43782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>
        <v>43782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>
        <v>43782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>
        <v>43782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>
        <v>43782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>
        <v>43782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>
        <v>43782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>
        <v>43782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>
        <v>43782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>
        <v>43782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>
        <v>43782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>
        <v>43782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>
        <v>43782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>
        <v>43782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>
        <v>43782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>
        <v>43782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>
        <v>43782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>
        <v>43782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>
        <v>43782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>
        <v>43782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>
        <v>43782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>
        <v>43782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>
        <v>43782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>
        <v>43782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>
        <v>43782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>
        <v>43782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>
        <v>43782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>
        <v>43782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>
        <v>43782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>
        <v>43782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>
        <v>43782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>
        <v>43782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>
        <v>43782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>
        <v>43782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>
        <v>43782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>
        <v>43782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>
        <v>43782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>
        <v>43782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>
        <v>43782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>
        <v>43782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>
        <v>43782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>
        <v>43782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>
        <v>43782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>
        <v>43782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>
        <v>43782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>
        <v>43782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>
        <v>43782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>
        <v>43782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>
        <v>43782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>
        <v>43782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>
        <v>43783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>
        <v>43783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>
        <v>43783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>
        <v>43783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>
        <v>43783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>
        <v>43783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>
        <v>43783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>
        <v>43783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>
        <v>43783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>
        <v>43783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>
        <v>43783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>
        <v>43783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>
        <v>43783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>
        <v>43783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>
        <v>43783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>
        <v>43783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>
        <v>43783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>
        <v>43783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>
        <v>43783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>
        <v>43783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>
        <v>43783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>
        <v>43783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>
        <v>43783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>
        <v>43783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>
        <v>43783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>
        <v>43783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>
        <v>43783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>
        <v>43783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>
        <v>43783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>
        <v>43783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>
        <v>43783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>
        <v>43783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>
        <v>43783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>
        <v>43783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>
        <v>43783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>
        <v>43783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>
        <v>43783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>
        <v>43783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>
        <v>43783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>
        <v>43783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>
        <v>43783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>
        <v>43783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>
        <v>43783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>
        <v>43783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>
        <v>43783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>
        <v>43783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>
        <v>43783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>
        <v>43783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>
        <v>43783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>
        <v>43783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>
        <v>43783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>
        <v>43783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>
        <v>43783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>
        <v>43783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>
        <v>43783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>
        <v>43783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>
        <v>43783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>
        <v>43783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>
        <v>43783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>
        <v>43783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>
        <v>43783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>
        <v>43783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>
        <v>43783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>
        <v>43783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>
        <v>43783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>
        <v>43783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>
        <v>43783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>
        <v>43783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>
        <v>43783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>
        <v>43783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>
        <v>43783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>
        <v>43783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>
        <v>43783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>
        <v>43783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>
        <v>43783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>
        <v>43783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>
        <v>43783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>
        <v>43783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>
        <v>43783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>
        <v>43783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>
        <v>43783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>
        <v>43783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>
        <v>43783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>
        <v>43783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>
        <v>43783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>
        <v>43783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>
        <v>43783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>
        <v>43783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>
        <v>43783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>
        <v>43783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>
        <v>43783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>
        <v>43783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>
        <v>43783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>
        <v>43783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>
        <v>43783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>
        <v>43783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>
        <v>43783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>
        <v>43783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>
        <v>43783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>
        <v>43783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>
        <v>43783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>
        <v>43783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>
        <v>43783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>
        <v>43783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>
        <v>43783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>
        <v>43783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>
        <v>43783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>
        <v>43783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>
        <v>43783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>
        <v>43783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>
        <v>43783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>
        <v>43783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>
        <v>43783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>
        <v>43783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>
        <v>43783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>
        <v>43783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>
        <v>43783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>
        <v>43783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>
        <v>43783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>
        <v>43783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>
        <v>43783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>
        <v>43783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>
        <v>43783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>
        <v>43783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>
        <v>43783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>
        <v>43783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>
        <v>43783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>
        <v>43783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>
        <v>43783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>
        <v>43783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>
        <v>43783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>
        <v>43783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>
        <v>43783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>
        <v>43783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>
        <v>43783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>
        <v>43783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>
        <v>43783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>
        <v>43783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>
        <v>43783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>
        <v>43783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>
        <v>43783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>
        <v>43783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>
        <v>43783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>
        <v>43783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>
        <v>43783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>
        <v>43783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>
        <v>43783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>
        <v>43783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>
        <v>43783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>
        <v>43783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>
        <v>43783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>
        <v>43783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>
        <v>43783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>
        <v>43783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>
        <v>43783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>
        <v>43783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>
        <v>43783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>
        <v>43783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>
        <v>43783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>
        <v>43783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>
        <v>43783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>
        <v>43783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>
        <v>43783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>
        <v>43783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>
        <v>43783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>
        <v>43783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>
        <v>43783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>
        <v>43783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>
        <v>43783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>
        <v>43783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>
        <v>43783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>
        <v>43783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>
        <v>43783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>
        <v>43783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>
        <v>43783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>
        <v>43783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>
        <v>43783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>
        <v>43783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>
        <v>43783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>
        <v>43783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>
        <v>43783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>
        <v>43783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>
        <v>43783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>
        <v>43783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>
        <v>43783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>
        <v>43783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>
        <v>43783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>
        <v>43783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>
        <v>43783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>
        <v>43783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>
        <v>43783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>
        <v>43783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>
        <v>43783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>
        <v>43783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>
        <v>43783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>
        <v>43783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>
        <v>43783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>
        <v>43783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>
        <v>43783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>
        <v>43783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>
        <v>43783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>
        <v>43783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>
        <v>43783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>
        <v>43783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>
        <v>43783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>
        <v>43783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>
        <v>43783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>
        <v>43783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>
        <v>43783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>
        <v>43783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>
        <v>43783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>
        <v>43783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>
        <v>43783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>
        <v>43783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>
        <v>43783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>
        <v>43783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>
        <v>43783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>
        <v>43783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>
        <v>43783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>
        <v>43783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>
        <v>43783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>
        <v>43783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>
        <v>43783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>
        <v>43783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>
        <v>43783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>
        <v>43783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>
        <v>43783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>
        <v>43783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>
        <v>43783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>
        <v>43783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>
        <v>43783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>
        <v>43783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>
        <v>43783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>
        <v>43783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>
        <v>43783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>
        <v>43783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>
        <v>43783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>
        <v>43783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>
        <v>43783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>
        <v>43783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>
        <v>43783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>
        <v>43783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>
        <v>43783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>
        <v>43783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>
        <v>43783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>
        <v>43783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>
        <v>43783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>
        <v>43783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>
        <v>43783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>
        <v>43783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>
        <v>43783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>
        <v>43783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>
        <v>43783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>
        <v>43783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>
        <v>43783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>
        <v>43783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>
        <v>43783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>
        <v>43783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>
        <v>43783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>
        <v>43783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>
        <v>43783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>
        <v>43783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>
        <v>43783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>
        <v>43783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>
        <v>43783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>
        <v>43783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>
        <v>43783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>
        <v>43783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>
        <v>43783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>
        <v>43783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>
        <v>43783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>
        <v>43783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>
        <v>43783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>
        <v>43783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>
        <v>43783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>
        <v>43783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>
        <v>43783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>
        <v>43783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>
        <v>43783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>
        <v>43783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>
        <v>43783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>
        <v>43783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>
        <v>43783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>
        <v>43783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>
        <v>43783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>
        <v>43783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>
        <v>43783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>
        <v>43783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>
        <v>43783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>
        <v>43783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>
        <v>43783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>
        <v>43783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>
        <v>43783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>
        <v>43783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>
        <v>43783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>
        <v>43783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>
        <v>43783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>
        <v>43783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>
        <v>43783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>
        <v>43783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>
        <v>43783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>
        <v>43783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>
        <v>43783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>
        <v>43783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>
        <v>43783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>
        <v>43783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>
        <v>43783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>
        <v>43783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>
        <v>43783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>
        <v>43783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>
        <v>43783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>
        <v>43783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>
        <v>43783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>
        <v>43783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>
        <v>43783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>
        <v>43783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>
        <v>43783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>
        <v>43783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>
        <v>43783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>
        <v>43783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>
        <v>43783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>
        <v>43783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>
        <v>43783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>
        <v>43783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>
        <v>43783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>
        <v>43783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>
        <v>43783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>
        <v>43783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>
        <v>43783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>
        <v>43783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>
        <v>43783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>
        <v>43783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>
        <v>43783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>
        <v>43783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>
        <v>43783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>
        <v>43783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>
        <v>43783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>
        <v>43783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>
        <v>43783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>
        <v>43783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>
        <v>43783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>
        <v>43783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>
        <v>43783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>
        <v>43783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>
        <v>43783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>
        <v>43784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>
        <v>43784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>
        <v>43784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>
        <v>43784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>
        <v>43784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>
        <v>43784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>
        <v>43784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>
        <v>43784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>
        <v>43784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>
        <v>43784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>
        <v>43784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>
        <v>43784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>
        <v>43784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>
        <v>43784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>
        <v>43784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>
        <v>43784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>
        <v>43784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>
        <v>43784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>
        <v>43784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>
        <v>43784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>
        <v>43784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>
        <v>43784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>
        <v>43784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>
        <v>43784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>
        <v>43784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>
        <v>43784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>
        <v>43784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>
        <v>43784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>
        <v>43784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>
        <v>43784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>
        <v>43784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>
        <v>43784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>
        <v>43784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>
        <v>43784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>
        <v>43784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>
        <v>43784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>
        <v>43784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>
        <v>43784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>
        <v>43784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>
        <v>43784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>
        <v>43784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>
        <v>43784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>
        <v>43784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>
        <v>43784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>
        <v>43784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>
        <v>43784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>
        <v>43784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>
        <v>43784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>
        <v>43784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>
        <v>43784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>
        <v>43784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>
        <v>43784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>
        <v>43784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>
        <v>43784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>
        <v>43784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>
        <v>43784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>
        <v>43784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>
        <v>43784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>
        <v>43784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>
        <v>43784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>
        <v>43784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>
        <v>43784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>
        <v>43784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>
        <v>43784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>
        <v>43784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>
        <v>43784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>
        <v>43784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>
        <v>43784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>
        <v>43784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>
        <v>43784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>
        <v>43784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>
        <v>43784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>
        <v>43784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>
        <v>43784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>
        <v>43784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>
        <v>43784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>
        <v>43784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>
        <v>43784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>
        <v>43784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>
        <v>43784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>
        <v>43784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>
        <v>43784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>
        <v>43784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>
        <v>43784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>
        <v>43784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>
        <v>43784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>
        <v>43784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>
        <v>43784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>
        <v>43784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>
        <v>43784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>
        <v>43784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>
        <v>43784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>
        <v>43784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>
        <v>43784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>
        <v>43784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>
        <v>43784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>
        <v>43784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>
        <v>43784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>
        <v>43784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>
        <v>43784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>
        <v>43784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>
        <v>43784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>
        <v>43784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>
        <v>43784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>
        <v>43784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>
        <v>43784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>
        <v>43784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>
        <v>43784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>
        <v>43784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>
        <v>43784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>
        <v>43784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>
        <v>43784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>
        <v>43784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>
        <v>43784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>
        <v>43784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>
        <v>43784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>
        <v>43784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>
        <v>43784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>
        <v>43784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>
        <v>43784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>
        <v>43784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>
        <v>43784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>
        <v>43784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>
        <v>43784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>
        <v>43784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>
        <v>43784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>
        <v>43784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>
        <v>43784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>
        <v>43784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>
        <v>43784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>
        <v>43784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>
        <v>43784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>
        <v>43784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>
        <v>43784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>
        <v>43784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>
        <v>43784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>
        <v>43784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>
        <v>43784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>
        <v>43784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>
        <v>43784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>
        <v>43784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>
        <v>43784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>
        <v>43784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>
        <v>43784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>
        <v>43784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>
        <v>43784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>
        <v>43784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>
        <v>43784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>
        <v>43784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>
        <v>43784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>
        <v>43784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>
        <v>43784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>
        <v>43784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>
        <v>43784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>
        <v>43784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>
        <v>43784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>
        <v>43784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>
        <v>43784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>
        <v>43784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>
        <v>43784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>
        <v>43784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>
        <v>43784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>
        <v>43784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>
        <v>43784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>
        <v>43784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>
        <v>43784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>
        <v>43784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>
        <v>43784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>
        <v>43784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>
        <v>43784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>
        <v>43784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>
        <v>43784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>
        <v>43784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>
        <v>43784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>
        <v>43784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>
        <v>43784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>
        <v>43784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>
        <v>43784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>
        <v>43784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>
        <v>43784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>
        <v>43784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>
        <v>43784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>
        <v>43784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>
        <v>43784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>
        <v>43784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>
        <v>43784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>
        <v>43784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>
        <v>43784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>
        <v>43784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>
        <v>43784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>
        <v>43784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>
        <v>43784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>
        <v>43784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>
        <v>43784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>
        <v>43784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>
        <v>43784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>
        <v>43784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>
        <v>43784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>
        <v>43784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>
        <v>43784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>
        <v>43784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>
        <v>43784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>
        <v>43784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>
        <v>43784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>
        <v>43784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>
        <v>43784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>
        <v>43784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>
        <v>43784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>
        <v>43784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>
        <v>43784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>
        <v>43784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>
        <v>43784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>
        <v>43784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>
        <v>43784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>
        <v>43784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>
        <v>43784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>
        <v>43784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>
        <v>43784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>
        <v>43784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>
        <v>43784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>
        <v>43784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>
        <v>43784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>
        <v>43784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>
        <v>43784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>
        <v>43784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>
        <v>43784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>
        <v>43784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>
        <v>43784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>
        <v>43784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>
        <v>43784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>
        <v>43784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>
        <v>43784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>
        <v>43784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>
        <v>43784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>
        <v>43784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>
        <v>43784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>
        <v>43784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>
        <v>43784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>
        <v>43784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>
        <v>43784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>
        <v>43784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>
        <v>43784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>
        <v>43784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>
        <v>43784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>
        <v>43784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>
        <v>43784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>
        <v>43784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>
        <v>43784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>
        <v>43784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>
        <v>43784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>
        <v>43784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>
        <v>43784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>
        <v>43784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>
        <v>43784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>
        <v>43784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>
        <v>43784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>
        <v>43784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>
        <v>43784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>
        <v>43784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>
        <v>43784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>
        <v>43784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>
        <v>43784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>
        <v>43784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>
        <v>43784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>
        <v>43784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>
        <v>43784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>
        <v>43784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>
        <v>43784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>
        <v>43784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>
        <v>43784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>
        <v>43784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>
        <v>43784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>
        <v>43784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>
        <v>43784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>
        <v>43784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>
        <v>43784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>
        <v>43784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>
        <v>43784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>
        <v>43784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>
        <v>43784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>
        <v>43784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>
        <v>43784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>
        <v>43784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>
        <v>43784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>
        <v>43784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>
        <v>43784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>
        <v>43784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>
        <v>43784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>
        <v>43784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>
        <v>43784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>
        <v>43784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>
        <v>43784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>
        <v>43784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>
        <v>43784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>
        <v>43784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>
        <v>43784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>
        <v>43784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>
        <v>43784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>
        <v>43784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>
        <v>43784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>
        <v>43784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>
        <v>43784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>
        <v>43784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>
        <v>43784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>
        <v>43784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>
        <v>43784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>
        <v>43784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>
        <v>43784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>
        <v>43784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>
        <v>43784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>
        <v>43784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>
        <v>43784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>
        <v>43784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>
        <v>43784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>
        <v>43784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>
        <v>43784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>
        <v>43784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>
        <v>43784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>
        <v>43784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>
        <v>43784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>
        <v>43784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>
        <v>43784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>
        <v>43784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>
        <v>43784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>
        <v>43784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>
        <v>43784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>
        <v>43784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>
        <v>43784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>
        <v>43784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>
        <v>43784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>
        <v>43784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>
        <v>43784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>
        <v>43784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>
        <v>43784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>
        <v>43784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>
        <v>43784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>
        <v>43784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>
        <v>43784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>
        <v>43784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>
        <v>43784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>
        <v>43784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>
        <v>43784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>
        <v>43784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>
        <v>43784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>
        <v>43784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>
        <v>43785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>
        <v>43785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>
        <v>43785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>
        <v>43785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>
        <v>43785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>
        <v>43785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>
        <v>43785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>
        <v>43785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>
        <v>43785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>
        <v>43785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>
        <v>43785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>
        <v>43785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>
        <v>43785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>
        <v>43785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>
        <v>43785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>
        <v>43785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>
        <v>43785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>
        <v>43785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>
        <v>43785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>
        <v>43785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>
        <v>43785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>
        <v>43785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>
        <v>43785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>
        <v>43785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>
        <v>43785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>
        <v>43785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>
        <v>43785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>
        <v>43785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>
        <v>43785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>
        <v>43785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>
        <v>43785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>
        <v>43785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>
        <v>43785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>
        <v>43785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>
        <v>43785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>
        <v>43785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>
        <v>43785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>
        <v>43785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>
        <v>43785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>
        <v>43785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>
        <v>43785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>
        <v>43785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>
        <v>43785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>
        <v>43785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>
        <v>43785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>
        <v>43785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>
        <v>43785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>
        <v>43785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>
        <v>43785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>
        <v>43785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>
        <v>43785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>
        <v>43785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>
        <v>43785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>
        <v>43785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>
        <v>43785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>
        <v>43785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>
        <v>43785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>
        <v>43785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>
        <v>43785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>
        <v>43785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>
        <v>43785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>
        <v>43785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>
        <v>43785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>
        <v>43785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>
        <v>43785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>
        <v>43785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>
        <v>43785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>
        <v>43785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>
        <v>43785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>
        <v>43785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>
        <v>43785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>
        <v>43785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>
        <v>43785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>
        <v>43785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>
        <v>43785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>
        <v>43785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>
        <v>43785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>
        <v>43785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>
        <v>43785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>
        <v>43785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>
        <v>43785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>
        <v>43785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>
        <v>43785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>
        <v>43785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>
        <v>43785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>
        <v>43785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>
        <v>43785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>
        <v>43785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>
        <v>43785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>
        <v>43785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>
        <v>43785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>
        <v>43785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>
        <v>43785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>
        <v>43785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>
        <v>43785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>
        <v>43785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>
        <v>43785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>
        <v>43785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>
        <v>43785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>
        <v>43785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>
        <v>43785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>
        <v>43785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>
        <v>43785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>
        <v>43785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>
        <v>43785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>
        <v>43785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>
        <v>43785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>
        <v>43785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>
        <v>43785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>
        <v>43785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>
        <v>43785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>
        <v>43785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>
        <v>43785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>
        <v>43785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>
        <v>43785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>
        <v>43785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>
        <v>43785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>
        <v>43785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>
        <v>43785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>
        <v>43785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>
        <v>43785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>
        <v>43785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>
        <v>43785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>
        <v>43785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>
        <v>43785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>
        <v>43785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>
        <v>43785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>
        <v>43785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>
        <v>43785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>
        <v>43785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>
        <v>43785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>
        <v>43785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>
        <v>43785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>
        <v>43785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>
        <v>43785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>
        <v>43785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>
        <v>43785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>
        <v>43785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>
        <v>43785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>
        <v>43785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>
        <v>43785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>
        <v>43785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>
        <v>43785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>
        <v>43785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>
        <v>43785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>
        <v>43785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>
        <v>43785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>
        <v>43785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>
        <v>43785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>
        <v>43785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>
        <v>43785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>
        <v>43785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>
        <v>43785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>
        <v>43785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>
        <v>43785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>
        <v>43785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>
        <v>43785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>
        <v>43785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>
        <v>43785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>
        <v>43785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>
        <v>43785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>
        <v>43785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>
        <v>43785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>
        <v>43785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>
        <v>43785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>
        <v>43785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>
        <v>43785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>
        <v>43785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>
        <v>43785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>
        <v>43785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>
        <v>43785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>
        <v>43785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>
        <v>43785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>
        <v>43785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>
        <v>43785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>
        <v>43785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>
        <v>43785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>
        <v>43785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>
        <v>43785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>
        <v>43785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>
        <v>43785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>
        <v>43785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>
        <v>43785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>
        <v>43785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>
        <v>43785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>
        <v>43785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>
        <v>43785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>
        <v>43785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>
        <v>43785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>
        <v>43785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>
        <v>43785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>
        <v>43785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>
        <v>43785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>
        <v>43785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>
        <v>43785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>
        <v>43785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>
        <v>43785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>
        <v>43785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>
        <v>43785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>
        <v>43785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>
        <v>43785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>
        <v>43785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>
        <v>43785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>
        <v>43785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>
        <v>43785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>
        <v>43785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>
        <v>43785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>
        <v>43785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>
        <v>43785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>
        <v>43785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>
        <v>43785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>
        <v>43785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>
        <v>43785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>
        <v>43785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>
        <v>43785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>
        <v>43785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>
        <v>43785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>
        <v>43785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>
        <v>43785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>
        <v>43785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>
        <v>43785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>
        <v>43785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>
        <v>43785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>
        <v>43785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>
        <v>43785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>
        <v>43785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>
        <v>43785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>
        <v>43785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>
        <v>43785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>
        <v>43785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>
        <v>43785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>
        <v>43785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>
        <v>43785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>
        <v>43785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>
        <v>43785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>
        <v>43785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>
        <v>43785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>
        <v>43785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>
        <v>43785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>
        <v>43785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>
        <v>43785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>
        <v>43785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>
        <v>43785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>
        <v>43785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>
        <v>43785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>
        <v>43785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>
        <v>43785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>
        <v>43785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>
        <v>43785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>
        <v>43785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>
        <v>43785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>
        <v>43785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>
        <v>43785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>
        <v>43785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>
        <v>43785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>
        <v>43785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>
        <v>43785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>
        <v>43785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>
        <v>43785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>
        <v>43785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>
        <v>43785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>
        <v>43785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>
        <v>43785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>
        <v>43785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>
        <v>43785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>
        <v>43785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>
        <v>43785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>
        <v>43785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>
        <v>43785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>
        <v>43785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>
        <v>43785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>
        <v>43785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>
        <v>43785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>
        <v>43785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>
        <v>43785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>
        <v>43785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>
        <v>43785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>
        <v>43785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>
        <v>43785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>
        <v>43785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>
        <v>43785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>
        <v>43785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>
        <v>43785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>
        <v>43785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>
        <v>43785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>
        <v>43785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>
        <v>43785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>
        <v>43785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>
        <v>43785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>
        <v>43785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>
        <v>43785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>
        <v>43785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>
        <v>43785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>
        <v>43785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>
        <v>43785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>
        <v>43785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>
        <v>43785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>
        <v>43785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>
        <v>43785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>
        <v>43785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>
        <v>43785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>
        <v>43785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>
        <v>43785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>
        <v>43785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>
        <v>43785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>
        <v>43785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>
        <v>43785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>
        <v>43785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>
        <v>43785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>
        <v>43785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>
        <v>43785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>
        <v>43785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>
        <v>43785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>
        <v>43785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>
        <v>43785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>
        <v>43785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>
        <v>43785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>
        <v>43785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>
        <v>43785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>
        <v>43785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>
        <v>43785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>
        <v>43785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>
        <v>43785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>
        <v>43785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>
        <v>43785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>
        <v>43785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>
        <v>43785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>
        <v>43785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>
        <v>43785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>
        <v>43785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>
        <v>43785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>
        <v>43785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>
        <v>43785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>
        <v>43785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>
        <v>43785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>
        <v>43785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>
        <v>43785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>
        <v>43785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>
        <v>43785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>
        <v>43785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>
        <v>43785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>
        <v>43785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>
        <v>43785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>
        <v>43785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>
        <v>43785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>
        <v>43786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>
        <v>43786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>
        <v>43786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>
        <v>43786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>
        <v>43786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>
        <v>43786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>
        <v>43786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>
        <v>43786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>
        <v>43786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>
        <v>43786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>
        <v>43786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>
        <v>43786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>
        <v>43786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>
        <v>43786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>
        <v>43786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>
        <v>43786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>
        <v>43786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>
        <v>43786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>
        <v>43786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>
        <v>43786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>
        <v>43786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>
        <v>43786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>
        <v>43786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>
        <v>43786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>
        <v>43786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>
        <v>43786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>
        <v>43786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>
        <v>43786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>
        <v>43786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>
        <v>43786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>
        <v>43786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>
        <v>43786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>
        <v>43786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>
        <v>43786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>
        <v>43786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>
        <v>43786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>
        <v>43786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>
        <v>43786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>
        <v>43786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>
        <v>43786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>
        <v>43786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>
        <v>43786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>
        <v>43786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>
        <v>43786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>
        <v>43786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>
        <v>43786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>
        <v>43786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>
        <v>43786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>
        <v>43786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>
        <v>43786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>
        <v>43786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>
        <v>43786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>
        <v>43786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>
        <v>43786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>
        <v>43786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>
        <v>43786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>
        <v>43786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>
        <v>43786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>
        <v>43786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>
        <v>43786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>
        <v>43786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>
        <v>43786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>
        <v>43786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>
        <v>43786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>
        <v>43786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>
        <v>43786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>
        <v>43786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>
        <v>43786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>
        <v>43786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>
        <v>43786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>
        <v>43786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>
        <v>43786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>
        <v>43786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>
        <v>43786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>
        <v>43786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>
        <v>43786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>
        <v>43786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>
        <v>43786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>
        <v>43786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>
        <v>43786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>
        <v>43786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>
        <v>43786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>
        <v>43786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>
        <v>43786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>
        <v>43786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>
        <v>43786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>
        <v>43786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>
        <v>43786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>
        <v>43786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>
        <v>43786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>
        <v>43786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>
        <v>43786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>
        <v>43786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>
        <v>43786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>
        <v>43786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>
        <v>43786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>
        <v>43786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>
        <v>43786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>
        <v>43786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>
        <v>43786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>
        <v>43786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>
        <v>43786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>
        <v>43786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>
        <v>43786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>
        <v>43786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>
        <v>43786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>
        <v>43786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>
        <v>43786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>
        <v>43786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>
        <v>43786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>
        <v>43786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>
        <v>43786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>
        <v>43786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>
        <v>43786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>
        <v>43786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>
        <v>43786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>
        <v>43786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>
        <v>43786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>
        <v>43786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>
        <v>43786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>
        <v>43786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>
        <v>43786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>
        <v>43786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>
        <v>43786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>
        <v>43786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>
        <v>43786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>
        <v>43786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>
        <v>43786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>
        <v>43786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>
        <v>43786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>
        <v>43786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>
        <v>43786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>
        <v>43786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>
        <v>43786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>
        <v>43786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>
        <v>43786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>
        <v>43786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>
        <v>43786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>
        <v>43786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>
        <v>43786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>
        <v>43786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>
        <v>43786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>
        <v>43786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>
        <v>43786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>
        <v>43786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>
        <v>43786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>
        <v>43786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>
        <v>43786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>
        <v>43786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>
        <v>43786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>
        <v>43786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>
        <v>43786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>
        <v>43786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>
        <v>43786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>
        <v>43786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>
        <v>43786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>
        <v>43786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>
        <v>43786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>
        <v>43786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>
        <v>43786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>
        <v>43786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>
        <v>43786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>
        <v>43786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>
        <v>43786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>
        <v>43786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>
        <v>43786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>
        <v>43786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>
        <v>43786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>
        <v>43786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>
        <v>43786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>
        <v>43786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>
        <v>43786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>
        <v>43786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>
        <v>43786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>
        <v>43786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>
        <v>43786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>
        <v>43786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>
        <v>43786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>
        <v>43786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>
        <v>43786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>
        <v>43786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>
        <v>43786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>
        <v>43786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>
        <v>43786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>
        <v>43786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>
        <v>43786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>
        <v>43786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>
        <v>43786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>
        <v>43786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>
        <v>43786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>
        <v>43786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>
        <v>43786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>
        <v>43786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>
        <v>43786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>
        <v>43786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>
        <v>43786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>
        <v>43786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>
        <v>43786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>
        <v>43786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>
        <v>43786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>
        <v>43786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>
        <v>43786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>
        <v>43786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>
        <v>43786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>
        <v>43786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>
        <v>43786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>
        <v>43786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>
        <v>43786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>
        <v>43786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>
        <v>43786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>
        <v>43786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>
        <v>43786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>
        <v>43786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>
        <v>43786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>
        <v>43786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>
        <v>43786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>
        <v>43786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>
        <v>43786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>
        <v>43786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>
        <v>43786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>
        <v>43786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>
        <v>43786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>
        <v>43786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>
        <v>43786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>
        <v>43786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>
        <v>43786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>
        <v>43786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>
        <v>43786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>
        <v>43786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>
        <v>43786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>
        <v>43786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>
        <v>43786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>
        <v>43786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>
        <v>43786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>
        <v>43786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>
        <v>43786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>
        <v>43786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>
        <v>43786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>
        <v>43786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>
        <v>43786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>
        <v>43786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>
        <v>43786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>
        <v>43786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>
        <v>43786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>
        <v>43786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>
        <v>43786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>
        <v>43786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>
        <v>43786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>
        <v>43786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>
        <v>43786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>
        <v>43786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>
        <v>43786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>
        <v>43786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>
        <v>43786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>
        <v>43786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>
        <v>43786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>
        <v>43786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>
        <v>43786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>
        <v>43786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>
        <v>43786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>
        <v>43786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>
        <v>43786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>
        <v>43786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>
        <v>43786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>
        <v>43786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>
        <v>43786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>
        <v>43786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>
        <v>43786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>
        <v>43786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>
        <v>43786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>
        <v>43786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>
        <v>43786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>
        <v>43786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>
        <v>43786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>
        <v>43786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>
        <v>43786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>
        <v>43786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>
        <v>43786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>
        <v>43786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>
        <v>43786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>
        <v>43786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>
        <v>43786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>
        <v>43786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>
        <v>43786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>
        <v>43786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>
        <v>43786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>
        <v>43786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>
        <v>43786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>
        <v>43786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>
        <v>43786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>
        <v>43786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>
        <v>43786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>
        <v>43786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>
        <v>43786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>
        <v>43786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>
        <v>43786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>
        <v>43786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>
        <v>43786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>
        <v>43786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>
        <v>43786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>
        <v>43786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>
        <v>43786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>
        <v>43786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>
        <v>43786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>
        <v>43786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>
        <v>43786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>
        <v>43786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>
        <v>43786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>
        <v>43786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>
        <v>43786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>
        <v>43786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>
        <v>43786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>
        <v>43786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>
        <v>43786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>
        <v>43786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>
        <v>43786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>
        <v>43786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>
        <v>43786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>
        <v>43786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>
        <v>43786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>
        <v>43786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>
        <v>43786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>
        <v>43786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>
        <v>43786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>
        <v>43786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>
        <v>43786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>
        <v>43786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>
        <v>43786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>
        <v>43786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>
        <v>43786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>
        <v>43786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>
        <v>43786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>
        <v>43786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>
        <v>43786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>
        <v>43786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>
        <v>43786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>
        <v>43786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>
        <v>43786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>
        <v>43786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>
        <v>43786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>
        <v>43786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>
        <v>43786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>
        <v>43786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>
        <v>43786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>
        <v>43786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>
        <v>43787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>
        <v>43787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>
        <v>43787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>
        <v>43787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>
        <v>43787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>
        <v>43787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>
        <v>43787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>
        <v>43787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>
        <v>43787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>
        <v>43787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>
        <v>43787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>
        <v>43787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>
        <v>43787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>
        <v>43787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>
        <v>43787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>
        <v>43787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>
        <v>43787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>
        <v>43787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>
        <v>43787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>
        <v>43787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>
        <v>43787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>
        <v>43787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>
        <v>43787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>
        <v>43787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>
        <v>43787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>
        <v>43787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>
        <v>43787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>
        <v>43787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>
        <v>43787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>
        <v>43787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>
        <v>43787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>
        <v>43787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>
        <v>43787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>
        <v>43787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>
        <v>43787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>
        <v>43787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>
        <v>43787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>
        <v>43787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>
        <v>43787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>
        <v>43787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>
        <v>43787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>
        <v>43787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>
        <v>43787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>
        <v>43787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>
        <v>43787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>
        <v>43787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>
        <v>43787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>
        <v>43787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>
        <v>43787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>
        <v>43787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>
        <v>43787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>
        <v>43787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>
        <v>43787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>
        <v>43787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>
        <v>43787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>
        <v>43787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>
        <v>43787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>
        <v>43787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>
        <v>43787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>
        <v>43787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>
        <v>43787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>
        <v>43787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>
        <v>43787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>
        <v>43787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>
        <v>43787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>
        <v>43787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>
        <v>43787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>
        <v>43787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>
        <v>43787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>
        <v>43787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>
        <v>43787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>
        <v>43787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>
        <v>43787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>
        <v>43787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>
        <v>43787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>
        <v>43787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>
        <v>43787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>
        <v>43787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>
        <v>43787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>
        <v>43787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>
        <v>43787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>
        <v>43787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>
        <v>43787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>
        <v>43787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>
        <v>43787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>
        <v>43787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>
        <v>43787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>
        <v>43787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>
        <v>43787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>
        <v>43787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>
        <v>43787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>
        <v>43787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>
        <v>43787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>
        <v>43787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>
        <v>43787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>
        <v>43787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>
        <v>43787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>
        <v>43787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>
        <v>43787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>
        <v>43787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>
        <v>43787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>
        <v>43787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>
        <v>43787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>
        <v>43787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>
        <v>43787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>
        <v>43787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>
        <v>43787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>
        <v>43787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>
        <v>43787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>
        <v>43787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>
        <v>43787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>
        <v>43787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>
        <v>43787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>
        <v>43787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>
        <v>43787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>
        <v>43787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>
        <v>43787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>
        <v>43787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>
        <v>43787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>
        <v>43787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>
        <v>43787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>
        <v>43787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>
        <v>43787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>
        <v>43787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>
        <v>43787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>
        <v>43787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>
        <v>43787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>
        <v>43787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>
        <v>43787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>
        <v>43787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>
        <v>43787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>
        <v>43787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>
        <v>43787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>
        <v>43787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>
        <v>43787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>
        <v>43787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>
        <v>43787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>
        <v>43787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>
        <v>43787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>
        <v>43787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>
        <v>43787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>
        <v>43787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>
        <v>43787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>
        <v>43787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>
        <v>43787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>
        <v>43787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>
        <v>43787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>
        <v>43787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>
        <v>43787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>
        <v>43787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>
        <v>43787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>
        <v>43787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>
        <v>43787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>
        <v>43787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>
        <v>43787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>
        <v>43787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>
        <v>43787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>
        <v>43787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>
        <v>43787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>
        <v>43787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>
        <v>43787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>
        <v>43787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>
        <v>43787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>
        <v>43787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>
        <v>43787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>
        <v>43787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>
        <v>43787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>
        <v>43787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>
        <v>43787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>
        <v>43787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>
        <v>43787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>
        <v>43787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>
        <v>43787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>
        <v>43787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>
        <v>43787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>
        <v>43787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>
        <v>43787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>
        <v>43787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>
        <v>43787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>
        <v>43787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>
        <v>43787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>
        <v>43787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>
        <v>43787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>
        <v>43787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>
        <v>43787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>
        <v>43787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>
        <v>43787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>
        <v>43787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>
        <v>43787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>
        <v>43787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>
        <v>43787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>
        <v>43787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>
        <v>43787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>
        <v>43787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>
        <v>43787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>
        <v>43787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>
        <v>43787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>
        <v>43787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>
        <v>43787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>
        <v>43787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>
        <v>43787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>
        <v>43787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>
        <v>43787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>
        <v>43787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>
        <v>43787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>
        <v>43787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>
        <v>43787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>
        <v>43787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>
        <v>43787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>
        <v>43787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>
        <v>43787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>
        <v>43787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>
        <v>43787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>
        <v>43787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>
        <v>43787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>
        <v>43787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>
        <v>43787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>
        <v>43787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>
        <v>43787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>
        <v>43787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>
        <v>43787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>
        <v>43787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>
        <v>43787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>
        <v>43787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>
        <v>43787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>
        <v>43787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>
        <v>43787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>
        <v>43787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>
        <v>43787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>
        <v>43787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>
        <v>43787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>
        <v>43787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>
        <v>43787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>
        <v>43787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>
        <v>43787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>
        <v>43787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>
        <v>43787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>
        <v>43787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>
        <v>43787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>
        <v>43787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>
        <v>43787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>
        <v>43787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>
        <v>43787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>
        <v>43787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>
        <v>43787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>
        <v>43787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>
        <v>43787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>
        <v>43787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>
        <v>43787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>
        <v>43787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>
        <v>43787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>
        <v>43787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>
        <v>43787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>
        <v>43787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>
        <v>43787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>
        <v>43787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>
        <v>43787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>
        <v>43787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>
        <v>43787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>
        <v>43787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>
        <v>43787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>
        <v>43787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>
        <v>43787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>
        <v>43787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>
        <v>43787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>
        <v>43787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>
        <v>43787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>
        <v>43787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>
        <v>43787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>
        <v>43787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>
        <v>43787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>
        <v>43787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>
        <v>43787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>
        <v>43787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>
        <v>43787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>
        <v>43787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>
        <v>43787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>
        <v>43787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>
        <v>43787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>
        <v>43787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>
        <v>43787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>
        <v>43787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>
        <v>43787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>
        <v>43787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>
        <v>43787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>
        <v>43787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>
        <v>43787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>
        <v>43787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>
        <v>43787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>
        <v>43787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>
        <v>43787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>
        <v>43787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>
        <v>43787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>
        <v>43787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>
        <v>43787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>
        <v>43787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>
        <v>43787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>
        <v>43787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>
        <v>43787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>
        <v>43787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>
        <v>43787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>
        <v>43787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>
        <v>43787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>
        <v>43787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>
        <v>43787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>
        <v>43787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>
        <v>43787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>
        <v>43787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>
        <v>43787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>
        <v>43787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>
        <v>43787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>
        <v>43787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>
        <v>43787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>
        <v>43787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>
        <v>43787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>
        <v>43787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>
        <v>43787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>
        <v>43787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>
        <v>43787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>
        <v>43787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>
        <v>43787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>
        <v>43787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>
        <v>43787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>
        <v>43787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>
        <v>43787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>
        <v>43787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>
        <v>43787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>
        <v>43787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>
        <v>43787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>
        <v>43787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>
        <v>43787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>
        <v>43787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>
        <v>43787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>
        <v>43787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>
        <v>43787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>
        <v>43787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>
        <v>43787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>
        <v>43787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>
        <v>43787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>
        <v>43787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>
        <v>43787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>
        <v>43787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>
        <v>43787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>
        <v>43787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>
        <v>43787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>
        <v>43788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>
        <v>43788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>
        <v>43788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>
        <v>43788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>
        <v>43788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>
        <v>43788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>
        <v>43788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>
        <v>43788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>
        <v>43788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>
        <v>43788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>
        <v>43788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>
        <v>43788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>
        <v>43788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>
        <v>43788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>
        <v>43788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>
        <v>43788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>
        <v>43788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>
        <v>43788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>
        <v>43788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>
        <v>43788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>
        <v>43788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>
        <v>43788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>
        <v>43788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>
        <v>43788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>
        <v>43788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>
        <v>43788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>
        <v>43788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>
        <v>43788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>
        <v>43788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>
        <v>43788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>
        <v>43788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>
        <v>43788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>
        <v>43788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>
        <v>43788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>
        <v>43788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>
        <v>43788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>
        <v>43788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>
        <v>43788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>
        <v>43788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>
        <v>43788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>
        <v>43788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>
        <v>43788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>
        <v>43788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>
        <v>43788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>
        <v>43788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>
        <v>43788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>
        <v>43788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>
        <v>43788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>
        <v>43788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>
        <v>43788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>
        <v>43788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>
        <v>43788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>
        <v>43788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>
        <v>43788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>
        <v>43788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>
        <v>43788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>
        <v>43788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>
        <v>43788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>
        <v>43788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>
        <v>43788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>
        <v>43788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>
        <v>43788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>
        <v>43788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>
        <v>43788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>
        <v>43788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>
        <v>43788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>
        <v>43788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>
        <v>43788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>
        <v>43788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>
        <v>43788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>
        <v>43788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>
        <v>43788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>
        <v>43788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>
        <v>43788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>
        <v>43788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>
        <v>43788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>
        <v>43788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>
        <v>43788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>
        <v>43788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>
        <v>43788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>
        <v>43788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>
        <v>43788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>
        <v>43788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>
        <v>43788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>
        <v>43788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>
        <v>43788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>
        <v>43788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>
        <v>43788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>
        <v>43788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>
        <v>43788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>
        <v>43788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>
        <v>43788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>
        <v>43788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>
        <v>43788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>
        <v>43788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>
        <v>43788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>
        <v>43788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>
        <v>43788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>
        <v>43788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>
        <v>43788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>
        <v>43788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>
        <v>43788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>
        <v>43788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>
        <v>43788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>
        <v>43788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>
        <v>43788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>
        <v>43788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>
        <v>43788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>
        <v>43788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>
        <v>43788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>
        <v>43788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>
        <v>43788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>
        <v>43788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>
        <v>43788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>
        <v>43788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>
        <v>43788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>
        <v>43788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>
        <v>43788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>
        <v>43788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>
        <v>43788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>
        <v>43788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>
        <v>43788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>
        <v>43788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>
        <v>43788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>
        <v>43788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>
        <v>43788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>
        <v>43788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>
        <v>43788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>
        <v>43788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>
        <v>43788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>
        <v>43788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>
        <v>43788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>
        <v>43788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>
        <v>43788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>
        <v>43788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>
        <v>43788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>
        <v>43788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>
        <v>43788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>
        <v>43788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>
        <v>43788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>
        <v>43788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>
        <v>43788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>
        <v>43788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>
        <v>43788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>
        <v>43788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>
        <v>43788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>
        <v>43788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>
        <v>43788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>
        <v>43788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>
        <v>43788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>
        <v>43788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>
        <v>43788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>
        <v>43788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>
        <v>43788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>
        <v>43788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>
        <v>43788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>
        <v>43788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>
        <v>43788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>
        <v>43788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>
        <v>43788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>
        <v>43788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>
        <v>43788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>
        <v>43788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>
        <v>43788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>
        <v>43788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>
        <v>43788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>
        <v>43788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>
        <v>43788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>
        <v>43788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>
        <v>43788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>
        <v>43788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>
        <v>43788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>
        <v>43788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>
        <v>43788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>
        <v>43788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>
        <v>43788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>
        <v>43788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>
        <v>43788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>
        <v>43788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>
        <v>43788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>
        <v>43788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>
        <v>43788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>
        <v>43788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>
        <v>43788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>
        <v>43788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>
        <v>43788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>
        <v>43788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>
        <v>43788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>
        <v>43788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>
        <v>43788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>
        <v>43788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>
        <v>43788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>
        <v>43788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>
        <v>43788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>
        <v>43788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>
        <v>43788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>
        <v>43788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>
        <v>43788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>
        <v>43788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>
        <v>43788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>
        <v>43788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>
        <v>43788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>
        <v>43788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>
        <v>43788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>
        <v>43788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>
        <v>43788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>
        <v>43788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>
        <v>43788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>
        <v>43788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>
        <v>43788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>
        <v>43788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>
        <v>43788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>
        <v>43788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>
        <v>43788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>
        <v>43788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>
        <v>43788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>
        <v>43788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>
        <v>43788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>
        <v>43788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>
        <v>43788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>
        <v>43788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>
        <v>43788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>
        <v>43788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>
        <v>43788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>
        <v>43788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>
        <v>43788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>
        <v>43788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>
        <v>43788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>
        <v>43788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>
        <v>43788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>
        <v>43788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>
        <v>43788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>
        <v>43788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>
        <v>43788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>
        <v>43788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>
        <v>43788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>
        <v>43788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>
        <v>43788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>
        <v>43788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>
        <v>43788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>
        <v>43788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>
        <v>43788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>
        <v>43788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>
        <v>43788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>
        <v>43788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>
        <v>43788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>
        <v>43788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>
        <v>43788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>
        <v>43788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>
        <v>43788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>
        <v>43788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>
        <v>43788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>
        <v>43788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>
        <v>43788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>
        <v>43788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>
        <v>43788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>
        <v>43788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>
        <v>43788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>
        <v>43788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>
        <v>43788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>
        <v>43788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>
        <v>43788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>
        <v>43788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>
        <v>43788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>
        <v>43788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>
        <v>43788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>
        <v>43788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>
        <v>43788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>
        <v>43788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>
        <v>43788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>
        <v>43788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>
        <v>43788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>
        <v>43788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>
        <v>43788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>
        <v>43788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>
        <v>43788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>
        <v>43788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>
        <v>43788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>
        <v>43788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>
        <v>43788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>
        <v>43788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>
        <v>43788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>
        <v>43788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>
        <v>43788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>
        <v>43788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>
        <v>43788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>
        <v>43788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>
        <v>43788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>
        <v>43788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>
        <v>43788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>
        <v>43788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>
        <v>43788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>
        <v>43788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>
        <v>43788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>
        <v>43788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>
        <v>43788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>
        <v>43788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>
        <v>43788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>
        <v>43788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>
        <v>43788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>
        <v>43788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>
        <v>43788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>
        <v>43788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>
        <v>43788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>
        <v>43788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>
        <v>43788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>
        <v>43788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>
        <v>43788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>
        <v>43788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>
        <v>43788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>
        <v>43788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>
        <v>43788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>
        <v>43788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>
        <v>43788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>
        <v>43788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>
        <v>43788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>
        <v>43788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>
        <v>43788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>
        <v>43788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>
        <v>43788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>
        <v>43788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>
        <v>43788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>
        <v>43788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>
        <v>43788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>
        <v>43788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>
        <v>43788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>
        <v>43788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>
        <v>43788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>
        <v>43788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>
        <v>43788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>
        <v>43788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>
        <v>43788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>
        <v>43788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>
        <v>43788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>
        <v>43788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>
        <v>43788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>
        <v>43788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>
        <v>43788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>
        <v>43788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>
        <v>43788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>
        <v>43788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>
        <v>43788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>
        <v>43788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>
        <v>43788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>
        <v>43788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>
        <v>43789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>
        <v>43789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>
        <v>43789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>
        <v>43789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>
        <v>43789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>
        <v>43789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>
        <v>43789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>
        <v>43789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>
        <v>43789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>
        <v>43789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>
        <v>43789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>
        <v>43789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>
        <v>43789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>
        <v>43789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>
        <v>43789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>
        <v>43789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>
        <v>43789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>
        <v>43789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>
        <v>43789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>
        <v>43789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>
        <v>43789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>
        <v>43789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>
        <v>43789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>
        <v>43789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>
        <v>43789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>
        <v>43789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>
        <v>43789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>
        <v>43789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>
        <v>43789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>
        <v>43789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>
        <v>43789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>
        <v>43789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>
        <v>43789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>
        <v>43789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>
        <v>43789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>
        <v>43789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>
        <v>43789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>
        <v>43789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>
        <v>43789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>
        <v>43789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>
        <v>43789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>
        <v>43789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>
        <v>43789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>
        <v>43789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>
        <v>43789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>
        <v>43789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>
        <v>43789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>
        <v>43789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>
        <v>43789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>
        <v>43789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>
        <v>43789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>
        <v>43789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>
        <v>43789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>
        <v>43789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>
        <v>43789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>
        <v>43789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>
        <v>43789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>
        <v>43789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>
        <v>43789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>
        <v>43789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>
        <v>43789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>
        <v>43789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>
        <v>43789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>
        <v>43789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>
        <v>43789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>
        <v>43789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>
        <v>43789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>
        <v>43789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>
        <v>43789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>
        <v>43789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>
        <v>43789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>
        <v>43789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>
        <v>43789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>
        <v>43789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>
        <v>43789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>
        <v>43789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>
        <v>43789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>
        <v>43789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>
        <v>43789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>
        <v>43789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>
        <v>43789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>
        <v>43789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>
        <v>43789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>
        <v>43789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>
        <v>43789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>
        <v>43789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>
        <v>43789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>
        <v>43789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>
        <v>43789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>
        <v>43789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>
        <v>43789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>
        <v>43789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>
        <v>43789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>
        <v>43789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>
        <v>43789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>
        <v>43789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>
        <v>43789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>
        <v>43789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>
        <v>43789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>
        <v>43789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>
        <v>43789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>
        <v>43789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>
        <v>43789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>
        <v>43789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>
        <v>43789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>
        <v>43789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>
        <v>43789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>
        <v>43789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>
        <v>43789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>
        <v>43789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>
        <v>43789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>
        <v>43789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>
        <v>43789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>
        <v>43789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>
        <v>43789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>
        <v>43789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>
        <v>43789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>
        <v>43789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>
        <v>43789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>
        <v>43789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>
        <v>43789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>
        <v>43789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>
        <v>43789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>
        <v>43789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>
        <v>43789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>
        <v>43789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>
        <v>43789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>
        <v>43789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>
        <v>43789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>
        <v>43789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>
        <v>43789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>
        <v>43789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>
        <v>43789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>
        <v>43789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>
        <v>43789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>
        <v>43789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>
        <v>43789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>
        <v>43789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>
        <v>43789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>
        <v>43789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>
        <v>43789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>
        <v>43789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>
        <v>43789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>
        <v>43789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>
        <v>43789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>
        <v>43789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>
        <v>43789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>
        <v>43789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>
        <v>43789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>
        <v>43789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>
        <v>43789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>
        <v>43789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>
        <v>43789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>
        <v>43789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>
        <v>43789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>
        <v>43789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>
        <v>43789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>
        <v>43789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>
        <v>43789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>
        <v>43789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>
        <v>43789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>
        <v>43789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>
        <v>43789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>
        <v>43789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>
        <v>43789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>
        <v>43789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>
        <v>43789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>
        <v>43789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>
        <v>43789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>
        <v>43789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>
        <v>43789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>
        <v>43789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>
        <v>43789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>
        <v>43789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>
        <v>43789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>
        <v>43789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>
        <v>43789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>
        <v>43789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>
        <v>43789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>
        <v>43789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>
        <v>43789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>
        <v>43789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>
        <v>43789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>
        <v>43789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>
        <v>43789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>
        <v>43789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>
        <v>43789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>
        <v>43789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>
        <v>43789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>
        <v>43789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>
        <v>43789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>
        <v>43789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>
        <v>43789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>
        <v>43789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>
        <v>43789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>
        <v>43789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>
        <v>43789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>
        <v>43789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>
        <v>43789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>
        <v>43789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>
        <v>43789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>
        <v>43789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>
        <v>43789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>
        <v>43789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>
        <v>43789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>
        <v>43789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>
        <v>43789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>
        <v>43789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>
        <v>43789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>
        <v>43789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>
        <v>43789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>
        <v>43789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>
        <v>43789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>
        <v>43789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>
        <v>43789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>
        <v>43789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>
        <v>43789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>
        <v>43789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>
        <v>43789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>
        <v>43789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>
        <v>43789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>
        <v>43789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>
        <v>43789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>
        <v>43789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>
        <v>43789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>
        <v>43789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>
        <v>43789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>
        <v>43789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>
        <v>43789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>
        <v>43789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>
        <v>43789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>
        <v>43789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>
        <v>43789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>
        <v>43789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>
        <v>43789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>
        <v>43789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>
        <v>43789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>
        <v>43789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>
        <v>43789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>
        <v>43789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>
        <v>43789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>
        <v>43789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>
        <v>43789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>
        <v>43789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>
        <v>43789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>
        <v>43789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>
        <v>43789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>
        <v>43789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>
        <v>43789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>
        <v>43789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>
        <v>43789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>
        <v>43789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>
        <v>43789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>
        <v>43789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>
        <v>43789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>
        <v>43789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>
        <v>43789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>
        <v>43789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>
        <v>43789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>
        <v>43789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>
        <v>43789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>
        <v>43789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>
        <v>43789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>
        <v>43789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>
        <v>43789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>
        <v>43789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>
        <v>43789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>
        <v>43789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>
        <v>43789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>
        <v>43789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>
        <v>43789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>
        <v>43789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>
        <v>43789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>
        <v>43789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>
        <v>43789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>
        <v>43789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>
        <v>43789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>
        <v>43789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>
        <v>43789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>
        <v>43789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>
        <v>43789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>
        <v>43789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>
        <v>43789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>
        <v>43789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>
        <v>43789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>
        <v>43789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>
        <v>43789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>
        <v>43789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>
        <v>43789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>
        <v>43789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>
        <v>43789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>
        <v>43789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>
        <v>43789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>
        <v>43789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>
        <v>43789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>
        <v>43789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>
        <v>43789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>
        <v>43789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>
        <v>43789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>
        <v>43789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>
        <v>43789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>
        <v>43789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>
        <v>43789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>
        <v>43789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>
        <v>43789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>
        <v>43789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>
        <v>43789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>
        <v>43789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>
        <v>43789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>
        <v>43789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>
        <v>43789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>
        <v>43789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>
        <v>43789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>
        <v>43789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>
        <v>43789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>
        <v>43789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>
        <v>43789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>
        <v>43789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>
        <v>43789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>
        <v>43789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>
        <v>43789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>
        <v>43789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>
        <v>43789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>
        <v>43789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>
        <v>43789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>
        <v>43789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>
        <v>43789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>
        <v>43789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>
        <v>43789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>
        <v>43789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>
        <v>43789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>
        <v>43789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>
        <v>43789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>
        <v>43789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>
        <v>43789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>
        <v>43789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>
        <v>43789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>
        <v>43789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>
        <v>43789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>
        <v>43789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>
        <v>43789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>
        <v>43789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>
        <v>43789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>
        <v>43789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>
        <v>43789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>
        <v>43790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>
        <v>43790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>
        <v>43790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>
        <v>43790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>
        <v>43790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>
        <v>43790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>
        <v>43790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>
        <v>43790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>
        <v>43790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>
        <v>43790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>
        <v>43790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>
        <v>43790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>
        <v>43790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>
        <v>43790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>
        <v>43790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>
        <v>43790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>
        <v>43790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>
        <v>43790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>
        <v>43790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>
        <v>43790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>
        <v>43790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>
        <v>43790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>
        <v>43790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>
        <v>43790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>
        <v>43790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>
        <v>43790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>
        <v>43790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>
        <v>43790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>
        <v>43790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>
        <v>43790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>
        <v>43790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>
        <v>43790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>
        <v>43790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>
        <v>43790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>
        <v>43790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>
        <v>43790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>
        <v>43790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>
        <v>43790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>
        <v>43790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>
        <v>43790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>
        <v>43790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>
        <v>43790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>
        <v>43790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>
        <v>43790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>
        <v>43790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>
        <v>43790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>
        <v>43790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>
        <v>43790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>
        <v>43790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>
        <v>43790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>
        <v>43790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>
        <v>43790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>
        <v>43790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>
        <v>43790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>
        <v>43790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>
        <v>43790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>
        <v>43790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>
        <v>43790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>
        <v>43790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>
        <v>43790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>
        <v>43790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>
        <v>43790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>
        <v>43790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>
        <v>43790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>
        <v>43790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>
        <v>43790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>
        <v>43790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>
        <v>43790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>
        <v>43790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>
        <v>43790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>
        <v>43790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>
        <v>43790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>
        <v>43790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>
        <v>43790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>
        <v>43790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>
        <v>43790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>
        <v>43790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>
        <v>43790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>
        <v>43790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>
        <v>43790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>
        <v>43790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>
        <v>43790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>
        <v>43790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>
        <v>43790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>
        <v>43790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>
        <v>43790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>
        <v>43790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>
        <v>43790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>
        <v>43790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>
        <v>43790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>
        <v>43790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>
        <v>43790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>
        <v>43790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>
        <v>43790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>
        <v>43790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>
        <v>43790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>
        <v>43790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>
        <v>43790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>
        <v>43790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>
        <v>43790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>
        <v>43790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>
        <v>43790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>
        <v>43790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>
        <v>43790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>
        <v>43790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>
        <v>43790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>
        <v>43790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>
        <v>43790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>
        <v>43790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>
        <v>43790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>
        <v>43790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>
        <v>43790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>
        <v>43790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>
        <v>43790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>
        <v>43790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>
        <v>43790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>
        <v>43790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>
        <v>43790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>
        <v>43790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>
        <v>43790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>
        <v>43790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>
        <v>43790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>
        <v>43790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>
        <v>43790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>
        <v>43790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>
        <v>43790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>
        <v>43790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>
        <v>43790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>
        <v>43790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>
        <v>43790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>
        <v>43790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>
        <v>43790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>
        <v>43790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>
        <v>43790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>
        <v>43790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>
        <v>43790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>
        <v>43790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>
        <v>43790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>
        <v>43790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>
        <v>43790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>
        <v>43790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>
        <v>43790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>
        <v>43790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>
        <v>43790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>
        <v>43790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>
        <v>43790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>
        <v>43790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>
        <v>43790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>
        <v>43790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>
        <v>43790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>
        <v>43790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>
        <v>43790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>
        <v>43790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>
        <v>43790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>
        <v>43790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>
        <v>43790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>
        <v>43790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>
        <v>43790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>
        <v>43790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>
        <v>43790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>
        <v>43790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>
        <v>43790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>
        <v>43790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>
        <v>43790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>
        <v>43790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>
        <v>43790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>
        <v>43790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>
        <v>43790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>
        <v>43790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>
        <v>43790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>
        <v>43790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>
        <v>43790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>
        <v>43790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>
        <v>43790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>
        <v>43790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>
        <v>43790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>
        <v>43790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>
        <v>43790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>
        <v>43790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>
        <v>43790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>
        <v>43790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>
        <v>43790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>
        <v>43790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>
        <v>43790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>
        <v>43790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>
        <v>43790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>
        <v>43790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>
        <v>43790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>
        <v>43790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>
        <v>43790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>
        <v>43790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>
        <v>43790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>
        <v>43790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>
        <v>43790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>
        <v>43790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>
        <v>43790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>
        <v>43790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>
        <v>43790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>
        <v>43790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>
        <v>43790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>
        <v>43790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>
        <v>43790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>
        <v>43790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>
        <v>43790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>
        <v>43790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>
        <v>43790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>
        <v>43790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>
        <v>43790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>
        <v>43790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>
        <v>43790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>
        <v>43790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>
        <v>43790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>
        <v>43790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>
        <v>43790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>
        <v>43790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>
        <v>43790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>
        <v>43790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>
        <v>43790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>
        <v>43790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>
        <v>43790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>
        <v>43790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>
        <v>43790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>
        <v>43790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>
        <v>43790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>
        <v>43790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>
        <v>43790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>
        <v>43790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>
        <v>43790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>
        <v>43790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>
        <v>43790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>
        <v>43790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>
        <v>43790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>
        <v>43790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>
        <v>43790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>
        <v>43790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>
        <v>43790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>
        <v>43790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>
        <v>43790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>
        <v>43790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>
        <v>43790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>
        <v>43790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>
        <v>43790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>
        <v>43790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>
        <v>43790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>
        <v>43790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>
        <v>43790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>
        <v>43790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>
        <v>43790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>
        <v>43790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>
        <v>43790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>
        <v>43790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>
        <v>43790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>
        <v>43790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>
        <v>43790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>
        <v>43790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>
        <v>43790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>
        <v>43790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>
        <v>43790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>
        <v>43790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>
        <v>43790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>
        <v>43790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>
        <v>43790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>
        <v>43790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>
        <v>43790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>
        <v>43790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>
        <v>43790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>
        <v>43790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>
        <v>43790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>
        <v>43790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>
        <v>43790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>
        <v>43790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>
        <v>43790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>
        <v>43790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>
        <v>43790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>
        <v>43790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>
        <v>43790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>
        <v>43790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>
        <v>43790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>
        <v>43790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>
        <v>43790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>
        <v>43790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>
        <v>43790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>
        <v>43790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>
        <v>43790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>
        <v>43790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>
        <v>43790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>
        <v>43790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>
        <v>43790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>
        <v>43790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>
        <v>43790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>
        <v>43790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>
        <v>43790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>
        <v>43790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>
        <v>43790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>
        <v>43790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>
        <v>43790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>
        <v>43790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>
        <v>43790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>
        <v>43790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>
        <v>43790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>
        <v>43790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>
        <v>43790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>
        <v>43790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>
        <v>43790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>
        <v>43790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>
        <v>43790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>
        <v>43790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>
        <v>43790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>
        <v>43790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>
        <v>43790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>
        <v>43790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>
        <v>43790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>
        <v>43790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>
        <v>43790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>
        <v>43790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>
        <v>43790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>
        <v>43790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>
        <v>43790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>
        <v>43790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>
        <v>43790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>
        <v>43790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>
        <v>43790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>
        <v>43790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>
        <v>43790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>
        <v>43790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>
        <v>43790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>
        <v>43790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>
        <v>43790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>
        <v>43790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>
        <v>43790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>
        <v>43790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>
        <v>43790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>
        <v>43790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>
        <v>43790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>
        <v>43790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>
        <v>43790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>
        <v>43790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>
        <v>43790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>
        <v>43790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>
        <v>43790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>
        <v>43790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>
        <v>43790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>
        <v>43790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>
        <v>43790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>
        <v>43790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>
        <v>43791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>
        <v>43791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>
        <v>43791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>
        <v>43791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>
        <v>43791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>
        <v>43791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>
        <v>43791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>
        <v>43791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>
        <v>43791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>
        <v>43791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>
        <v>43791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>
        <v>43791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>
        <v>43791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>
        <v>43791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>
        <v>43791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>
        <v>43791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>
        <v>43791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>
        <v>43791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>
        <v>43791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>
        <v>43791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>
        <v>43791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>
        <v>43791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>
        <v>43791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>
        <v>43791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>
        <v>43791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>
        <v>43791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>
        <v>43791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>
        <v>43791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>
        <v>43791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>
        <v>43791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>
        <v>43791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>
        <v>43791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>
        <v>43791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>
        <v>43791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>
        <v>43791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>
        <v>43791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>
        <v>43791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>
        <v>43791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>
        <v>43791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>
        <v>43791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>
        <v>43791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>
        <v>43791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>
        <v>43791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>
        <v>43791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>
        <v>43791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>
        <v>43791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>
        <v>43791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>
        <v>43791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>
        <v>43791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>
        <v>43791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>
        <v>43791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>
        <v>43791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>
        <v>43791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>
        <v>43791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>
        <v>43791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>
        <v>43791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>
        <v>43791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>
        <v>43791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>
        <v>43791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>
        <v>43791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>
        <v>43791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>
        <v>43791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>
        <v>43791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>
        <v>43791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>
        <v>43791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>
        <v>43791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>
        <v>43791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>
        <v>43791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>
        <v>43791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>
        <v>43791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>
        <v>43791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>
        <v>43791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>
        <v>43791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>
        <v>43791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>
        <v>43791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>
        <v>43791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>
        <v>43791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>
        <v>43791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>
        <v>43791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>
        <v>43791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>
        <v>43791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>
        <v>43791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>
        <v>43791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>
        <v>43791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>
        <v>43791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>
        <v>43791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>
        <v>43791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>
        <v>43791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>
        <v>43791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>
        <v>43791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>
        <v>43791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>
        <v>43791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>
        <v>43791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>
        <v>43791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>
        <v>43791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>
        <v>43791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>
        <v>43791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>
        <v>43791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>
        <v>43791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>
        <v>43791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>
        <v>43791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>
        <v>43791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>
        <v>43791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>
        <v>43791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>
        <v>43791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>
        <v>43791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>
        <v>43791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>
        <v>43791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>
        <v>43791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>
        <v>43791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>
        <v>43791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>
        <v>43791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>
        <v>43791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>
        <v>43791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>
        <v>43791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>
        <v>43791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>
        <v>43791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>
        <v>43791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>
        <v>43791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>
        <v>43791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>
        <v>43791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>
        <v>43791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>
        <v>43791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>
        <v>43791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>
        <v>43791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>
        <v>43791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>
        <v>43791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>
        <v>43791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>
        <v>43791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>
        <v>43791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>
        <v>43791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>
        <v>43791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>
        <v>43791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>
        <v>43791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>
        <v>43791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>
        <v>43791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>
        <v>43791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>
        <v>43791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>
        <v>43791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>
        <v>43791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>
        <v>43791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>
        <v>43791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>
        <v>43791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>
        <v>43791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>
        <v>43791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>
        <v>43791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>
        <v>43791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>
        <v>43791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>
        <v>43791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>
        <v>43791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>
        <v>43791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>
        <v>43791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>
        <v>43791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>
        <v>43791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>
        <v>43791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>
        <v>43791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>
        <v>43791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>
        <v>43791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>
        <v>43791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>
        <v>43791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>
        <v>43791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>
        <v>43791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>
        <v>43791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>
        <v>43791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>
        <v>43791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>
        <v>43791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>
        <v>43791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>
        <v>43791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>
        <v>43791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>
        <v>43791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>
        <v>43791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>
        <v>43791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>
        <v>43791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>
        <v>43791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>
        <v>43791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>
        <v>43791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>
        <v>43791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>
        <v>43791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>
        <v>43791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>
        <v>43791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>
        <v>43791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>
        <v>43791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>
        <v>43791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>
        <v>43791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>
        <v>43791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>
        <v>43791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>
        <v>43791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>
        <v>43791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>
        <v>43791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>
        <v>43791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>
        <v>43791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>
        <v>43791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>
        <v>43791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>
        <v>43791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>
        <v>43791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>
        <v>43791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>
        <v>43791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>
        <v>43791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>
        <v>43791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>
        <v>43791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>
        <v>43791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>
        <v>43791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>
        <v>43791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>
        <v>43791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>
        <v>43791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>
        <v>43791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>
        <v>43791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>
        <v>43791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>
        <v>43791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>
        <v>43791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>
        <v>43791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>
        <v>43791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>
        <v>43791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>
        <v>43791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>
        <v>43791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>
        <v>43791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>
        <v>43791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>
        <v>43791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>
        <v>43791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>
        <v>43791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>
        <v>43791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>
        <v>43791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>
        <v>43791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>
        <v>43791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>
        <v>43791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>
        <v>43791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>
        <v>43791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>
        <v>43791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>
        <v>43791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>
        <v>43791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>
        <v>43791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>
        <v>43791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>
        <v>43791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>
        <v>43791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>
        <v>43791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>
        <v>43791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>
        <v>43791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>
        <v>43791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>
        <v>43791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>
        <v>43791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>
        <v>43791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>
        <v>43791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>
        <v>43791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>
        <v>43791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>
        <v>43791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>
        <v>43791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>
        <v>43791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>
        <v>43791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>
        <v>43791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>
        <v>43791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>
        <v>43791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>
        <v>43791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>
        <v>43791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>
        <v>43791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>
        <v>43791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>
        <v>43791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>
        <v>43791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>
        <v>43791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>
        <v>43791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>
        <v>43791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>
        <v>43791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>
        <v>43791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>
        <v>43791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>
        <v>43791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>
        <v>43791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>
        <v>43791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>
        <v>43791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>
        <v>43791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>
        <v>43791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>
        <v>43791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>
        <v>43791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>
        <v>43791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>
        <v>43791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>
        <v>43791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>
        <v>43791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>
        <v>43791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>
        <v>43791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>
        <v>43791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>
        <v>43791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>
        <v>43791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>
        <v>43791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>
        <v>43791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>
        <v>43791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>
        <v>43791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>
        <v>43791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>
        <v>43791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>
        <v>43791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>
        <v>43791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>
        <v>43791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>
        <v>43791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>
        <v>43791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>
        <v>43791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>
        <v>43791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>
        <v>43791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>
        <v>43791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>
        <v>43791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>
        <v>43791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>
        <v>43791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>
        <v>43791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>
        <v>43791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>
        <v>43791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>
        <v>43791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>
        <v>43791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>
        <v>43791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>
        <v>43791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>
        <v>43791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>
        <v>43791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>
        <v>43791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>
        <v>43791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>
        <v>43791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>
        <v>43791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>
        <v>43791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>
        <v>43791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>
        <v>43791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>
        <v>43791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>
        <v>43791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>
        <v>43791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>
        <v>43791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>
        <v>43791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>
        <v>43791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>
        <v>43791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>
        <v>43791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>
        <v>43791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>
        <v>43791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>
        <v>43791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>
        <v>43791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>
        <v>43791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>
        <v>43791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>
        <v>43791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>
        <v>43791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>
        <v>43791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>
        <v>43791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>
        <v>43791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>
        <v>43791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>
        <v>43791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>
        <v>43791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>
        <v>43791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>
        <v>43791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>
        <v>43791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>
        <v>43791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>
        <v>43791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>
        <v>43791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>
        <v>43791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>
        <v>43791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>
        <v>43791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>
        <v>43792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>
        <v>43792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>
        <v>43792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>
        <v>43792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>
        <v>43792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>
        <v>43792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>
        <v>43792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>
        <v>43792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>
        <v>43792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>
        <v>43792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>
        <v>43792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>
        <v>43792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>
        <v>43792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>
        <v>43792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>
        <v>43792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>
        <v>43792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>
        <v>43792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>
        <v>43792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>
        <v>43792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>
        <v>43792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>
        <v>43792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>
        <v>43792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>
        <v>43792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>
        <v>43792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>
        <v>43792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>
        <v>43792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>
        <v>43792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>
        <v>43792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>
        <v>43792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>
        <v>43792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>
        <v>43792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>
        <v>43792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>
        <v>43792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>
        <v>43792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>
        <v>43792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>
        <v>43792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>
        <v>43792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>
        <v>43792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>
        <v>43792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>
        <v>43792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>
        <v>43792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>
        <v>43792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>
        <v>43792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>
        <v>43792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>
        <v>43792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>
        <v>43792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>
        <v>43792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>
        <v>43792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>
        <v>43792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>
        <v>43792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>
        <v>43792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>
        <v>43792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>
        <v>43792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>
        <v>43792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>
        <v>43792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>
        <v>43792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>
        <v>43792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>
        <v>43792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>
        <v>43792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>
        <v>43792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>
        <v>43792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>
        <v>43792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>
        <v>43792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>
        <v>43792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>
        <v>43792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>
        <v>43792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>
        <v>43792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>
        <v>43792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>
        <v>43792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>
        <v>43792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>
        <v>43792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>
        <v>43792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>
        <v>43792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>
        <v>43792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>
        <v>43792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>
        <v>43792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>
        <v>43792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>
        <v>43792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>
        <v>43792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>
        <v>43792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>
        <v>43792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>
        <v>43792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>
        <v>43792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>
        <v>43792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>
        <v>43792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>
        <v>43792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>
        <v>43792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>
        <v>43792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>
        <v>43792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>
        <v>43792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>
        <v>43792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>
        <v>43792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>
        <v>43792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>
        <v>43792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>
        <v>43792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>
        <v>43792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>
        <v>43792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>
        <v>43792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>
        <v>43792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>
        <v>43792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>
        <v>43792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>
        <v>43792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>
        <v>43792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>
        <v>43792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>
        <v>43792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>
        <v>43792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>
        <v>43792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>
        <v>43792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>
        <v>43792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>
        <v>43792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>
        <v>43792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>
        <v>43792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>
        <v>43792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>
        <v>43792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>
        <v>43792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>
        <v>43792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>
        <v>43792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>
        <v>43792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>
        <v>43792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>
        <v>43792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>
        <v>43792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>
        <v>43792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>
        <v>43792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>
        <v>43792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>
        <v>43792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>
        <v>43792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>
        <v>43792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>
        <v>43792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>
        <v>43792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>
        <v>43792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>
        <v>43792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>
        <v>43792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>
        <v>43792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>
        <v>43792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>
        <v>43792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>
        <v>43792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>
        <v>43792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>
        <v>43792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>
        <v>43792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>
        <v>43792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>
        <v>43792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>
        <v>43792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>
        <v>43792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>
        <v>43792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>
        <v>43792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>
        <v>43792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>
        <v>43792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>
        <v>43792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>
        <v>43792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>
        <v>43792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>
        <v>43792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>
        <v>43792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>
        <v>43792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>
        <v>43792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>
        <v>43792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>
        <v>43792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>
        <v>43792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>
        <v>43792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>
        <v>43792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>
        <v>43792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>
        <v>43792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>
        <v>43792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>
        <v>43792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>
        <v>43792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>
        <v>43792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>
        <v>43792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>
        <v>43792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>
        <v>43792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>
        <v>43792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>
        <v>43792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>
        <v>43792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>
        <v>43792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>
        <v>43792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>
        <v>43792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>
        <v>43792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>
        <v>43792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>
        <v>43792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>
        <v>43792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>
        <v>43792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>
        <v>43792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>
        <v>43792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>
        <v>43792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>
        <v>43792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>
        <v>43792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>
        <v>43792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>
        <v>43792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>
        <v>43792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>
        <v>43792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>
        <v>43792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>
        <v>43792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>
        <v>43792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>
        <v>43792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>
        <v>43792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>
        <v>43792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>
        <v>43792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>
        <v>43792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>
        <v>43792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>
        <v>43792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>
        <v>43792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>
        <v>43792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>
        <v>43792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>
        <v>43792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>
        <v>43792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>
        <v>43792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>
        <v>43792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>
        <v>43792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>
        <v>43792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>
        <v>43792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>
        <v>43792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>
        <v>43792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>
        <v>43792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>
        <v>43792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>
        <v>43792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>
        <v>43792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>
        <v>43792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>
        <v>43792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>
        <v>43792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>
        <v>43792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>
        <v>43792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>
        <v>43792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>
        <v>43792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>
        <v>43792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>
        <v>43792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>
        <v>43792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>
        <v>43792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>
        <v>43792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>
        <v>43792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>
        <v>43792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>
        <v>43792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>
        <v>43792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>
        <v>43792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>
        <v>43792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>
        <v>43792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>
        <v>43792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>
        <v>43792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>
        <v>43792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>
        <v>43792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>
        <v>43792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>
        <v>43792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>
        <v>43792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>
        <v>43792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>
        <v>43792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>
        <v>43792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>
        <v>43792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>
        <v>43792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>
        <v>43792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>
        <v>43792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>
        <v>43792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>
        <v>43792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>
        <v>43792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>
        <v>43792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>
        <v>43792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>
        <v>43792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>
        <v>43792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>
        <v>43792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>
        <v>43792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>
        <v>43792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>
        <v>43792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>
        <v>43792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>
        <v>43792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>
        <v>43792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>
        <v>43792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>
        <v>43792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>
        <v>43792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>
        <v>43792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>
        <v>43792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>
        <v>43792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>
        <v>43792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>
        <v>43792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>
        <v>43792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>
        <v>43792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>
        <v>43792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>
        <v>43792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>
        <v>43792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>
        <v>43792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>
        <v>43792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>
        <v>43792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>
        <v>43792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>
        <v>43792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>
        <v>43792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>
        <v>43792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>
        <v>43792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>
        <v>43792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>
        <v>43792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>
        <v>43792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>
        <v>43792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>
        <v>43792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>
        <v>43792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>
        <v>43792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>
        <v>43792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>
        <v>43792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>
        <v>43792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>
        <v>43792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>
        <v>43792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>
        <v>43792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>
        <v>43792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>
        <v>43792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>
        <v>43792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>
        <v>43792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>
        <v>43792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>
        <v>43792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>
        <v>43792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>
        <v>43792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>
        <v>43792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>
        <v>43792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>
        <v>43792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>
        <v>43792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>
        <v>43792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>
        <v>43792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>
        <v>43792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>
        <v>43792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>
        <v>43792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>
        <v>43792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>
        <v>43792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>
        <v>43792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>
        <v>43792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>
        <v>43792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>
        <v>43792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>
        <v>43792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>
        <v>43792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>
        <v>43792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>
        <v>43792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>
        <v>43792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>
        <v>43792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>
        <v>43792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>
        <v>43792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>
        <v>43792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>
        <v>43792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>
        <v>43792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>
        <v>43792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>
        <v>43792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>
        <v>43792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>
        <v>43792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>
        <v>43792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>
        <v>43792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>
        <v>43792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>
        <v>43792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>
        <v>43792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>
        <v>43792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>
        <v>43792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>
        <v>43792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>
        <v>43792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>
        <v>43792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>
        <v>43792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>
        <v>43792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>
        <v>43793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>
        <v>43793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>
        <v>43793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>
        <v>43793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>
        <v>43793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>
        <v>43793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>
        <v>43793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>
        <v>43793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>
        <v>43793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>
        <v>43793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>
        <v>43793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>
        <v>43793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>
        <v>43793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>
        <v>43793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>
        <v>43793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>
        <v>43793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>
        <v>43793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>
        <v>43793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>
        <v>43793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>
        <v>43793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>
        <v>43793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>
        <v>43793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>
        <v>43793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>
        <v>43793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>
        <v>43793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>
        <v>43793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>
        <v>43793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>
        <v>43793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>
        <v>43793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>
        <v>43793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>
        <v>43793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>
        <v>43793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>
        <v>43793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>
        <v>43793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>
        <v>43793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>
        <v>43793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>
        <v>43793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>
        <v>43793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>
        <v>43793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>
        <v>43793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>
        <v>43793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>
        <v>43793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>
        <v>43793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>
        <v>43793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>
        <v>43793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>
        <v>43793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>
        <v>43793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>
        <v>43793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>
        <v>43793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>
        <v>43793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>
        <v>43793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>
        <v>43793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>
        <v>43793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>
        <v>43793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>
        <v>43793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>
        <v>43793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>
        <v>43793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>
        <v>43793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>
        <v>43793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>
        <v>43793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>
        <v>43793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>
        <v>43793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>
        <v>43793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>
        <v>43793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>
        <v>43793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>
        <v>43793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>
        <v>43793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>
        <v>43793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>
        <v>43793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>
        <v>43793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>
        <v>43793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>
        <v>43793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>
        <v>43793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>
        <v>43793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>
        <v>43793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>
        <v>43793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>
        <v>43793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>
        <v>43793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>
        <v>43793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>
        <v>43793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>
        <v>43793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>
        <v>43793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>
        <v>43793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>
        <v>43793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>
        <v>43793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>
        <v>43793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>
        <v>43793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>
        <v>43793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>
        <v>43793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>
        <v>43793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>
        <v>43793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>
        <v>43793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>
        <v>43793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>
        <v>43793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>
        <v>43793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>
        <v>43793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>
        <v>43793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>
        <v>43793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>
        <v>43793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>
        <v>43793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>
        <v>43793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>
        <v>43793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>
        <v>43793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>
        <v>43793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>
        <v>43793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>
        <v>43793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>
        <v>43793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>
        <v>43793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>
        <v>43793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>
        <v>43793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>
        <v>43793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>
        <v>43793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>
        <v>43793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>
        <v>43793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>
        <v>43793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>
        <v>43793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>
        <v>43793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>
        <v>43793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>
        <v>43793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>
        <v>43793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>
        <v>43793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>
        <v>43793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>
        <v>43793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>
        <v>43793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>
        <v>43793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>
        <v>43793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>
        <v>43793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>
        <v>43793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>
        <v>43793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>
        <v>43793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>
        <v>43793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>
        <v>43793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>
        <v>43793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>
        <v>43793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>
        <v>43793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>
        <v>43793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>
        <v>43793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>
        <v>43793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>
        <v>43793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>
        <v>43793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>
        <v>43793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>
        <v>43793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>
        <v>43793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>
        <v>43793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>
        <v>43793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>
        <v>43793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>
        <v>43793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>
        <v>43793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>
        <v>43793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>
        <v>43793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>
        <v>43793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>
        <v>43793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>
        <v>43793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>
        <v>43793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>
        <v>43793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>
        <v>43793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>
        <v>43793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>
        <v>43793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>
        <v>43793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>
        <v>43793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>
        <v>43793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>
        <v>43793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>
        <v>43793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>
        <v>43793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>
        <v>43793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>
        <v>43793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>
        <v>43793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>
        <v>43793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>
        <v>43793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>
        <v>43793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>
        <v>43793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>
        <v>43793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>
        <v>43793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>
        <v>43793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>
        <v>43793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>
        <v>43793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>
        <v>43793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>
        <v>43793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>
        <v>43793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>
        <v>43793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>
        <v>43793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>
        <v>43793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>
        <v>43793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>
        <v>43793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>
        <v>43793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>
        <v>43793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>
        <v>43793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>
        <v>43793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>
        <v>43793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>
        <v>43793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>
        <v>43793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>
        <v>43793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>
        <v>43793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>
        <v>43793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>
        <v>43793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>
        <v>43793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>
        <v>43793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>
        <v>43793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>
        <v>43793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>
        <v>43793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>
        <v>43793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>
        <v>43793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>
        <v>43793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>
        <v>43793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>
        <v>43793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>
        <v>43793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>
        <v>43793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>
        <v>43793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>
        <v>43793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>
        <v>43793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>
        <v>43793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>
        <v>43793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>
        <v>43793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>
        <v>43793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>
        <v>43793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>
        <v>43793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>
        <v>43793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>
        <v>43793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>
        <v>43793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>
        <v>43793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>
        <v>43793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>
        <v>43793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>
        <v>43793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>
        <v>43793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>
        <v>43793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>
        <v>43793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>
        <v>43793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>
        <v>43793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>
        <v>43793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>
        <v>43793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>
        <v>43793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>
        <v>43793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>
        <v>43793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>
        <v>43793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>
        <v>43793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>
        <v>43793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>
        <v>43793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>
        <v>43793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>
        <v>43793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>
        <v>43793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>
        <v>43793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>
        <v>43793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>
        <v>43793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>
        <v>43793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>
        <v>43793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>
        <v>43793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>
        <v>43793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>
        <v>43793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>
        <v>43793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>
        <v>43793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>
        <v>43793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>
        <v>43793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>
        <v>43793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>
        <v>43793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>
        <v>43793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>
        <v>43793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>
        <v>43793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>
        <v>43793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>
        <v>43793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>
        <v>43793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>
        <v>43793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>
        <v>43793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>
        <v>43793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>
        <v>43793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>
        <v>43793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>
        <v>43793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>
        <v>43793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>
        <v>43793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>
        <v>43793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>
        <v>43793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>
        <v>43793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>
        <v>43793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>
        <v>43793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>
        <v>43793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>
        <v>43793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>
        <v>43793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>
        <v>43793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>
        <v>43793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>
        <v>43793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>
        <v>43793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>
        <v>43793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>
        <v>43793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>
        <v>43793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>
        <v>43793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>
        <v>43793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>
        <v>43793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>
        <v>43793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>
        <v>43793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>
        <v>43793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>
        <v>43793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>
        <v>43793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>
        <v>43793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>
        <v>43793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>
        <v>43793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>
        <v>43793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>
        <v>43793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>
        <v>43793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>
        <v>43793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>
        <v>43793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>
        <v>43793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>
        <v>43793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>
        <v>43793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>
        <v>43793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>
        <v>43793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>
        <v>43793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>
        <v>43793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>
        <v>43793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>
        <v>43793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>
        <v>43793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>
        <v>43793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>
        <v>43793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>
        <v>43793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>
        <v>43793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>
        <v>43793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>
        <v>43793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>
        <v>43793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>
        <v>43793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>
        <v>43793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>
        <v>43793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>
        <v>43793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>
        <v>43793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>
        <v>43793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>
        <v>43793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>
        <v>43793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>
        <v>43793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>
        <v>43793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>
        <v>43793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>
        <v>43793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>
        <v>43793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>
        <v>43793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>
        <v>43793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>
        <v>43793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>
        <v>43793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>
        <v>43793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>
        <v>43793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>
        <v>43793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>
        <v>43793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>
        <v>43793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>
        <v>43793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>
        <v>43793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>
        <v>43793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>
        <v>43793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>
        <v>43793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>
        <v>43793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>
        <v>43793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>
        <v>43794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>
        <v>43794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>
        <v>43794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>
        <v>43794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>
        <v>43794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>
        <v>43794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>
        <v>43794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>
        <v>43794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>
        <v>43794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>
        <v>43794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>
        <v>43794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>
        <v>43794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>
        <v>43794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>
        <v>43794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>
        <v>43794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>
        <v>43794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>
        <v>43794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>
        <v>43794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>
        <v>43794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>
        <v>43794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>
        <v>43794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>
        <v>43794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>
        <v>43794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>
        <v>43794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>
        <v>43794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>
        <v>43794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>
        <v>43794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>
        <v>43794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>
        <v>43794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>
        <v>43794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>
        <v>43794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>
        <v>43794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>
        <v>43794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>
        <v>43794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>
        <v>43794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>
        <v>43794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>
        <v>43794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>
        <v>43794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>
        <v>43794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>
        <v>43794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>
        <v>43794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>
        <v>43794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>
        <v>43794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>
        <v>43794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>
        <v>43794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>
        <v>43794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>
        <v>43794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>
        <v>43794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>
        <v>43794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>
        <v>43794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>
        <v>43794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>
        <v>43794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>
        <v>43794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>
        <v>43794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>
        <v>43794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>
        <v>43794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>
        <v>43794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>
        <v>43794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>
        <v>43794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>
        <v>43794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>
        <v>43794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>
        <v>43794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>
        <v>43794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>
        <v>43794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>
        <v>43794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>
        <v>43794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>
        <v>43794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>
        <v>43794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>
        <v>43794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>
        <v>43794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>
        <v>43794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>
        <v>43794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>
        <v>43794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>
        <v>43794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>
        <v>43794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>
        <v>43794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>
        <v>43794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>
        <v>43794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>
        <v>43794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>
        <v>43794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>
        <v>43794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>
        <v>43794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>
        <v>43794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>
        <v>43794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>
        <v>43794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>
        <v>43794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>
        <v>43794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>
        <v>43794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>
        <v>43794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>
        <v>43794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>
        <v>43794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>
        <v>43794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>
        <v>43794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>
        <v>43794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>
        <v>43794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>
        <v>43794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>
        <v>43794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>
        <v>43794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>
        <v>43794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>
        <v>43794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>
        <v>43794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>
        <v>43794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>
        <v>43794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>
        <v>43794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>
        <v>43794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>
        <v>43794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>
        <v>43794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>
        <v>43794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>
        <v>43794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>
        <v>43794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>
        <v>43794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>
        <v>43794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>
        <v>43794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>
        <v>43794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>
        <v>43794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>
        <v>43794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>
        <v>43794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>
        <v>43794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>
        <v>43794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>
        <v>43794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>
        <v>43794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>
        <v>43794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>
        <v>43794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>
        <v>43794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>
        <v>43794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>
        <v>43794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>
        <v>43794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>
        <v>43794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>
        <v>43794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>
        <v>43794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>
        <v>43794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>
        <v>43794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>
        <v>43794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>
        <v>43794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>
        <v>43794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>
        <v>43794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>
        <v>43794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>
        <v>43794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>
        <v>43794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>
        <v>43794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>
        <v>43794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>
        <v>43794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>
        <v>43794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>
        <v>43794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>
        <v>43794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>
        <v>43794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>
        <v>43794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>
        <v>43794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>
        <v>43794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>
        <v>43794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>
        <v>43794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>
        <v>43794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>
        <v>43794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>
        <v>43794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>
        <v>43794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>
        <v>43794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>
        <v>43794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>
        <v>43794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>
        <v>43794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>
        <v>43794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>
        <v>43794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>
        <v>43794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>
        <v>43794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>
        <v>43794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>
        <v>43794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>
        <v>43794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>
        <v>43794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>
        <v>43794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>
        <v>43794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>
        <v>43794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>
        <v>43794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>
        <v>43794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>
        <v>43794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>
        <v>43794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>
        <v>43794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>
        <v>43794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>
        <v>43794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>
        <v>43794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>
        <v>43794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>
        <v>43794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>
        <v>43794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>
        <v>43794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>
        <v>43794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>
        <v>43794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>
        <v>43794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>
        <v>43794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>
        <v>43794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>
        <v>43794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>
        <v>43794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>
        <v>43794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>
        <v>43794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>
        <v>43794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>
        <v>43794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>
        <v>43794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>
        <v>43794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>
        <v>43794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>
        <v>43794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>
        <v>43794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>
        <v>43794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>
        <v>43794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>
        <v>43794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>
        <v>43794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>
        <v>43794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>
        <v>43794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>
        <v>43794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>
        <v>43794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>
        <v>43794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>
        <v>43794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>
        <v>43794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>
        <v>43794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>
        <v>43794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>
        <v>43794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>
        <v>43794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>
        <v>43794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>
        <v>43794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>
        <v>43794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>
        <v>43794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>
        <v>43794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>
        <v>43794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>
        <v>43794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>
        <v>43794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>
        <v>43794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>
        <v>43794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>
        <v>43794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>
        <v>43794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>
        <v>43794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>
        <v>43794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>
        <v>43794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>
        <v>43794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>
        <v>43794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>
        <v>43794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>
        <v>43794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>
        <v>43794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>
        <v>43794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>
        <v>43794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>
        <v>43794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>
        <v>43794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>
        <v>43794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>
        <v>43794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>
        <v>43794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>
        <v>43794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>
        <v>43794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>
        <v>43794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>
        <v>43794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>
        <v>43794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>
        <v>43794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>
        <v>43794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>
        <v>43794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>
        <v>43794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>
        <v>43794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>
        <v>43794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>
        <v>43794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>
        <v>43794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>
        <v>43794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>
        <v>43794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>
        <v>43794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>
        <v>43794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>
        <v>43794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>
        <v>43794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>
        <v>43794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>
        <v>43794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>
        <v>43794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>
        <v>43794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>
        <v>43794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>
        <v>43794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>
        <v>43794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>
        <v>43794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>
        <v>43794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>
        <v>43794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>
        <v>43794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>
        <v>43794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>
        <v>43794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>
        <v>43794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>
        <v>43794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>
        <v>43794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>
        <v>43794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>
        <v>43794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>
        <v>43794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>
        <v>43794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>
        <v>43794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>
        <v>43794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>
        <v>43794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>
        <v>43794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>
        <v>43794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>
        <v>43794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>
        <v>43794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>
        <v>43794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>
        <v>43794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>
        <v>43794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>
        <v>43794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>
        <v>43794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>
        <v>43794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>
        <v>43794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>
        <v>43794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>
        <v>43794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>
        <v>43794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>
        <v>43794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>
        <v>43794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>
        <v>43794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>
        <v>43794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>
        <v>43794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>
        <v>43794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>
        <v>43794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>
        <v>43794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>
        <v>43794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>
        <v>43794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>
        <v>43794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>
        <v>43794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>
        <v>43794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>
        <v>43794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>
        <v>43794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>
        <v>43794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>
        <v>43794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>
        <v>43794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>
        <v>43794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>
        <v>43794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>
        <v>43794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>
        <v>43794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>
        <v>43794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>
        <v>43794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>
        <v>43794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>
        <v>43794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>
        <v>43794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>
        <v>43794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>
        <v>43794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>
        <v>43794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>
        <v>43794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>
        <v>43794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>
        <v>43794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>
        <v>43794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>
        <v>43794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>
        <v>43794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>
        <v>43794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>
        <v>43794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>
        <v>43794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>
        <v>43794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>
        <v>43794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>
        <v>43794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>
        <v>43794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>
        <v>43794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>
        <v>43794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>
        <v>43794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>
        <v>43794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>
        <v>43794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>
        <v>43794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>
        <v>43795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>
        <v>43795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>
        <v>43795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>
        <v>43795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>
        <v>43795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>
        <v>43795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>
        <v>43795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>
        <v>43795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>
        <v>43795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>
        <v>43795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>
        <v>43795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>
        <v>43795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>
        <v>43795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>
        <v>43795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>
        <v>43795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>
        <v>43795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>
        <v>43795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>
        <v>43795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>
        <v>43795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>
        <v>43795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>
        <v>43795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>
        <v>43795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>
        <v>43795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>
        <v>43795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>
        <v>43795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>
        <v>43795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>
        <v>43795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>
        <v>43795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>
        <v>43795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>
        <v>43795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>
        <v>43795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>
        <v>43795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>
        <v>43795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>
        <v>43795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>
        <v>43795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>
        <v>43795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>
        <v>43795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>
        <v>43795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>
        <v>43795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>
        <v>43795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>
        <v>43795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>
        <v>43795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>
        <v>43795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>
        <v>43795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>
        <v>43795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>
        <v>43795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>
        <v>43795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>
        <v>43795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>
        <v>43795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>
        <v>43795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>
        <v>43795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>
        <v>43795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>
        <v>43795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>
        <v>43795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>
        <v>43795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>
        <v>43795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>
        <v>43795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>
        <v>43795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>
        <v>43795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>
        <v>43795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>
        <v>43795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>
        <v>43795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>
        <v>43795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>
        <v>43795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>
        <v>43795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>
        <v>43795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>
        <v>43795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>
        <v>43795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>
        <v>43795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>
        <v>43795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>
        <v>43795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>
        <v>43795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>
        <v>43795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>
        <v>43795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>
        <v>43795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>
        <v>43795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>
        <v>43795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>
        <v>43795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>
        <v>43795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>
        <v>43795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>
        <v>43795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>
        <v>43795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>
        <v>43795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>
        <v>43795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>
        <v>43795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>
        <v>43795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>
        <v>43795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>
        <v>43795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>
        <v>43795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>
        <v>43795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>
        <v>43795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>
        <v>43795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>
        <v>43795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>
        <v>43795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>
        <v>43795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>
        <v>43795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>
        <v>43795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>
        <v>43795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>
        <v>43795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>
        <v>43795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>
        <v>43795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>
        <v>43795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>
        <v>43795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>
        <v>43795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>
        <v>43795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>
        <v>43795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>
        <v>43795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>
        <v>43795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>
        <v>43795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>
        <v>43795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>
        <v>43795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>
        <v>43795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>
        <v>43795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>
        <v>43795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>
        <v>43795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>
        <v>43795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>
        <v>43795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>
        <v>43795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>
        <v>43795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>
        <v>43795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>
        <v>43795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>
        <v>43795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>
        <v>43795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>
        <v>43795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>
        <v>43795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>
        <v>43795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>
        <v>43795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>
        <v>43795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>
        <v>43795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>
        <v>43795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>
        <v>43795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>
        <v>43795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>
        <v>43795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>
        <v>43795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>
        <v>43795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>
        <v>43795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>
        <v>43795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>
        <v>43795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>
        <v>43795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>
        <v>43795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>
        <v>43795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>
        <v>43795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>
        <v>43795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>
        <v>43795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>
        <v>43795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>
        <v>43795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>
        <v>43795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>
        <v>43795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>
        <v>43795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>
        <v>43795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>
        <v>43795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>
        <v>43795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>
        <v>43795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>
        <v>43795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>
        <v>43795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>
        <v>43795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>
        <v>43795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>
        <v>43795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>
        <v>43795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>
        <v>43795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>
        <v>43795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>
        <v>43795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>
        <v>43795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>
        <v>43795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>
        <v>43795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>
        <v>43795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>
        <v>43795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>
        <v>43795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>
        <v>43795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>
        <v>43795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>
        <v>43795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>
        <v>43795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>
        <v>43795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>
        <v>43795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>
        <v>43795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>
        <v>43795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>
        <v>43795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>
        <v>43795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>
        <v>43795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>
        <v>43795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>
        <v>43795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>
        <v>43795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>
        <v>43795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>
        <v>43795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>
        <v>43795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>
        <v>43795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>
        <v>43795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>
        <v>43795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>
        <v>43795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>
        <v>43795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>
        <v>43795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>
        <v>43795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>
        <v>43795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>
        <v>43795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>
        <v>43795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>
        <v>43795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>
        <v>43795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>
        <v>43795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>
        <v>43795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>
        <v>43795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>
        <v>43795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>
        <v>43795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>
        <v>43795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>
        <v>43795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>
        <v>43795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>
        <v>43795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>
        <v>43795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>
        <v>43795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>
        <v>43795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>
        <v>43795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>
        <v>43795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>
        <v>43795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>
        <v>43795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>
        <v>43795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>
        <v>43795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>
        <v>43795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>
        <v>43795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>
        <v>43795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>
        <v>43795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>
        <v>43795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>
        <v>43795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>
        <v>43795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>
        <v>43795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>
        <v>43795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>
        <v>43795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>
        <v>43795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>
        <v>43795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>
        <v>43795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>
        <v>43795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>
        <v>43795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>
        <v>43795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>
        <v>43795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>
        <v>43795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>
        <v>43795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>
        <v>43795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>
        <v>43795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>
        <v>43795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>
        <v>43795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>
        <v>43795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>
        <v>43795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>
        <v>43795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>
        <v>43795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>
        <v>43795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>
        <v>43795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>
        <v>43795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>
        <v>43795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>
        <v>43795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>
        <v>43795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>
        <v>43795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>
        <v>43795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>
        <v>43795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>
        <v>43795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>
        <v>43795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>
        <v>43795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>
        <v>43795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>
        <v>43795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>
        <v>43795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>
        <v>43795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>
        <v>43795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>
        <v>43795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>
        <v>43795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>
        <v>43795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>
        <v>43795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>
        <v>43795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>
        <v>43795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>
        <v>43795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>
        <v>43795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>
        <v>43795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>
        <v>43795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>
        <v>43795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>
        <v>43795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>
        <v>43795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>
        <v>43795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>
        <v>43795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>
        <v>43795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>
        <v>43795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>
        <v>43795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>
        <v>43795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>
        <v>43795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>
        <v>43795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>
        <v>43795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>
        <v>43795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>
        <v>43795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>
        <v>43795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>
        <v>43795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>
        <v>43795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>
        <v>43795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>
        <v>43795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>
        <v>43795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>
        <v>43795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>
        <v>43795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>
        <v>43795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>
        <v>43795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>
        <v>43795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>
        <v>43795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>
        <v>43795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>
        <v>43795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>
        <v>43795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>
        <v>43795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>
        <v>43795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>
        <v>43795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>
        <v>43795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>
        <v>43795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>
        <v>43795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>
        <v>43795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>
        <v>43795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>
        <v>43795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>
        <v>43795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>
        <v>43795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>
        <v>43795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>
        <v>43795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>
        <v>43795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>
        <v>43795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>
        <v>43795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>
        <v>43795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>
        <v>43795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>
        <v>43795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>
        <v>43795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>
        <v>43795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>
        <v>43795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>
        <v>43795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>
        <v>43795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>
        <v>43795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>
        <v>43795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>
        <v>43795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>
        <v>43795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>
        <v>43795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>
        <v>43795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>
        <v>43795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>
        <v>43795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>
        <v>43795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>
        <v>43795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>
        <v>43795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>
        <v>43795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>
        <v>43795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>
        <v>43795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>
        <v>43795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>
        <v>43795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>
        <v>43795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>
        <v>43795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>
        <v>43795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>
        <v>43795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>
        <v>43795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>
        <v>43795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>
        <v>43795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>
        <v>43796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>
        <v>43796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>
        <v>43796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>
        <v>43796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>
        <v>43796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>
        <v>43796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>
        <v>43796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>
        <v>43796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>
        <v>43796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>
        <v>43796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>
        <v>43796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>
        <v>43796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>
        <v>43796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>
        <v>43796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>
        <v>43796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>
        <v>43796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>
        <v>43796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>
        <v>43796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>
        <v>43796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>
        <v>43796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>
        <v>43796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>
        <v>43796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>
        <v>43796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>
        <v>43796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>
        <v>43796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>
        <v>43796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>
        <v>43796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>
        <v>43796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>
        <v>43796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>
        <v>43796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>
        <v>43796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>
        <v>43796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>
        <v>43796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>
        <v>43796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>
        <v>43796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>
        <v>43796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>
        <v>43796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>
        <v>43796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>
        <v>43796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>
        <v>43796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>
        <v>43796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>
        <v>43796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>
        <v>43796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>
        <v>43796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>
        <v>43796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>
        <v>43796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>
        <v>43796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>
        <v>43796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>
        <v>43796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>
        <v>43796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>
        <v>43796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>
        <v>43796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>
        <v>43796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>
        <v>43796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>
        <v>43796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>
        <v>43796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>
        <v>43796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>
        <v>43796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>
        <v>43796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>
        <v>43796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>
        <v>43796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>
        <v>43796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>
        <v>43796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>
        <v>43796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>
        <v>43796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>
        <v>43796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>
        <v>43796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>
        <v>43796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>
        <v>43796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>
        <v>43796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>
        <v>43796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>
        <v>43796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>
        <v>43796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>
        <v>43796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>
        <v>43796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>
        <v>43796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>
        <v>43796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>
        <v>43796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>
        <v>43796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>
        <v>43796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>
        <v>43796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>
        <v>43796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>
        <v>43796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>
        <v>43796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>
        <v>43796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>
        <v>43796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>
        <v>43796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>
        <v>43796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>
        <v>43796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>
        <v>43796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>
        <v>43796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>
        <v>43796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>
        <v>43796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>
        <v>43796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>
        <v>43796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>
        <v>43796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>
        <v>43796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>
        <v>43796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>
        <v>43796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>
        <v>43796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>
        <v>43796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>
        <v>43796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>
        <v>43796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>
        <v>43796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>
        <v>43796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>
        <v>43796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>
        <v>43796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>
        <v>43796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>
        <v>43796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>
        <v>43796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>
        <v>43796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>
        <v>43796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>
        <v>43796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>
        <v>43796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>
        <v>43796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>
        <v>43796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>
        <v>43796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>
        <v>43796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>
        <v>43796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>
        <v>43796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>
        <v>43796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>
        <v>43796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>
        <v>43796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>
        <v>43796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>
        <v>43796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>
        <v>43796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>
        <v>43796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>
        <v>43796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>
        <v>43796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>
        <v>43796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>
        <v>43796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>
        <v>43796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>
        <v>43796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>
        <v>43796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>
        <v>43796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>
        <v>43796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>
        <v>43796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>
        <v>43796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>
        <v>43796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>
        <v>43796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>
        <v>43796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>
        <v>43796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>
        <v>43796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>
        <v>43796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>
        <v>43796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>
        <v>43796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>
        <v>43796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>
        <v>43796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>
        <v>43796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>
        <v>43796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>
        <v>43796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>
        <v>43796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>
        <v>43796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>
        <v>43796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>
        <v>43796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>
        <v>43796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>
        <v>43796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>
        <v>43796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>
        <v>43796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>
        <v>43796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>
        <v>43796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>
        <v>43796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>
        <v>43796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>
        <v>43796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>
        <v>43796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>
        <v>43796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>
        <v>43796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>
        <v>43796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>
        <v>43796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>
        <v>43796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>
        <v>43796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>
        <v>43796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>
        <v>43796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>
        <v>43796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>
        <v>43796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>
        <v>43796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>
        <v>43796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>
        <v>43796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>
        <v>43796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>
        <v>43796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>
        <v>43796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>
        <v>43796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>
        <v>43796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>
        <v>43796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>
        <v>43796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>
        <v>43796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>
        <v>43796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>
        <v>43796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>
        <v>43796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>
        <v>43796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>
        <v>43796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>
        <v>43796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>
        <v>43796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>
        <v>43796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>
        <v>43796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>
        <v>43796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>
        <v>43796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>
        <v>43796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>
        <v>43796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>
        <v>43796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>
        <v>43796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>
        <v>43796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>
        <v>43796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>
        <v>43796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>
        <v>43796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>
        <v>43796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>
        <v>43796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>
        <v>43796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>
        <v>43796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>
        <v>43796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>
        <v>43796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>
        <v>43796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>
        <v>43796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>
        <v>43796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>
        <v>43796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>
        <v>43796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>
        <v>43796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>
        <v>43796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>
        <v>43796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>
        <v>43796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>
        <v>43796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>
        <v>43796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>
        <v>43796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>
        <v>43796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>
        <v>43796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>
        <v>43796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>
        <v>43796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>
        <v>43796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>
        <v>43796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>
        <v>43796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>
        <v>43796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>
        <v>43796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>
        <v>43796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>
        <v>43796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>
        <v>43796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>
        <v>43796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>
        <v>43796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>
        <v>43796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>
        <v>43796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>
        <v>43796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>
        <v>43796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>
        <v>43796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>
        <v>43796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>
        <v>43796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>
        <v>43796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>
        <v>43796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>
        <v>43796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>
        <v>43796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>
        <v>43796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>
        <v>43796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>
        <v>43796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>
        <v>43796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>
        <v>43796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>
        <v>43796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>
        <v>43796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>
        <v>43796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>
        <v>43796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>
        <v>43796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>
        <v>43796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>
        <v>43796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>
        <v>43796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>
        <v>43796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>
        <v>43796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>
        <v>43796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>
        <v>43796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>
        <v>43796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>
        <v>43796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>
        <v>43796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>
        <v>43796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>
        <v>43796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>
        <v>43796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>
        <v>43796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>
        <v>43796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>
        <v>43796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>
        <v>43796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>
        <v>43796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>
        <v>43796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>
        <v>43796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>
        <v>43796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>
        <v>43796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>
        <v>43796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>
        <v>43796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>
        <v>43796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>
        <v>43796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>
        <v>43796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>
        <v>43796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>
        <v>43796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>
        <v>43796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>
        <v>43796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>
        <v>43796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>
        <v>43796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>
        <v>43796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>
        <v>43796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>
        <v>43796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>
        <v>43796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>
        <v>43796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>
        <v>43796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>
        <v>43796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>
        <v>43796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>
        <v>43796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>
        <v>43796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>
        <v>43796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>
        <v>43796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>
        <v>43796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>
        <v>43796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>
        <v>43796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>
        <v>43796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>
        <v>43796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>
        <v>43796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>
        <v>43796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>
        <v>43796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>
        <v>43796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>
        <v>43796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>
        <v>43796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>
        <v>43796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>
        <v>43796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>
        <v>43796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>
        <v>43796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>
        <v>43796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>
        <v>43796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>
        <v>43796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>
        <v>43796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>
        <v>43796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>
        <v>43796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>
        <v>43796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>
        <v>43796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>
        <v>43796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>
        <v>43796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>
        <v>43796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>
        <v>43796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>
        <v>43796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>
        <v>43796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>
        <v>43796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>
        <v>43796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>
        <v>43796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>
        <v>43796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>
        <v>43796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>
        <v>43796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>
        <v>43796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>
        <v>43796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>
        <v>43796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>
        <v>43796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>
        <v>43796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>
        <v>43796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>
        <v>43796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>
        <v>43797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>
        <v>43797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>
        <v>43797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>
        <v>43797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>
        <v>43797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>
        <v>43797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>
        <v>43797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>
        <v>43797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>
        <v>43797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>
        <v>43797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>
        <v>43797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>
        <v>43797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>
        <v>43797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>
        <v>43797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>
        <v>43797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>
        <v>43797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>
        <v>43797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>
        <v>43797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>
        <v>43797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>
        <v>43797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>
        <v>43797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>
        <v>43797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>
        <v>43797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>
        <v>43797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>
        <v>43797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>
        <v>43797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>
        <v>43797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>
        <v>43797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>
        <v>43797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>
        <v>43797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>
        <v>43797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>
        <v>43797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>
        <v>43797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>
        <v>43797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>
        <v>43797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>
        <v>43797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>
        <v>43797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>
        <v>43797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>
        <v>43797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>
        <v>43797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>
        <v>43797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>
        <v>43797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>
        <v>43797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>
        <v>43797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>
        <v>43797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>
        <v>43797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>
        <v>43797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>
        <v>43797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>
        <v>43797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>
        <v>43797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>
        <v>43797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>
        <v>43797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>
        <v>43797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>
        <v>43797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>
        <v>43797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>
        <v>43797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>
        <v>43797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>
        <v>43797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>
        <v>43797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>
        <v>43797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>
        <v>43797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>
        <v>43797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>
        <v>43797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>
        <v>43797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>
        <v>43797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>
        <v>43797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>
        <v>43797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>
        <v>43797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>
        <v>43797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>
        <v>43797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>
        <v>43797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>
        <v>43797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>
        <v>43797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>
        <v>43797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>
        <v>43797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>
        <v>43797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>
        <v>43797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>
        <v>43797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>
        <v>43797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>
        <v>43797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>
        <v>43797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>
        <v>43797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>
        <v>43797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>
        <v>43797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>
        <v>43797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>
        <v>43797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>
        <v>43797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>
        <v>43797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>
        <v>43797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>
        <v>43797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>
        <v>43797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>
        <v>43797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>
        <v>43797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>
        <v>43797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>
        <v>43797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>
        <v>43797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>
        <v>43797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>
        <v>43797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>
        <v>43797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>
        <v>43797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>
        <v>43797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>
        <v>43797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>
        <v>43797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>
        <v>43797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>
        <v>43797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>
        <v>43797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>
        <v>43797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>
        <v>43797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>
        <v>43797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>
        <v>43797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>
        <v>43797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>
        <v>43797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>
        <v>43797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>
        <v>43797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>
        <v>43797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>
        <v>43797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>
        <v>43797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>
        <v>43797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>
        <v>43797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>
        <v>43797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>
        <v>43797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>
        <v>43797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>
        <v>43797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>
        <v>43797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>
        <v>43797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>
        <v>43797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>
        <v>43797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>
        <v>43797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>
        <v>43797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>
        <v>43797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>
        <v>43797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>
        <v>43797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>
        <v>43797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>
        <v>43797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>
        <v>43797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>
        <v>43797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>
        <v>43797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>
        <v>43797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>
        <v>43797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>
        <v>43797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>
        <v>43797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>
        <v>43797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>
        <v>43797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>
        <v>43797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>
        <v>43797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>
        <v>43797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>
        <v>43797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>
        <v>43797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>
        <v>43797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>
        <v>43797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>
        <v>43797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>
        <v>43797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>
        <v>43797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>
        <v>43797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>
        <v>43797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>
        <v>43797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>
        <v>43797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>
        <v>43797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>
        <v>43797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>
        <v>43797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>
        <v>43797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>
        <v>43797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>
        <v>43797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>
        <v>43797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>
        <v>43797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>
        <v>43797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>
        <v>43797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>
        <v>43797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>
        <v>43797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>
        <v>43797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>
        <v>43797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>
        <v>43797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>
        <v>43797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>
        <v>43797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>
        <v>43797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>
        <v>43797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>
        <v>43797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>
        <v>43797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>
        <v>43797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>
        <v>43797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>
        <v>43797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>
        <v>43797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>
        <v>43797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>
        <v>43797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>
        <v>43797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>
        <v>43797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>
        <v>43797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>
        <v>43797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>
        <v>43797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>
        <v>43797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>
        <v>43797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>
        <v>43797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>
        <v>43797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>
        <v>43797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>
        <v>43797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>
        <v>43797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>
        <v>43797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>
        <v>43797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>
        <v>43797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>
        <v>43797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>
        <v>43797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>
        <v>43797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>
        <v>43797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>
        <v>43797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>
        <v>43797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>
        <v>43797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>
        <v>43797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>
        <v>43797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>
        <v>43797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>
        <v>43797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>
        <v>43797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>
        <v>43797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>
        <v>43797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>
        <v>43797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>
        <v>43797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>
        <v>43797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>
        <v>43797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>
        <v>43797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>
        <v>43797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>
        <v>43797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>
        <v>43797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>
        <v>43797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>
        <v>43797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>
        <v>43797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>
        <v>43797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>
        <v>43797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>
        <v>43797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>
        <v>43797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>
        <v>43797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>
        <v>43797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>
        <v>43797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>
        <v>43797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>
        <v>43797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>
        <v>43797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>
        <v>43797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>
        <v>43797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>
        <v>43797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>
        <v>43797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>
        <v>43797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>
        <v>43797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>
        <v>43797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>
        <v>43797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>
        <v>43797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>
        <v>43797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>
        <v>43797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>
        <v>43797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>
        <v>43797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>
        <v>43797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>
        <v>43797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>
        <v>43797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>
        <v>43797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>
        <v>43797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>
        <v>43797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>
        <v>43797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>
        <v>43797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>
        <v>43797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>
        <v>43797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>
        <v>43797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>
        <v>43797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>
        <v>43797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>
        <v>43797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>
        <v>43797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>
        <v>43797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>
        <v>43797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>
        <v>43797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>
        <v>43797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>
        <v>43797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>
        <v>43797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>
        <v>43797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>
        <v>43797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>
        <v>43797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>
        <v>43797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>
        <v>43797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>
        <v>43797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>
        <v>43797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>
        <v>43797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>
        <v>43797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>
        <v>43797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>
        <v>43797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>
        <v>43797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>
        <v>43797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>
        <v>43797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>
        <v>43797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>
        <v>43797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>
        <v>43797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>
        <v>43797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>
        <v>43797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>
        <v>43797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>
        <v>43797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>
        <v>43797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>
        <v>43797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>
        <v>43797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>
        <v>43797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>
        <v>43797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>
        <v>43797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>
        <v>43797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>
        <v>43797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>
        <v>43797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>
        <v>43797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>
        <v>43797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>
        <v>43797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>
        <v>43797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>
        <v>43797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>
        <v>43797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>
        <v>43797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>
        <v>43797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>
        <v>43797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>
        <v>43797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>
        <v>43797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>
        <v>43797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>
        <v>43797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>
        <v>43797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>
        <v>43797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>
        <v>43797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>
        <v>43797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>
        <v>43797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>
        <v>43797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>
        <v>43797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>
        <v>43797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>
        <v>43797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>
        <v>43797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>
        <v>43797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>
        <v>43797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>
        <v>43797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>
        <v>43797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>
        <v>43797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>
        <v>43797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>
        <v>43797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>
        <v>43797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>
        <v>43797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>
        <v>43797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>
        <v>43797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>
        <v>43797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>
        <v>43797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>
        <v>43797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>
        <v>43797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>
        <v>43797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>
        <v>43797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>
        <v>43797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>
        <v>43797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>
        <v>43797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>
        <v>43797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>
        <v>43797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>
        <v>43797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>
        <v>43797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>
        <v>43798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>
        <v>43798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>
        <v>43798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>
        <v>43798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>
        <v>43798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>
        <v>43798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>
        <v>43798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>
        <v>43798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>
        <v>43798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>
        <v>43798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>
        <v>43798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>
        <v>43798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>
        <v>43798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>
        <v>43798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>
        <v>43798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>
        <v>43798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>
        <v>43798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>
        <v>43798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>
        <v>43798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>
        <v>43798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>
        <v>43798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>
        <v>43798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>
        <v>43798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>
        <v>43798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>
        <v>43798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>
        <v>43798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>
        <v>43798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>
        <v>43798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>
        <v>43798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>
        <v>43798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>
        <v>43798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>
        <v>43798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>
        <v>43798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>
        <v>43798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>
        <v>43798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>
        <v>43798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>
        <v>43798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>
        <v>43798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>
        <v>43798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>
        <v>43798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>
        <v>43798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>
        <v>43798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>
        <v>43798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>
        <v>43798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>
        <v>43798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>
        <v>43798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>
        <v>43798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>
        <v>43798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>
        <v>43798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>
        <v>43798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>
        <v>43798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>
        <v>43798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>
        <v>43798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>
        <v>43798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>
        <v>43798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>
        <v>43798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>
        <v>43798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>
        <v>43798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>
        <v>43798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>
        <v>43798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>
        <v>43798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>
        <v>43798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>
        <v>43798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>
        <v>43798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>
        <v>43798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>
        <v>43798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>
        <v>43798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>
        <v>43798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>
        <v>43798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>
        <v>43798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>
        <v>43798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>
        <v>43798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>
        <v>43798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>
        <v>43798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>
        <v>43798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>
        <v>43798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>
        <v>43798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>
        <v>43798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>
        <v>43798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>
        <v>43798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>
        <v>43798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>
        <v>43798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>
        <v>43798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>
        <v>43798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>
        <v>43798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>
        <v>43798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>
        <v>43798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>
        <v>43798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>
        <v>43798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>
        <v>43798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>
        <v>43798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>
        <v>43798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>
        <v>43798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>
        <v>43798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>
        <v>43798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>
        <v>43798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>
        <v>43798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>
        <v>43798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>
        <v>43798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>
        <v>43798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>
        <v>43798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>
        <v>43798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>
        <v>43798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>
        <v>43798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>
        <v>43798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>
        <v>43798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>
        <v>43798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>
        <v>43798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>
        <v>43798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>
        <v>43798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>
        <v>43798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>
        <v>43798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>
        <v>43798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>
        <v>43798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>
        <v>43798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>
        <v>43798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>
        <v>43798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>
        <v>43798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>
        <v>43798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>
        <v>43798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>
        <v>43798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>
        <v>43798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>
        <v>43798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>
        <v>43798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>
        <v>43798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>
        <v>43798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>
        <v>43798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>
        <v>43798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>
        <v>43798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>
        <v>43798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>
        <v>43798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>
        <v>43798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>
        <v>43798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>
        <v>43798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>
        <v>43798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>
        <v>43798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>
        <v>43798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>
        <v>43798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>
        <v>43798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>
        <v>43798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>
        <v>43798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>
        <v>43798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>
        <v>43798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>
        <v>43798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>
        <v>43798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>
        <v>43798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>
        <v>43798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>
        <v>43798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>
        <v>43798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>
        <v>43798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>
        <v>43798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>
        <v>43798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>
        <v>43798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>
        <v>43798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>
        <v>43798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>
        <v>43798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>
        <v>43798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>
        <v>43798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>
        <v>43798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>
        <v>43798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>
        <v>43798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>
        <v>43798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>
        <v>43798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>
        <v>43798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>
        <v>43798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>
        <v>43798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>
        <v>43798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>
        <v>43798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>
        <v>43798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>
        <v>43798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>
        <v>43798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>
        <v>43798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>
        <v>43798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>
        <v>43798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>
        <v>43798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>
        <v>43798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>
        <v>43798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>
        <v>43798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>
        <v>43798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>
        <v>43798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>
        <v>43798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>
        <v>43798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>
        <v>43798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>
        <v>43798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>
        <v>43798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>
        <v>43798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>
        <v>43798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>
        <v>43798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>
        <v>43798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>
        <v>43798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>
        <v>43798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>
        <v>43798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>
        <v>43798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>
        <v>43798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>
        <v>43798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>
        <v>43798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>
        <v>43798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>
        <v>43798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>
        <v>43798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>
        <v>43798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>
        <v>43798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>
        <v>43798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>
        <v>43798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>
        <v>43798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>
        <v>43798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>
        <v>43798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>
        <v>43798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>
        <v>43798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>
        <v>43798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>
        <v>43798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>
        <v>43798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>
        <v>43798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>
        <v>43798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>
        <v>43798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>
        <v>43798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>
        <v>43798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>
        <v>43798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>
        <v>43798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>
        <v>43798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>
        <v>43798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>
        <v>43798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>
        <v>43798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>
        <v>43798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>
        <v>43798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>
        <v>43798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>
        <v>43798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>
        <v>43798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>
        <v>43798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>
        <v>43798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>
        <v>43798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>
        <v>43798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>
        <v>43798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>
        <v>43798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>
        <v>43798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>
        <v>43798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>
        <v>43798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>
        <v>43798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>
        <v>43798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>
        <v>43798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>
        <v>43798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>
        <v>43798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>
        <v>43798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>
        <v>43798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>
        <v>43798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>
        <v>43798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>
        <v>43798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>
        <v>43798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>
        <v>43798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>
        <v>43798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>
        <v>43798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>
        <v>43798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>
        <v>43798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>
        <v>43798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>
        <v>43798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>
        <v>43798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>
        <v>43798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>
        <v>43798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>
        <v>43798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>
        <v>43798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>
        <v>43798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>
        <v>43798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>
        <v>43798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>
        <v>43798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>
        <v>43798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>
        <v>43798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>
        <v>43798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>
        <v>43798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>
        <v>43798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>
        <v>43798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>
        <v>43798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>
        <v>43798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>
        <v>43798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>
        <v>43798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>
        <v>43798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>
        <v>43798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>
        <v>43798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>
        <v>43798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>
        <v>43798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>
        <v>43798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>
        <v>43798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>
        <v>43798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>
        <v>43798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>
        <v>43798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>
        <v>43798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>
        <v>43798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>
        <v>43798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>
        <v>43798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>
        <v>43798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>
        <v>43798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>
        <v>43798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>
        <v>43798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>
        <v>43798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>
        <v>43798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>
        <v>43798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>
        <v>43798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>
        <v>43798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>
        <v>43798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>
        <v>43798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>
        <v>43798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>
        <v>43798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>
        <v>43798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>
        <v>43798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>
        <v>43798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>
        <v>43798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>
        <v>43798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>
        <v>43798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>
        <v>43798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>
        <v>43798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>
        <v>43798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>
        <v>43798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>
        <v>43798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>
        <v>43798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>
        <v>43798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>
        <v>43798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>
        <v>43798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>
        <v>43798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>
        <v>43798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>
        <v>43798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>
        <v>43798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>
        <v>43798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>
        <v>43798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>
        <v>43798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>
        <v>43798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>
        <v>43798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>
        <v>43798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>
        <v>43798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>
        <v>43798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>
        <v>43798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>
        <v>43798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>
        <v>43798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>
        <v>43798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>
        <v>43798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>
        <v>43798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>
        <v>43798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>
        <v>43798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>
        <v>43798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>
        <v>43798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>
        <v>43798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>
        <v>43798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>
        <v>43798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>
        <v>43798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>
        <v>43798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>
        <v>43798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>
        <v>43798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>
        <v>43798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>
        <v>43799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>
        <v>43799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>
        <v>43799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>
        <v>43799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>
        <v>43799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>
        <v>43799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>
        <v>43799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>
        <v>43799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>
        <v>43799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>
        <v>43799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>
        <v>43799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>
        <v>43799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>
        <v>43799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>
        <v>43799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>
        <v>43799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>
        <v>43799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>
        <v>43799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>
        <v>43799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>
        <v>43799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>
        <v>43799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>
        <v>43799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>
        <v>43799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>
        <v>43799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>
        <v>43799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>
        <v>43799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>
        <v>43799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>
        <v>43799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>
        <v>43799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>
        <v>43799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>
        <v>43799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>
        <v>43799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>
        <v>43799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>
        <v>43799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>
        <v>43799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>
        <v>43799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>
        <v>43799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>
        <v>43799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>
        <v>43799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>
        <v>43799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>
        <v>43799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>
        <v>43799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>
        <v>43799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>
        <v>43799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>
        <v>43799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>
        <v>43799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>
        <v>43799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>
        <v>43799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>
        <v>43799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>
        <v>43799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>
        <v>43799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>
        <v>43799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>
        <v>43799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>
        <v>43799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>
        <v>43799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>
        <v>43799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>
        <v>43799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>
        <v>43799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>
        <v>43799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>
        <v>43799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>
        <v>43799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>
        <v>43799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>
        <v>43799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>
        <v>43799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>
        <v>43799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>
        <v>43799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>
        <v>43799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>
        <v>43799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>
        <v>43799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>
        <v>43799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>
        <v>43799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>
        <v>43799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>
        <v>43799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>
        <v>43799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>
        <v>43799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>
        <v>43799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>
        <v>43799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>
        <v>43799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>
        <v>43799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>
        <v>43799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>
        <v>43799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>
        <v>43799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>
        <v>43799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>
        <v>43799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>
        <v>43799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>
        <v>43799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>
        <v>43799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>
        <v>43799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>
        <v>43799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>
        <v>43799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>
        <v>43799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>
        <v>43799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>
        <v>43799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>
        <v>43799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>
        <v>43799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>
        <v>43799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>
        <v>43799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>
        <v>43799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>
        <v>43799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>
        <v>43799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>
        <v>43799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>
        <v>43799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>
        <v>43799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>
        <v>43799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>
        <v>43799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>
        <v>43799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>
        <v>43799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>
        <v>43799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>
        <v>43799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>
        <v>43799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>
        <v>43799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>
        <v>43799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>
        <v>43799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>
        <v>43799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>
        <v>43799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>
        <v>43799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>
        <v>43799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>
        <v>43799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>
        <v>43799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>
        <v>43799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>
        <v>43799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>
        <v>43799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>
        <v>43799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>
        <v>43799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>
        <v>43799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>
        <v>43799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>
        <v>43799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>
        <v>43799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>
        <v>43799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>
        <v>43799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>
        <v>43799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>
        <v>43799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>
        <v>43799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>
        <v>43799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>
        <v>43799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>
        <v>43799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>
        <v>43799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>
        <v>43799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>
        <v>43799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>
        <v>43799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>
        <v>43799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>
        <v>43799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>
        <v>43799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>
        <v>43799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>
        <v>43799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>
        <v>43799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>
        <v>43799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>
        <v>43799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>
        <v>43799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>
        <v>43799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>
        <v>43799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>
        <v>43799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>
        <v>43799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>
        <v>43799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>
        <v>43799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>
        <v>43799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>
        <v>43799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>
        <v>43799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>
        <v>43799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>
        <v>43799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>
        <v>43799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>
        <v>43799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>
        <v>43799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>
        <v>43799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>
        <v>43799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>
        <v>43799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>
        <v>43799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>
        <v>43799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>
        <v>43799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>
        <v>43799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>
        <v>43799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>
        <v>43799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>
        <v>43799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>
        <v>43799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>
        <v>43799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>
        <v>43799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>
        <v>43799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>
        <v>43799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>
        <v>43799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>
        <v>43799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>
        <v>43799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>
        <v>43799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>
        <v>43799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>
        <v>43799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>
        <v>43799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>
        <v>43799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>
        <v>43799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>
        <v>43799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>
        <v>43799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>
        <v>43799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>
        <v>43799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>
        <v>43799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>
        <v>43799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>
        <v>43799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>
        <v>43799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>
        <v>43799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>
        <v>43799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>
        <v>43799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>
        <v>43799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>
        <v>43799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>
        <v>43799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>
        <v>43799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>
        <v>43799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>
        <v>43799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>
        <v>43799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>
        <v>43799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>
        <v>43799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>
        <v>43799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>
        <v>43799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>
        <v>43799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>
        <v>43799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>
        <v>43799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>
        <v>43799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>
        <v>43799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>
        <v>43799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>
        <v>43799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>
        <v>43799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>
        <v>43799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>
        <v>43799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>
        <v>43799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>
        <v>43799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>
        <v>43799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>
        <v>43799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>
        <v>43799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>
        <v>43799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>
        <v>43799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>
        <v>43799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>
        <v>43799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>
        <v>43799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>
        <v>43799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>
        <v>43799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>
        <v>43799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>
        <v>43799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>
        <v>43799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>
        <v>43799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>
        <v>43799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>
        <v>43799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>
        <v>43799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>
        <v>43799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>
        <v>43799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>
        <v>43799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>
        <v>43799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>
        <v>43799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>
        <v>43799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>
        <v>43799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>
        <v>43799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>
        <v>43799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>
        <v>43799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>
        <v>43799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>
        <v>43799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>
        <v>43799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>
        <v>43799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>
        <v>43799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>
        <v>43799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>
        <v>43799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>
        <v>43799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>
        <v>43799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>
        <v>43799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>
        <v>43799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>
        <v>43799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>
        <v>43799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>
        <v>43799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>
        <v>43799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>
        <v>43799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>
        <v>43799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>
        <v>43799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>
        <v>43799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>
        <v>43799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>
        <v>43799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>
        <v>43799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>
        <v>43799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>
        <v>43799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>
        <v>43799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>
        <v>43799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>
        <v>43799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>
        <v>43799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>
        <v>43799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>
        <v>43799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>
        <v>43799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>
        <v>43799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>
        <v>43799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>
        <v>43799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>
        <v>43799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>
        <v>43799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>
        <v>43799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>
        <v>43799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>
        <v>43799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>
        <v>43799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>
        <v>43799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>
        <v>43799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>
        <v>43799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>
        <v>43799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>
        <v>43799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>
        <v>43799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>
        <v>43799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>
        <v>43799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>
        <v>43799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>
        <v>43799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>
        <v>43799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>
        <v>43799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>
        <v>43799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>
        <v>43799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>
        <v>43799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>
        <v>43799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>
        <v>43799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>
        <v>43799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>
        <v>43799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>
        <v>43799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>
        <v>43799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>
        <v>43799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>
        <v>43799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>
        <v>43799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>
        <v>43799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>
        <v>43799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>
        <v>43799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>
        <v>43799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>
        <v>43799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>
        <v>43799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>
        <v>43799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>
        <v>43799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>
        <v>43799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>
        <v>43799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>
        <v>43799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>
        <v>43799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>
        <v>43799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>
        <v>43799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>
        <v>43799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>
        <v>43799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>
        <v>43799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>
        <v>43799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>
        <v>43799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>
        <v>43799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>
        <v>43799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>
        <v>43799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>
        <v>43799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>
        <v>43799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>
        <v>43799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>
        <v>43799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>
        <v>43799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>
        <v>43799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>
        <v>43799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>
        <v>43799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>
        <v>43799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>
        <v>43799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>
        <v>43799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>
        <v>43799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>
        <v>43800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>
        <v>43800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>
        <v>43800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>
        <v>43800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>
        <v>43800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>
        <v>43800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>
        <v>43800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>
        <v>43800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>
        <v>43800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>
        <v>43800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>
        <v>43800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>
        <v>43800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>
        <v>43800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>
        <v>43800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>
        <v>43800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>
        <v>43800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>
        <v>43800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>
        <v>43800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>
        <v>43800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>
        <v>43800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>
        <v>43800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>
        <v>43800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>
        <v>43800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>
        <v>43800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>
        <v>43800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>
        <v>43800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>
        <v>43800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>
        <v>43800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>
        <v>43800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>
        <v>43800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>
        <v>43800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>
        <v>43800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>
        <v>43800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>
        <v>43800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>
        <v>43800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>
        <v>43800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>
        <v>43800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>
        <v>43800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>
        <v>43800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>
        <v>43800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>
        <v>43800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>
        <v>43800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>
        <v>43800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>
        <v>43800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>
        <v>43800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>
        <v>43800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>
        <v>43800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>
        <v>43800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>
        <v>43800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>
        <v>43800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>
        <v>43800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>
        <v>43800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>
        <v>43800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>
        <v>43800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>
        <v>43800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>
        <v>43800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>
        <v>43800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>
        <v>43800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>
        <v>43800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>
        <v>43800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>
        <v>43800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>
        <v>43800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>
        <v>43800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>
        <v>43800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>
        <v>43800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>
        <v>43800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>
        <v>43800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>
        <v>43800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>
        <v>43800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>
        <v>43800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>
        <v>43800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>
        <v>43800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>
        <v>43800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>
        <v>43800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>
        <v>43800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>
        <v>43800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>
        <v>43800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>
        <v>43800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>
        <v>43800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>
        <v>43800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>
        <v>43800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>
        <v>43800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>
        <v>43800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>
        <v>43800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>
        <v>43800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>
        <v>43800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>
        <v>43800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>
        <v>43800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>
        <v>43800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>
        <v>43800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>
        <v>43800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>
        <v>43800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>
        <v>43800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>
        <v>43800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>
        <v>43800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>
        <v>43800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>
        <v>43800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>
        <v>43800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>
        <v>43800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>
        <v>43800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>
        <v>43800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>
        <v>43800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>
        <v>43800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>
        <v>43800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>
        <v>43800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>
        <v>43800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>
        <v>43800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>
        <v>43800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>
        <v>43800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>
        <v>43800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>
        <v>43800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>
        <v>43800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>
        <v>43800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>
        <v>43800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>
        <v>43800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>
        <v>43800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>
        <v>43800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>
        <v>43800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>
        <v>43800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>
        <v>43800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>
        <v>43800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>
        <v>43800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>
        <v>43800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>
        <v>43800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>
        <v>43800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>
        <v>43800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>
        <v>43800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>
        <v>43800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>
        <v>43800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>
        <v>43800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>
        <v>43800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>
        <v>43800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>
        <v>43800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>
        <v>43800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>
        <v>43800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>
        <v>43800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>
        <v>43800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>
        <v>43800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>
        <v>43800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>
        <v>43800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>
        <v>43800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>
        <v>43800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>
        <v>43800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>
        <v>43800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>
        <v>43800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>
        <v>43800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>
        <v>43800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>
        <v>43800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>
        <v>43800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>
        <v>43800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>
        <v>43800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>
        <v>43800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>
        <v>43800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>
        <v>43800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>
        <v>43800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>
        <v>43800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>
        <v>43800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>
        <v>43800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>
        <v>43800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>
        <v>43800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>
        <v>43800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>
        <v>43800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>
        <v>43800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>
        <v>43800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>
        <v>43800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>
        <v>43800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>
        <v>43800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>
        <v>43800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>
        <v>43800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>
        <v>43800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>
        <v>43800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>
        <v>43800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>
        <v>43800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>
        <v>43800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>
        <v>43800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>
        <v>43800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>
        <v>43800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>
        <v>43800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>
        <v>43800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>
        <v>43800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>
        <v>43800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>
        <v>43800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>
        <v>43800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>
        <v>43800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>
        <v>43800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>
        <v>43800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>
        <v>43800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>
        <v>43800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>
        <v>43800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>
        <v>43800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>
        <v>43800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>
        <v>43800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>
        <v>43800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>
        <v>43800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>
        <v>43800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>
        <v>43800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>
        <v>43800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>
        <v>43800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>
        <v>43800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>
        <v>43800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>
        <v>43800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>
        <v>43800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>
        <v>43800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>
        <v>43800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>
        <v>43800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>
        <v>43800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>
        <v>43800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>
        <v>43800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>
        <v>43800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>
        <v>43800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>
        <v>43800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>
        <v>43800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>
        <v>43800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>
        <v>43800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>
        <v>43800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>
        <v>43800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>
        <v>43800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>
        <v>43800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>
        <v>43800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>
        <v>43800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>
        <v>43800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>
        <v>43800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>
        <v>43800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>
        <v>43800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>
        <v>43800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>
        <v>43800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>
        <v>43800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>
        <v>43800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>
        <v>43800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>
        <v>43800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>
        <v>43800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>
        <v>43800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>
        <v>43800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>
        <v>43800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>
        <v>43800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>
        <v>43800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>
        <v>43800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>
        <v>43800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>
        <v>43800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>
        <v>43800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>
        <v>43800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>
        <v>43800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>
        <v>43800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>
        <v>43800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>
        <v>43800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>
        <v>43800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>
        <v>43800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>
        <v>43800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>
        <v>43800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>
        <v>43800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>
        <v>43800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>
        <v>43800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>
        <v>43800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>
        <v>43800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>
        <v>43800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>
        <v>43800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>
        <v>43800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>
        <v>43800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>
        <v>43800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>
        <v>43800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>
        <v>43800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>
        <v>43800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>
        <v>43800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>
        <v>43800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>
        <v>43800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>
        <v>43800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>
        <v>43800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>
        <v>43800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>
        <v>43800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>
        <v>43800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>
        <v>43800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>
        <v>43800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>
        <v>43800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>
        <v>43800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>
        <v>43800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>
        <v>43800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>
        <v>43800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>
        <v>43800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>
        <v>43800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>
        <v>43800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>
        <v>43800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>
        <v>43800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>
        <v>43800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>
        <v>43800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>
        <v>43800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>
        <v>43800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>
        <v>43800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>
        <v>43800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>
        <v>43800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>
        <v>43800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>
        <v>43800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>
        <v>43800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>
        <v>43800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>
        <v>43800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>
        <v>43800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>
        <v>43800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>
        <v>43800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>
        <v>43800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>
        <v>43800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>
        <v>43800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>
        <v>43800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>
        <v>43800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>
        <v>43800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>
        <v>43800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>
        <v>43800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>
        <v>43800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>
        <v>43800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>
        <v>43800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>
        <v>43800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>
        <v>43800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>
        <v>43800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>
        <v>43800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>
        <v>43800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>
        <v>43800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>
        <v>43800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>
        <v>43800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>
        <v>43800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>
        <v>43800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>
        <v>43800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>
        <v>43800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>
        <v>43800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>
        <v>43800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>
        <v>43800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>
        <v>43800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>
        <v>43800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>
        <v>43800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>
        <v>43800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>
        <v>43800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>
        <v>43800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>
        <v>43800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>
        <v>43800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>
        <v>43800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>
        <v>43800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>
        <v>43800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>
        <v>43800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>
        <v>43800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>
        <v>43800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>
        <v>43800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>
        <v>43800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>
        <v>43800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>
        <v>43800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>
        <v>43800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>
        <v>43800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>
        <v>43800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>
        <v>43800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>
        <v>43801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>
        <v>43801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>
        <v>43801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>
        <v>43801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>
        <v>43801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>
        <v>43801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>
        <v>43801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>
        <v>43801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>
        <v>43801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>
        <v>43801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>
        <v>43801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>
        <v>43801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>
        <v>43801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>
        <v>43801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>
        <v>43801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>
        <v>43801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>
        <v>43801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>
        <v>43801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>
        <v>43801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>
        <v>43801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>
        <v>43801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>
        <v>43801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>
        <v>43801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>
        <v>43801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>
        <v>43801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>
        <v>43801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>
        <v>43801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>
        <v>43801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>
        <v>43801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>
        <v>43801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>
        <v>43801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>
        <v>43801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>
        <v>43801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>
        <v>43801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>
        <v>43801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>
        <v>43801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>
        <v>43801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>
        <v>43801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>
        <v>43801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>
        <v>43801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>
        <v>43801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>
        <v>43801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>
        <v>43801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>
        <v>43801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>
        <v>43801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>
        <v>43801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>
        <v>43801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>
        <v>43801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>
        <v>43801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>
        <v>43801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>
        <v>43801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>
        <v>43801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>
        <v>43801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>
        <v>43801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>
        <v>43801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>
        <v>43801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>
        <v>43801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>
        <v>43801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>
        <v>43801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>
        <v>43801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>
        <v>43801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>
        <v>43801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>
        <v>43801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>
        <v>43801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>
        <v>43801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>
        <v>43801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>
        <v>43801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>
        <v>43801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>
        <v>43801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>
        <v>43801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>
        <v>43801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>
        <v>43801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>
        <v>43801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>
        <v>43801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>
        <v>43801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>
        <v>43801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>
        <v>43801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>
        <v>43801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>
        <v>43801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>
        <v>43801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>
        <v>43801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>
        <v>43801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>
        <v>43801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>
        <v>43801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>
        <v>43801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>
        <v>43801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>
        <v>43801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>
        <v>43801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>
        <v>43801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>
        <v>43801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>
        <v>43801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>
        <v>43801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>
        <v>43801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>
        <v>43801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>
        <v>43801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>
        <v>43801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>
        <v>43801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>
        <v>43801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>
        <v>43801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>
        <v>43801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>
        <v>43801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>
        <v>43801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>
        <v>43801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>
        <v>43801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>
        <v>43801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>
        <v>43801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>
        <v>43801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>
        <v>43801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>
        <v>43801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>
        <v>43801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>
        <v>43801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>
        <v>43801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>
        <v>43801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>
        <v>43801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>
        <v>43801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>
        <v>43801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>
        <v>43801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>
        <v>43801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>
        <v>43801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>
        <v>43801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>
        <v>43801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>
        <v>43801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>
        <v>43801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>
        <v>43801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>
        <v>43801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>
        <v>43801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>
        <v>43801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>
        <v>43801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>
        <v>43801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>
        <v>43801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>
        <v>43801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>
        <v>43801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>
        <v>43801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>
        <v>43801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>
        <v>43801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>
        <v>43801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>
        <v>43801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>
        <v>43801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>
        <v>43801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>
        <v>43801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>
        <v>43801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>
        <v>43801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>
        <v>43801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>
        <v>43801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>
        <v>43801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>
        <v>43801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>
        <v>43801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>
        <v>43801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>
        <v>43801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>
        <v>43801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>
        <v>43801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>
        <v>43801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>
        <v>43801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>
        <v>43801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>
        <v>43801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>
        <v>43801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>
        <v>43801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>
        <v>43801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>
        <v>43801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>
        <v>43801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>
        <v>43801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>
        <v>43801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>
        <v>43801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>
        <v>43801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>
        <v>43801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>
        <v>43801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>
        <v>43801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>
        <v>43801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>
        <v>43801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>
        <v>43801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>
        <v>43801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>
        <v>43801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>
        <v>43801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>
        <v>43801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>
        <v>43801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>
        <v>43801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>
        <v>43801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>
        <v>43801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>
        <v>43801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>
        <v>43801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>
        <v>43801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>
        <v>43801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>
        <v>43801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>
        <v>43801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>
        <v>43801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>
        <v>43801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>
        <v>43801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>
        <v>43801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>
        <v>43801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>
        <v>43801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>
        <v>43801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>
        <v>43801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>
        <v>43801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>
        <v>43801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>
        <v>43801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>
        <v>43801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>
        <v>43801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>
        <v>43801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>
        <v>43801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>
        <v>43801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>
        <v>43801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>
        <v>43801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>
        <v>43801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>
        <v>43801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>
        <v>43801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>
        <v>43801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>
        <v>43801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>
        <v>43801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>
        <v>43801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>
        <v>43801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>
        <v>43801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>
        <v>43801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>
        <v>43801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>
        <v>43801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>
        <v>43801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>
        <v>43801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>
        <v>43801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>
        <v>43801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>
        <v>43801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>
        <v>43801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>
        <v>43801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>
        <v>43801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>
        <v>43801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>
        <v>43801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>
        <v>43801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>
        <v>43801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>
        <v>43801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>
        <v>43801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>
        <v>43801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>
        <v>43801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>
        <v>43801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>
        <v>43801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>
        <v>43801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>
        <v>43801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>
        <v>43801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>
        <v>43801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>
        <v>43801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>
        <v>43801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>
        <v>43801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>
        <v>43801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>
        <v>43801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>
        <v>43801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>
        <v>43801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>
        <v>43801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>
        <v>43801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>
        <v>43801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>
        <v>43801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>
        <v>43801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>
        <v>43801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>
        <v>43801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>
        <v>43801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>
        <v>43801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>
        <v>43801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>
        <v>43801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>
        <v>43801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>
        <v>43801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>
        <v>43801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>
        <v>43801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>
        <v>43801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>
        <v>43801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>
        <v>43801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>
        <v>43801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>
        <v>43801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>
        <v>43801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>
        <v>43801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>
        <v>43801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>
        <v>43801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>
        <v>43801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>
        <v>43801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>
        <v>43801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>
        <v>43801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>
        <v>43801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>
        <v>43801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>
        <v>43801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>
        <v>43801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>
        <v>43801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>
        <v>43801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>
        <v>43801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>
        <v>43801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>
        <v>43801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>
        <v>43801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>
        <v>43801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>
        <v>43801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>
        <v>43801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>
        <v>43801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>
        <v>43801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>
        <v>43801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>
        <v>43801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>
        <v>43801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>
        <v>43801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>
        <v>43801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>
        <v>43801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>
        <v>43801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>
        <v>43801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>
        <v>43801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>
        <v>43801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>
        <v>43801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>
        <v>43801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>
        <v>43801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>
        <v>43801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>
        <v>43801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>
        <v>43801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>
        <v>43801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>
        <v>43801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>
        <v>43801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>
        <v>43801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>
        <v>43801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>
        <v>43801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>
        <v>43801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>
        <v>43801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>
        <v>43801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>
        <v>43801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>
        <v>43801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>
        <v>43801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>
        <v>43801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>
        <v>43801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>
        <v>43801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>
        <v>43801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>
        <v>43801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>
        <v>43801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>
        <v>43801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>
        <v>43801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>
        <v>43801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>
        <v>43801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>
        <v>43801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>
        <v>43801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>
        <v>43801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>
        <v>43801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>
        <v>43801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>
        <v>43801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>
        <v>43801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>
        <v>43801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>
        <v>43801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>
        <v>43801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>
        <v>43801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>
        <v>43801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>
        <v>43801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>
        <v>43801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>
        <v>43801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>
        <v>43801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>
        <v>43801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>
        <v>43801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>
        <v>43801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>
        <v>43801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>
        <v>43801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>
        <v>43802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>
        <v>43802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>
        <v>43802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>
        <v>43802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>
        <v>43802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>
        <v>43802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>
        <v>43802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>
        <v>43802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>
        <v>43802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>
        <v>43802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>
        <v>43802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>
        <v>43802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>
        <v>43802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>
        <v>43802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>
        <v>43802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>
        <v>43802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>
        <v>43802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>
        <v>43802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>
        <v>43802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>
        <v>43802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>
        <v>43802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>
        <v>43802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>
        <v>43802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>
        <v>43802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>
        <v>43802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>
        <v>43802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>
        <v>43802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>
        <v>43802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>
        <v>43802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>
        <v>43802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>
        <v>43802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>
        <v>43802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>
        <v>43802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>
        <v>43802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>
        <v>43802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>
        <v>43802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>
        <v>43802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>
        <v>43802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>
        <v>43802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>
        <v>43802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>
        <v>43802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>
        <v>43802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>
        <v>43802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>
        <v>43802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>
        <v>43802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>
        <v>43802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>
        <v>43802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>
        <v>43802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>
        <v>43802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>
        <v>43802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>
        <v>43802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>
        <v>43802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>
        <v>43802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>
        <v>43802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>
        <v>43802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>
        <v>43802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>
        <v>43802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>
        <v>43802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>
        <v>43802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>
        <v>43802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>
        <v>43802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>
        <v>43802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>
        <v>43802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>
        <v>43802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>
        <v>43802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>
        <v>43802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>
        <v>43802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>
        <v>43802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>
        <v>43802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>
        <v>43802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>
        <v>43802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>
        <v>43802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>
        <v>43802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>
        <v>43802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>
        <v>43802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>
        <v>43802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>
        <v>43802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>
        <v>43802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>
        <v>43802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>
        <v>43802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>
        <v>43802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>
        <v>43802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>
        <v>43802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>
        <v>43802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>
        <v>43802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>
        <v>43802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>
        <v>43802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>
        <v>43802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>
        <v>43802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>
        <v>43802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>
        <v>43802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>
        <v>43802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>
        <v>43802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>
        <v>43802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>
        <v>43802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>
        <v>43802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>
        <v>43802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>
        <v>43802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>
        <v>43802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>
        <v>43802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>
        <v>43802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>
        <v>43802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>
        <v>43802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>
        <v>43802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>
        <v>43802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>
        <v>43802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>
        <v>43802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>
        <v>43802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>
        <v>43802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>
        <v>43802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>
        <v>43802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>
        <v>43802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>
        <v>43802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>
        <v>43802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>
        <v>43802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>
        <v>43802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>
        <v>43802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>
        <v>43802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>
        <v>43802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>
        <v>43802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>
        <v>43802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>
        <v>43802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>
        <v>43802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>
        <v>43802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>
        <v>43802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>
        <v>43802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>
        <v>43802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>
        <v>43802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>
        <v>43802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>
        <v>43802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>
        <v>43802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>
        <v>43802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>
        <v>43802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>
        <v>43802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>
        <v>43802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>
        <v>43802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>
        <v>43802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>
        <v>43802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>
        <v>43802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>
        <v>43802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>
        <v>43802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>
        <v>43802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>
        <v>43802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>
        <v>43802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>
        <v>43802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>
        <v>43802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>
        <v>43802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>
        <v>43802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>
        <v>43802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>
        <v>43802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>
        <v>43802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>
        <v>43802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>
        <v>43802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>
        <v>43802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>
        <v>43802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>
        <v>43802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>
        <v>43802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>
        <v>43802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>
        <v>43802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>
        <v>43802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>
        <v>43802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>
        <v>43802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>
        <v>43802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>
        <v>43802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>
        <v>43802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>
        <v>43802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>
        <v>43802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>
        <v>43802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>
        <v>43802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>
        <v>43802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>
        <v>43802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>
        <v>43802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>
        <v>43802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>
        <v>43802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>
        <v>43802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>
        <v>43802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>
        <v>43802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>
        <v>43802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>
        <v>43802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>
        <v>43802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>
        <v>43802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>
        <v>43802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>
        <v>43802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>
        <v>43802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>
        <v>43802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>
        <v>43802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>
        <v>43802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>
        <v>43802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>
        <v>43802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>
        <v>43802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>
        <v>43802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>
        <v>43802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>
        <v>43802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>
        <v>43802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>
        <v>43802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>
        <v>43802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>
        <v>43802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>
        <v>43802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>
        <v>43802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>
        <v>43802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>
        <v>43802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>
        <v>43802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>
        <v>43802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>
        <v>43802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>
        <v>43802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>
        <v>43802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>
        <v>43802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>
        <v>43802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>
        <v>43802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>
        <v>43802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>
        <v>43802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>
        <v>43802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>
        <v>43802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>
        <v>43802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>
        <v>43802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>
        <v>43802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>
        <v>43802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>
        <v>43802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>
        <v>43802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>
        <v>43802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>
        <v>43802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>
        <v>43802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>
        <v>43802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>
        <v>43802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>
        <v>43802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>
        <v>43802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>
        <v>43802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>
        <v>43802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>
        <v>43802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>
        <v>43802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>
        <v>43802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>
        <v>43802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>
        <v>43802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>
        <v>43802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>
        <v>43802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>
        <v>43802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>
        <v>43802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>
        <v>43802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>
        <v>43802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>
        <v>43802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>
        <v>43802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>
        <v>43802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>
        <v>43802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>
        <v>43802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>
        <v>43802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>
        <v>43802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>
        <v>43802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>
        <v>43802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>
        <v>43802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>
        <v>43802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>
        <v>43802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>
        <v>43802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>
        <v>43802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>
        <v>43802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>
        <v>43802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>
        <v>43802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>
        <v>43802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>
        <v>43802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>
        <v>43802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>
        <v>43802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>
        <v>43802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>
        <v>43802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>
        <v>43802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>
        <v>43802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>
        <v>43802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>
        <v>43802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>
        <v>43802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>
        <v>43802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>
        <v>43802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>
        <v>43802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>
        <v>43802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>
        <v>43802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>
        <v>43802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>
        <v>43802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>
        <v>43802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>
        <v>43802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>
        <v>43802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>
        <v>43802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>
        <v>43802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>
        <v>43802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>
        <v>43802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>
        <v>43802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>
        <v>43802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>
        <v>43802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>
        <v>43802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>
        <v>43802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>
        <v>43802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>
        <v>43802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>
        <v>43802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>
        <v>43802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>
        <v>43802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>
        <v>43802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>
        <v>43802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>
        <v>43802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>
        <v>43802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>
        <v>43802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>
        <v>43802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>
        <v>43802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>
        <v>43802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>
        <v>43802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>
        <v>43802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>
        <v>43802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>
        <v>43802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>
        <v>43802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>
        <v>43802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>
        <v>43802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>
        <v>43802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>
        <v>43802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>
        <v>43802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>
        <v>43802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>
        <v>43802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>
        <v>43802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>
        <v>43802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>
        <v>43802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>
        <v>43802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>
        <v>43802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>
        <v>43802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>
        <v>43802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>
        <v>43802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>
        <v>43802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>
        <v>43802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>
        <v>43802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>
        <v>43802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>
        <v>43802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>
        <v>43802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>
        <v>43802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>
        <v>43802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>
        <v>43802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>
        <v>43802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>
        <v>43802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>
        <v>43802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>
        <v>43802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>
        <v>43802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>
        <v>43802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>
        <v>43802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>
        <v>43802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>
        <v>43802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>
        <v>43802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>
        <v>43802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>
        <v>43802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>
        <v>43802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>
        <v>43802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>
        <v>43802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>
        <v>43802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>
        <v>43802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>
        <v>43803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>
        <v>43803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>
        <v>43803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>
        <v>43803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>
        <v>43803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>
        <v>43803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>
        <v>43803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>
        <v>43803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>
        <v>43803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>
        <v>43803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>
        <v>43803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>
        <v>43803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>
        <v>43803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>
        <v>43803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>
        <v>43803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>
        <v>43803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>
        <v>43803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>
        <v>43803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>
        <v>43803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>
        <v>43803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>
        <v>43803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>
        <v>43803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>
        <v>43803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>
        <v>43803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>
        <v>43803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>
        <v>43803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>
        <v>43803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>
        <v>43803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>
        <v>43803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>
        <v>43803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>
        <v>43803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>
        <v>43803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>
        <v>43803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>
        <v>43803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>
        <v>43803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>
        <v>43803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>
        <v>43803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>
        <v>43803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>
        <v>43803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>
        <v>43803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>
        <v>43803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>
        <v>43803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>
        <v>43803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>
        <v>43803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>
        <v>43803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>
        <v>43803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>
        <v>43803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>
        <v>43803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>
        <v>43803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>
        <v>43803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>
        <v>43803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>
        <v>43803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>
        <v>43803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>
        <v>43803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>
        <v>43803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>
        <v>43803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>
        <v>43803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>
        <v>43803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>
        <v>43803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>
        <v>43803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>
        <v>43803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>
        <v>43803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>
        <v>43803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>
        <v>43803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>
        <v>43803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>
        <v>43803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>
        <v>43803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>
        <v>43803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>
        <v>43803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>
        <v>43803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>
        <v>43803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>
        <v>43803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>
        <v>43803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>
        <v>43803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>
        <v>43803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>
        <v>43803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>
        <v>43803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>
        <v>43803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>
        <v>43803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>
        <v>43803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>
        <v>43803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>
        <v>43803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>
        <v>43803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>
        <v>43803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>
        <v>43803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>
        <v>43803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>
        <v>43803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>
        <v>43803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>
        <v>43803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>
        <v>43803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>
        <v>43803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>
        <v>43803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>
        <v>43803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>
        <v>43803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>
        <v>43803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>
        <v>43803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>
        <v>43803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>
        <v>43803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>
        <v>43803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>
        <v>43803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>
        <v>43803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>
        <v>43803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>
        <v>43803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>
        <v>43803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>
        <v>43803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>
        <v>43803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>
        <v>43803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>
        <v>43803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>
        <v>43803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>
        <v>43803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>
        <v>43803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>
        <v>43803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>
        <v>43803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>
        <v>43803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>
        <v>43803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>
        <v>43803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>
        <v>43803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>
        <v>43803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>
        <v>43803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>
        <v>43803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>
        <v>43803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>
        <v>43803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>
        <v>43803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>
        <v>43803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>
        <v>43803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>
        <v>43803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>
        <v>43803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>
        <v>43803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>
        <v>43803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>
        <v>43803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>
        <v>43803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>
        <v>43803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>
        <v>43803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>
        <v>43803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>
        <v>43803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>
        <v>43803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>
        <v>43803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>
        <v>43803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>
        <v>43803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>
        <v>43803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>
        <v>43803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>
        <v>43803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>
        <v>43803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>
        <v>43803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>
        <v>43803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>
        <v>43803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>
        <v>43803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>
        <v>43803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>
        <v>43803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>
        <v>43803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>
        <v>43803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>
        <v>43803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>
        <v>43803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>
        <v>43803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>
        <v>43803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>
        <v>43803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>
        <v>43803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>
        <v>43803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>
        <v>43803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>
        <v>43803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>
        <v>43803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>
        <v>43803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>
        <v>43803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>
        <v>43803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>
        <v>43803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>
        <v>43803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>
        <v>43803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>
        <v>43803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>
        <v>43803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>
        <v>43803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>
        <v>43803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>
        <v>43803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>
        <v>43803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>
        <v>43803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>
        <v>43803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>
        <v>43803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>
        <v>43803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>
        <v>43803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>
        <v>43803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>
        <v>43803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>
        <v>43803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>
        <v>43803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>
        <v>43803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>
        <v>43803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>
        <v>43803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>
        <v>43803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>
        <v>43803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>
        <v>43803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>
        <v>43803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>
        <v>43803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>
        <v>43803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>
        <v>43803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>
        <v>43803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>
        <v>43803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>
        <v>43803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>
        <v>43803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>
        <v>43803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>
        <v>43803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>
        <v>43803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>
        <v>43803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>
        <v>43803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>
        <v>43803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>
        <v>43803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>
        <v>43803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>
        <v>43803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>
        <v>43803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>
        <v>43803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>
        <v>43803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>
        <v>43803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>
        <v>43803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>
        <v>43803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>
        <v>43803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>
        <v>43803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>
        <v>43803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>
        <v>43803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>
        <v>43803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>
        <v>43803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>
        <v>43803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>
        <v>43803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>
        <v>43803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>
        <v>43803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>
        <v>43803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>
        <v>43803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>
        <v>43803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>
        <v>43803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>
        <v>43803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>
        <v>43803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>
        <v>43803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>
        <v>43803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>
        <v>43803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>
        <v>43803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>
        <v>43803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>
        <v>43803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>
        <v>43803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>
        <v>43803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>
        <v>43803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>
        <v>43803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>
        <v>43803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>
        <v>43803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>
        <v>43803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>
        <v>43803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>
        <v>43803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>
        <v>43803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>
        <v>43803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>
        <v>43803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>
        <v>43803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>
        <v>43803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>
        <v>43803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>
        <v>43803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>
        <v>43803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>
        <v>43803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>
        <v>43803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>
        <v>43803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>
        <v>43803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>
        <v>43803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>
        <v>43803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>
        <v>43803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>
        <v>43803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>
        <v>43803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>
        <v>43803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>
        <v>43803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>
        <v>43803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>
        <v>43803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>
        <v>43803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>
        <v>43803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>
        <v>43803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>
        <v>43803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>
        <v>43803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>
        <v>43803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>
        <v>43803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>
        <v>43803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>
        <v>43803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>
        <v>43803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>
        <v>43803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>
        <v>43803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>
        <v>43803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>
        <v>43803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>
        <v>43803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>
        <v>43803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>
        <v>43803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>
        <v>43803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>
        <v>43803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>
        <v>43803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>
        <v>43803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>
        <v>43803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>
        <v>43803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>
        <v>43803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>
        <v>43803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>
        <v>43803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>
        <v>43803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>
        <v>43803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>
        <v>43803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>
        <v>43803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>
        <v>43803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>
        <v>43803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>
        <v>43803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>
        <v>43803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>
        <v>43803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>
        <v>43803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>
        <v>43803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>
        <v>43803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>
        <v>43803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>
        <v>43803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>
        <v>43803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>
        <v>43803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>
        <v>43803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>
        <v>43803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>
        <v>43803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>
        <v>43803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>
        <v>43803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>
        <v>43803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>
        <v>43803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>
        <v>43803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>
        <v>43803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>
        <v>43803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>
        <v>43803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>
        <v>43803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>
        <v>43803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>
        <v>43803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>
        <v>43803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>
        <v>43803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>
        <v>43803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>
        <v>43803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>
        <v>43803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>
        <v>43803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>
        <v>43803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>
        <v>43803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>
        <v>43803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>
        <v>43803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>
        <v>43803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>
        <v>43803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>
        <v>43803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>
        <v>43803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>
        <v>43803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>
        <v>43803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>
        <v>43803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>
        <v>43803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>
        <v>43803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>
        <v>43803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>
        <v>43803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>
        <v>43803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>
        <v>43803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>
        <v>43803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>
        <v>43803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>
        <v>43803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>
        <v>43804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>
        <v>43804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>
        <v>43804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>
        <v>43804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>
        <v>43804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>
        <v>43804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>
        <v>43804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>
        <v>43804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>
        <v>43804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>
        <v>43804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>
        <v>43804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>
        <v>43804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>
        <v>43804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>
        <v>43804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>
        <v>43804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>
        <v>43804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>
        <v>43804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>
        <v>43804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>
        <v>43804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>
        <v>43804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>
        <v>43804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>
        <v>43804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>
        <v>43804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>
        <v>43804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>
        <v>43804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>
        <v>43804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>
        <v>43804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>
        <v>43804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>
        <v>43804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>
        <v>43804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>
        <v>43804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>
        <v>43804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>
        <v>43804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>
        <v>43804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>
        <v>43804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>
        <v>43804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>
        <v>43804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>
        <v>43804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>
        <v>43804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>
        <v>43804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>
        <v>43804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>
        <v>43804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>
        <v>43804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>
        <v>43804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>
        <v>43804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>
        <v>43804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>
        <v>43804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>
        <v>43804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>
        <v>43804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>
        <v>43804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>
        <v>43804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>
        <v>43804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>
        <v>43804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>
        <v>43804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>
        <v>43804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>
        <v>43804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>
        <v>43804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>
        <v>43804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>
        <v>43804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>
        <v>43804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>
        <v>43804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>
        <v>43804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>
        <v>43804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>
        <v>43804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>
        <v>43804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>
        <v>43804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>
        <v>43804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>
        <v>43804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>
        <v>43804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>
        <v>43804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>
        <v>43804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>
        <v>43804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>
        <v>43804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>
        <v>43804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>
        <v>43804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>
        <v>43804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>
        <v>43804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>
        <v>43804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>
        <v>43804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>
        <v>43804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>
        <v>43804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>
        <v>43804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>
        <v>43804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>
        <v>43804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>
        <v>43804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>
        <v>43804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>
        <v>43804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>
        <v>43804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>
        <v>43804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>
        <v>43804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>
        <v>43804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>
        <v>43804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>
        <v>43804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>
        <v>43804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>
        <v>43804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>
        <v>43804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>
        <v>43804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>
        <v>43804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>
        <v>43804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>
        <v>43804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>
        <v>43804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>
        <v>43804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>
        <v>43804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>
        <v>43804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>
        <v>43804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>
        <v>43804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>
        <v>43804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>
        <v>43804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>
        <v>43804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>
        <v>43804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>
        <v>43804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>
        <v>43804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>
        <v>43804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>
        <v>43804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>
        <v>43804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>
        <v>43804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>
        <v>43804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>
        <v>43804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>
        <v>43804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>
        <v>43804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>
        <v>43804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>
        <v>43804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>
        <v>43804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>
        <v>43804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>
        <v>43804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>
        <v>43804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>
        <v>43804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>
        <v>43804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>
        <v>43804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>
        <v>43804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>
        <v>43804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>
        <v>43804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>
        <v>43804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>
        <v>43804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>
        <v>43804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>
        <v>43804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>
        <v>43804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>
        <v>43804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>
        <v>43804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>
        <v>43804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>
        <v>43804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>
        <v>43804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>
        <v>43804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>
        <v>43804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>
        <v>43804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>
        <v>43804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>
        <v>43804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>
        <v>43804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>
        <v>43804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>
        <v>43804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>
        <v>43804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>
        <v>43804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>
        <v>43804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>
        <v>43804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>
        <v>43804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>
        <v>43804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>
        <v>43804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>
        <v>43804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>
        <v>43804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>
        <v>43804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>
        <v>43804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>
        <v>43804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>
        <v>43804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>
        <v>43804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>
        <v>43804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>
        <v>43804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>
        <v>43804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>
        <v>43804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>
        <v>43804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>
        <v>43804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>
        <v>43804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>
        <v>43804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>
        <v>43804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>
        <v>43804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>
        <v>43804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>
        <v>43804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>
        <v>43804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>
        <v>43804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>
        <v>43804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>
        <v>43804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>
        <v>43804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>
        <v>43804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>
        <v>43804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>
        <v>43804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>
        <v>43804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>
        <v>43804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>
        <v>43804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>
        <v>43804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>
        <v>43804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>
        <v>43804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>
        <v>43804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>
        <v>43804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>
        <v>43804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>
        <v>43804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>
        <v>43804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>
        <v>43804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>
        <v>43804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>
        <v>43804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>
        <v>43804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>
        <v>43804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>
        <v>43804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>
        <v>43804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>
        <v>43804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>
        <v>43804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>
        <v>43804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>
        <v>43804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>
        <v>43804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>
        <v>43804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>
        <v>43804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>
        <v>43804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>
        <v>43804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>
        <v>43804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>
        <v>43804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>
        <v>43804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>
        <v>43804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>
        <v>43804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>
        <v>43804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>
        <v>43804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>
        <v>43804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>
        <v>43804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>
        <v>43804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>
        <v>43804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>
        <v>43804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>
        <v>43804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>
        <v>43804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>
        <v>43804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>
        <v>43804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>
        <v>43804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>
        <v>43804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>
        <v>43804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>
        <v>43804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>
        <v>43804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>
        <v>43804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>
        <v>43804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>
        <v>43804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>
        <v>43804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>
        <v>43804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>
        <v>43804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>
        <v>43804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>
        <v>43804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>
        <v>43804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>
        <v>43804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>
        <v>43804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>
        <v>43804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>
        <v>43804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>
        <v>43804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>
        <v>43804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>
        <v>43804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>
        <v>43804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>
        <v>43804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>
        <v>43804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>
        <v>43804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>
        <v>43804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>
        <v>43804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>
        <v>43804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>
        <v>43804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>
        <v>43804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>
        <v>43804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>
        <v>43804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>
        <v>43804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>
        <v>43804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>
        <v>43804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>
        <v>43804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>
        <v>43804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>
        <v>43804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>
        <v>43804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>
        <v>43804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>
        <v>43804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>
        <v>43804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>
        <v>43804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>
        <v>43804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>
        <v>43804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>
        <v>43804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>
        <v>43804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>
        <v>43804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>
        <v>43804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>
        <v>43804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>
        <v>43804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>
        <v>43804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>
        <v>43804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>
        <v>43804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>
        <v>43804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>
        <v>43804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>
        <v>43804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>
        <v>43804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>
        <v>43804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>
        <v>43804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>
        <v>43804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>
        <v>43804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>
        <v>43804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>
        <v>43804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>
        <v>43804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>
        <v>43804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>
        <v>43804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>
        <v>43804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>
        <v>43804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>
        <v>43804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>
        <v>43804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>
        <v>43804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>
        <v>43804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>
        <v>43804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>
        <v>43804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>
        <v>43804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>
        <v>43804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>
        <v>43804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>
        <v>43804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>
        <v>43804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>
        <v>43804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>
        <v>43804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>
        <v>43804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>
        <v>43804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>
        <v>43804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>
        <v>43804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>
        <v>43804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>
        <v>43804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>
        <v>43804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>
        <v>43804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>
        <v>43804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>
        <v>43804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>
        <v>43804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>
        <v>43804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>
        <v>43804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>
        <v>43804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>
        <v>43804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>
        <v>43804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>
        <v>43804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>
        <v>43804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>
        <v>43804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>
        <v>43804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>
        <v>43804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>
        <v>43804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>
        <v>43804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>
        <v>43804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>
        <v>43804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>
        <v>43804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>
        <v>43804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>
        <v>43804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>
        <v>43804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>
        <v>43804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>
        <v>43804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>
        <v>43804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>
        <v>43804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>
        <v>43804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>
        <v>43804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>
        <v>43804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>
        <v>43805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>
        <v>43805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>
        <v>43805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>
        <v>43805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>
        <v>43805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>
        <v>43805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>
        <v>43805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>
        <v>43805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>
        <v>43805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>
        <v>43805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>
        <v>43805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>
        <v>43805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>
        <v>43805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>
        <v>43805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>
        <v>43805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>
        <v>43805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>
        <v>43805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>
        <v>43805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>
        <v>43805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>
        <v>43805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>
        <v>43805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>
        <v>43805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>
        <v>43805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>
        <v>43805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>
        <v>43805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>
        <v>43805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>
        <v>43805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>
        <v>43805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>
        <v>43805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>
        <v>43805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>
        <v>43805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>
        <v>43805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>
        <v>43805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>
        <v>43805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>
        <v>43805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>
        <v>43805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>
        <v>43805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>
        <v>43805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>
        <v>43805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>
        <v>43805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>
        <v>43805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>
        <v>43805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>
        <v>43805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>
        <v>43805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>
        <v>43805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>
        <v>43805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>
        <v>43805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>
        <v>43805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>
        <v>43805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>
        <v>43805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>
        <v>43805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>
        <v>43805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>
        <v>43805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>
        <v>43805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>
        <v>43805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>
        <v>43805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>
        <v>43805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>
        <v>43805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>
        <v>43805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>
        <v>43805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>
        <v>43805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>
        <v>43805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>
        <v>43805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>
        <v>43805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>
        <v>43805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>
        <v>43805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>
        <v>43805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>
        <v>43805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>
        <v>43805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>
        <v>43805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>
        <v>43805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>
        <v>43805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>
        <v>43805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>
        <v>43805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>
        <v>43805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>
        <v>43805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>
        <v>43805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>
        <v>43805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>
        <v>43805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>
        <v>43805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>
        <v>43805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>
        <v>43805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>
        <v>43805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>
        <v>43805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>
        <v>43805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>
        <v>43805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>
        <v>43805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>
        <v>43805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>
        <v>43805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>
        <v>43805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>
        <v>43805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>
        <v>43805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>
        <v>43805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>
        <v>43805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>
        <v>43805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>
        <v>43805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>
        <v>43805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>
        <v>43805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>
        <v>43805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>
        <v>43805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>
        <v>43805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>
        <v>43805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>
        <v>43805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>
        <v>43805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>
        <v>43805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>
        <v>43805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>
        <v>43805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>
        <v>43805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>
        <v>43805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>
        <v>43805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>
        <v>43805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>
        <v>43805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>
        <v>43805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>
        <v>43805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>
        <v>43805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>
        <v>43805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>
        <v>43805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>
        <v>43805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>
        <v>43805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>
        <v>43805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>
        <v>43805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>
        <v>43805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>
        <v>43805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>
        <v>43805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>
        <v>43805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>
        <v>43805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>
        <v>43805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>
        <v>43805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>
        <v>43805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>
        <v>43805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>
        <v>43805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>
        <v>43805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>
        <v>43805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>
        <v>43805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>
        <v>43805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>
        <v>43805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>
        <v>43805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>
        <v>43805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>
        <v>43805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>
        <v>43805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>
        <v>43805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>
        <v>43805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>
        <v>43805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>
        <v>43805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>
        <v>43805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>
        <v>43805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>
        <v>43805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>
        <v>43805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>
        <v>43805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>
        <v>43805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>
        <v>43805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>
        <v>43805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>
        <v>43805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>
        <v>43805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>
        <v>43805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>
        <v>43805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>
        <v>43805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>
        <v>43805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>
        <v>43805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>
        <v>43805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>
        <v>43805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>
        <v>43805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>
        <v>43805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>
        <v>43805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>
        <v>43805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>
        <v>43805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>
        <v>43805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>
        <v>43805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>
        <v>43805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>
        <v>43805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>
        <v>43805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>
        <v>43805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>
        <v>43805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>
        <v>43805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>
        <v>43805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>
        <v>43805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>
        <v>43805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>
        <v>43805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>
        <v>43805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>
        <v>43805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>
        <v>43805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>
        <v>43805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>
        <v>43805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>
        <v>43805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>
        <v>43805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>
        <v>43805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>
        <v>43805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>
        <v>43805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>
        <v>43805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>
        <v>43805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>
        <v>43805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>
        <v>43805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>
        <v>43805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>
        <v>43805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>
        <v>43805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>
        <v>43805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>
        <v>43805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>
        <v>43805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>
        <v>43805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>
        <v>43805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>
        <v>43805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>
        <v>43805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>
        <v>43805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>
        <v>43805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>
        <v>43805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>
        <v>43805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>
        <v>43805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>
        <v>43805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>
        <v>43805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>
        <v>43805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>
        <v>43805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>
        <v>43805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>
        <v>43805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>
        <v>43805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>
        <v>43805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>
        <v>43805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>
        <v>43805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>
        <v>43805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>
        <v>43805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>
        <v>43805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>
        <v>43805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>
        <v>43805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>
        <v>43805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>
        <v>43805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>
        <v>43805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>
        <v>43805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>
        <v>43805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>
        <v>43805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>
        <v>43805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>
        <v>43805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>
        <v>43805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>
        <v>43805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>
        <v>43805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>
        <v>43805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>
        <v>43805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>
        <v>43805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>
        <v>43805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>
        <v>43805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>
        <v>43805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>
        <v>43805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>
        <v>43805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>
        <v>43805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>
        <v>43805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>
        <v>43805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>
        <v>43805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>
        <v>43805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>
        <v>43805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>
        <v>43805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>
        <v>43805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>
        <v>43805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>
        <v>43805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>
        <v>43805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>
        <v>43805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>
        <v>43805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>
        <v>43805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>
        <v>43805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>
        <v>43805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>
        <v>43805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>
        <v>43805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>
        <v>43805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>
        <v>43805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>
        <v>43805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>
        <v>43805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>
        <v>43805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>
        <v>43805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>
        <v>43805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>
        <v>43805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>
        <v>43805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>
        <v>43805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>
        <v>43805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>
        <v>43805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>
        <v>43805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>
        <v>43805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>
        <v>43805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>
        <v>43805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>
        <v>43805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>
        <v>43805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>
        <v>43805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>
        <v>43805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>
        <v>43805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>
        <v>43805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>
        <v>43805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>
        <v>43805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>
        <v>43805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>
        <v>43805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>
        <v>43805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>
        <v>43805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>
        <v>43805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>
        <v>43805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>
        <v>43805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>
        <v>43805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>
        <v>43805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>
        <v>43805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>
        <v>43805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>
        <v>43805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>
        <v>43805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>
        <v>43805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>
        <v>43805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>
        <v>43805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>
        <v>43805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>
        <v>43805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>
        <v>43805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>
        <v>43805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>
        <v>43805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>
        <v>43805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>
        <v>43805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>
        <v>43805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>
        <v>43805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>
        <v>43805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>
        <v>43805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>
        <v>43805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>
        <v>43805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>
        <v>43805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>
        <v>43805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>
        <v>43805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>
        <v>43805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>
        <v>43805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>
        <v>43805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>
        <v>43805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>
        <v>43805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>
        <v>43805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>
        <v>43805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>
        <v>43805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>
        <v>43805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>
        <v>43805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>
        <v>43805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>
        <v>43805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>
        <v>43805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>
        <v>43805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>
        <v>43805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>
        <v>43805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>
        <v>43805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>
        <v>43805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>
        <v>43805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>
        <v>43805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>
        <v>43805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>
        <v>43805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>
        <v>43805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>
        <v>43805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>
        <v>43805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>
        <v>43805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>
        <v>43805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>
        <v>43805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>
        <v>43805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>
        <v>43805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>
        <v>43806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>
        <v>43806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>
        <v>43806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>
        <v>43806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>
        <v>43806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>
        <v>43806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>
        <v>43806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>
        <v>43806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>
        <v>43806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>
        <v>43806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>
        <v>43806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>
        <v>43806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>
        <v>43806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>
        <v>43806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>
        <v>43806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>
        <v>43806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>
        <v>43806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>
        <v>43806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>
        <v>43806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>
        <v>43806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>
        <v>43806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>
        <v>43806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>
        <v>43806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>
        <v>43806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>
        <v>43806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>
        <v>43806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>
        <v>43806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>
        <v>43806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>
        <v>43806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>
        <v>43806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>
        <v>43806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>
        <v>43806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>
        <v>43806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>
        <v>43806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>
        <v>43806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>
        <v>43806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>
        <v>43806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>
        <v>43806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>
        <v>43806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>
        <v>43806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>
        <v>43806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>
        <v>43806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>
        <v>43806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>
        <v>43806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>
        <v>43806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>
        <v>43806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>
        <v>43806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>
        <v>43806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>
        <v>43806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>
        <v>43806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>
        <v>43806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>
        <v>43806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>
        <v>43806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>
        <v>43806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>
        <v>43806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>
        <v>43806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>
        <v>43806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>
        <v>43806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>
        <v>43806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>
        <v>43806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>
        <v>43806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>
        <v>43806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>
        <v>43806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>
        <v>43806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>
        <v>43806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>
        <v>43806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>
        <v>43806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>
        <v>43806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>
        <v>43806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>
        <v>43806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>
        <v>43806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>
        <v>43806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>
        <v>43806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>
        <v>43806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>
        <v>43806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>
        <v>43806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>
        <v>43806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>
        <v>43806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>
        <v>43806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>
        <v>43806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>
        <v>43806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>
        <v>43806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>
        <v>43806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>
        <v>43806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>
        <v>43806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>
        <v>43806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>
        <v>43806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>
        <v>43806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>
        <v>43806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>
        <v>43806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>
        <v>43806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>
        <v>43806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>
        <v>43806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>
        <v>43806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>
        <v>43806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>
        <v>43806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>
        <v>43806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>
        <v>43806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>
        <v>43806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>
        <v>43806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>
        <v>43806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>
        <v>43806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>
        <v>43806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>
        <v>43806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>
        <v>43806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>
        <v>43806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>
        <v>43806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>
        <v>43806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>
        <v>43806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>
        <v>43806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>
        <v>43806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>
        <v>43806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>
        <v>43806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>
        <v>43806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>
        <v>43806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>
        <v>43806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>
        <v>43806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>
        <v>43806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>
        <v>43806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>
        <v>43806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>
        <v>43806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>
        <v>43806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>
        <v>43806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>
        <v>43806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>
        <v>43806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>
        <v>43806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>
        <v>43806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>
        <v>43806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>
        <v>43806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>
        <v>43806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>
        <v>43806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>
        <v>43806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>
        <v>43806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>
        <v>43806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>
        <v>43806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>
        <v>43806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>
        <v>43806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>
        <v>43806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>
        <v>43806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>
        <v>43806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>
        <v>43806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>
        <v>43806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>
        <v>43806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>
        <v>43806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>
        <v>43806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>
        <v>43806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>
        <v>43806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>
        <v>43806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>
        <v>43806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>
        <v>43806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>
        <v>43806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>
        <v>43806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>
        <v>43806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>
        <v>43806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>
        <v>43806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>
        <v>43806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>
        <v>43806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>
        <v>43806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>
        <v>43806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>
        <v>43806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>
        <v>43806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>
        <v>43806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>
        <v>43806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>
        <v>43806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>
        <v>43806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>
        <v>43806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>
        <v>43806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>
        <v>43806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>
        <v>43806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>
        <v>43806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>
        <v>43806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>
        <v>43806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>
        <v>43806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>
        <v>43806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>
        <v>43806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>
        <v>43806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>
        <v>43806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>
        <v>43806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>
        <v>43806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>
        <v>43806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>
        <v>43806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>
        <v>43806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>
        <v>43806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>
        <v>43806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>
        <v>43806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>
        <v>43806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>
        <v>43806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>
        <v>43806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>
        <v>43806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>
        <v>43806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>
        <v>43806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>
        <v>43806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>
        <v>43806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>
        <v>43806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>
        <v>43806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>
        <v>43806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>
        <v>43806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>
        <v>43806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>
        <v>43806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>
        <v>43806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>
        <v>43806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>
        <v>43806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>
        <v>43806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>
        <v>43806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>
        <v>43806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>
        <v>43806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>
        <v>43806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>
        <v>43806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>
        <v>43806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>
        <v>43806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>
        <v>43806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>
        <v>43806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>
        <v>43806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>
        <v>43806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>
        <v>43806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>
        <v>43806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>
        <v>43806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>
        <v>43806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>
        <v>43806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>
        <v>43806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>
        <v>43806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>
        <v>43806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>
        <v>43806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>
        <v>43806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>
        <v>43806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>
        <v>43806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>
        <v>43806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>
        <v>43806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>
        <v>43806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>
        <v>43806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>
        <v>43806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>
        <v>43806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>
        <v>43806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>
        <v>43806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>
        <v>43806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>
        <v>43806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>
        <v>43806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>
        <v>43806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>
        <v>43806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>
        <v>43806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>
        <v>43806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>
        <v>43806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>
        <v>43806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>
        <v>43806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>
        <v>43806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>
        <v>43806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>
        <v>43806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>
        <v>43806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>
        <v>43806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>
        <v>43806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>
        <v>43806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>
        <v>43806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>
        <v>43806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>
        <v>43806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>
        <v>43806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>
        <v>43806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>
        <v>43806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>
        <v>43806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>
        <v>43806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>
        <v>43806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>
        <v>43806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>
        <v>43806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>
        <v>43806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>
        <v>43806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>
        <v>43806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>
        <v>43806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>
        <v>43806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>
        <v>43806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>
        <v>43806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>
        <v>43806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>
        <v>43806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>
        <v>43806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>
        <v>43806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>
        <v>43806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>
        <v>43806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>
        <v>43806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>
        <v>43806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>
        <v>43806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>
        <v>43806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>
        <v>43806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>
        <v>43806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>
        <v>43806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>
        <v>43806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>
        <v>43806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>
        <v>43806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>
        <v>43806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>
        <v>43806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>
        <v>43806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>
        <v>43806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>
        <v>43806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>
        <v>43806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>
        <v>43806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>
        <v>43806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>
        <v>43806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>
        <v>43806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>
        <v>43806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>
        <v>43806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>
        <v>43806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>
        <v>43806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>
        <v>43806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>
        <v>43806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>
        <v>43806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>
        <v>43806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>
        <v>43806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>
        <v>43806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>
        <v>43806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>
        <v>43806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>
        <v>43806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>
        <v>43806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>
        <v>43806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>
        <v>43806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>
        <v>43806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>
        <v>43806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>
        <v>43806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>
        <v>43806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>
        <v>43806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>
        <v>43806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>
        <v>43806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>
        <v>43806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>
        <v>43806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>
        <v>43806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>
        <v>43806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>
        <v>43806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>
        <v>43806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>
        <v>43806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>
        <v>43806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>
        <v>43806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>
        <v>43806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>
        <v>43806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>
        <v>43806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>
        <v>43806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>
        <v>43806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>
        <v>43806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>
        <v>43806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>
        <v>43806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>
        <v>43806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>
        <v>43806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>
        <v>43806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>
        <v>43806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>
        <v>43806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>
        <v>43806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>
        <v>43806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>
        <v>43806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>
        <v>43806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>
        <v>43806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>
        <v>43807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>
        <v>43807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>
        <v>43807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>
        <v>43807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>
        <v>43807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>
        <v>43807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>
        <v>43807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>
        <v>43807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>
        <v>43807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>
        <v>43807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>
        <v>43807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>
        <v>43807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>
        <v>43807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>
        <v>43807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>
        <v>43807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>
        <v>43807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>
        <v>43807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>
        <v>43807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>
        <v>43807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>
        <v>43807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>
        <v>43807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>
        <v>43807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>
        <v>43807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>
        <v>43807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>
        <v>43807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>
        <v>43807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>
        <v>43807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>
        <v>43807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>
        <v>43807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>
        <v>43807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>
        <v>43807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>
        <v>43807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>
        <v>43807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>
        <v>43807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>
        <v>43807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>
        <v>43807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>
        <v>43807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>
        <v>43807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>
        <v>43807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>
        <v>43807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>
        <v>43807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>
        <v>43807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>
        <v>43807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>
        <v>43807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>
        <v>43807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>
        <v>43807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>
        <v>43807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>
        <v>43807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>
        <v>43807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>
        <v>43807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>
        <v>43807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>
        <v>43807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>
        <v>43807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>
        <v>43807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>
        <v>43807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>
        <v>43807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>
        <v>43807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>
        <v>43807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>
        <v>43807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>
        <v>43807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>
        <v>43807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>
        <v>43807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>
        <v>43807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>
        <v>43807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>
        <v>43807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>
        <v>43807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>
        <v>43807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>
        <v>43807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>
        <v>43807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>
        <v>43807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>
        <v>43807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>
        <v>43807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>
        <v>43807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>
        <v>43807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>
        <v>43807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>
        <v>43807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>
        <v>43807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>
        <v>43807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>
        <v>43807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>
        <v>43807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>
        <v>43807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>
        <v>43807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>
        <v>43807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>
        <v>43807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>
        <v>43807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>
        <v>43807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>
        <v>43807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>
        <v>43807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>
        <v>43807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>
        <v>43807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>
        <v>43807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>
        <v>43807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>
        <v>43807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>
        <v>43807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>
        <v>43807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>
        <v>43807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>
        <v>43807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>
        <v>43807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>
        <v>43807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>
        <v>43807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>
        <v>43807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>
        <v>43807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>
        <v>43807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>
        <v>43807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>
        <v>43807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>
        <v>43807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>
        <v>43807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>
        <v>43807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>
        <v>43807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>
        <v>43807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>
        <v>43807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>
        <v>43807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>
        <v>43807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>
        <v>43807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>
        <v>43807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>
        <v>43807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>
        <v>43807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>
        <v>43807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>
        <v>43807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>
        <v>43807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>
        <v>43807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>
        <v>43807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>
        <v>43807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>
        <v>43807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>
        <v>43807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>
        <v>43807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>
        <v>43807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>
        <v>43807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>
        <v>43807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>
        <v>43807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>
        <v>43807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>
        <v>43807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>
        <v>43807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>
        <v>43807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>
        <v>43807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>
        <v>43807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>
        <v>43807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>
        <v>43807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>
        <v>43807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>
        <v>43807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>
        <v>43807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>
        <v>43807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>
        <v>43807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>
        <v>43807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>
        <v>43807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>
        <v>43807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>
        <v>43807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>
        <v>43807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>
        <v>43807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>
        <v>43807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>
        <v>43807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>
        <v>43807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>
        <v>43807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>
        <v>43807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>
        <v>43807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>
        <v>43807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>
        <v>43807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>
        <v>43807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>
        <v>43807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>
        <v>43807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>
        <v>43807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>
        <v>43807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>
        <v>43807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>
        <v>43807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>
        <v>43807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>
        <v>43807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>
        <v>43807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>
        <v>43807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>
        <v>43807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>
        <v>43807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>
        <v>43807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>
        <v>43807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>
        <v>43807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>
        <v>43807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>
        <v>43807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>
        <v>43807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>
        <v>43807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>
        <v>43807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>
        <v>43807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>
        <v>43807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>
        <v>43807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>
        <v>43807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>
        <v>43807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>
        <v>43807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>
        <v>43807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>
        <v>43807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>
        <v>43807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>
        <v>43807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>
        <v>43807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>
        <v>43807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>
        <v>43807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>
        <v>43807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>
        <v>43807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>
        <v>43807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>
        <v>43807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>
        <v>43807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>
        <v>43807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>
        <v>43807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>
        <v>43807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>
        <v>43807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>
        <v>43807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>
        <v>43807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>
        <v>43807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>
        <v>43807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>
        <v>43807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>
        <v>43807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>
        <v>43807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>
        <v>43807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>
        <v>43807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>
        <v>43807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>
        <v>43807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>
        <v>43807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>
        <v>43807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>
        <v>43807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>
        <v>43807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>
        <v>43807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>
        <v>43807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>
        <v>43807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>
        <v>43807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>
        <v>43807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>
        <v>43807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>
        <v>43807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>
        <v>43807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>
        <v>43807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>
        <v>43807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>
        <v>43807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>
        <v>43807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>
        <v>43807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>
        <v>43807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>
        <v>43807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>
        <v>43807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>
        <v>43807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>
        <v>43807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>
        <v>43807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>
        <v>43807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>
        <v>43807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>
        <v>43807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>
        <v>43807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>
        <v>43807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>
        <v>43807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>
        <v>43807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>
        <v>43807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>
        <v>43807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>
        <v>43807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>
        <v>43807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>
        <v>43807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>
        <v>43807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>
        <v>43807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>
        <v>43807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>
        <v>43807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>
        <v>43807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>
        <v>43807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>
        <v>43807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>
        <v>43807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>
        <v>43807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>
        <v>43807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>
        <v>43807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>
        <v>43807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>
        <v>43807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>
        <v>43807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>
        <v>43807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>
        <v>43807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>
        <v>43807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>
        <v>43807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>
        <v>43807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>
        <v>43807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>
        <v>43807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>
        <v>43807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>
        <v>43807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>
        <v>43807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>
        <v>43807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>
        <v>43807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>
        <v>43807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>
        <v>43807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>
        <v>43807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>
        <v>43807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>
        <v>43807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>
        <v>43807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>
        <v>43807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>
        <v>43807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>
        <v>43807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>
        <v>43807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>
        <v>43807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>
        <v>43807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>
        <v>43807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>
        <v>43807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>
        <v>43807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>
        <v>43807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>
        <v>43807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>
        <v>43807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>
        <v>43807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>
        <v>43807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>
        <v>43807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>
        <v>43807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>
        <v>43807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>
        <v>43807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>
        <v>43807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>
        <v>43807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>
        <v>43807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>
        <v>43807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>
        <v>43807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>
        <v>43807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>
        <v>43807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>
        <v>43807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>
        <v>43807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>
        <v>43807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>
        <v>43807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>
        <v>43807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>
        <v>43807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>
        <v>43807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>
        <v>43807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>
        <v>43807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>
        <v>43807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>
        <v>43807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>
        <v>43807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>
        <v>43807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>
        <v>43807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>
        <v>43807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>
        <v>43807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>
        <v>43807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>
        <v>43807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>
        <v>43807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>
        <v>43807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>
        <v>43807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>
        <v>43807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>
        <v>43807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>
        <v>43807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>
        <v>43807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>
        <v>43807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>
        <v>43807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>
        <v>43807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>
        <v>43807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>
        <v>43807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>
        <v>43807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>
        <v>43807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>
        <v>43807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>
        <v>43807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>
        <v>43807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>
        <v>43807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>
        <v>43807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>
        <v>43807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>
        <v>43807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>
        <v>43807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>
        <v>43807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>
        <v>43807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>
        <v>43808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>
        <v>43808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>
        <v>43808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>
        <v>43808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>
        <v>43808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>
        <v>43808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>
        <v>43808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>
        <v>43808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>
        <v>43808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>
        <v>43808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>
        <v>43808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>
        <v>43808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>
        <v>43808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>
        <v>43808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>
        <v>43808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>
        <v>43808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>
        <v>43808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>
        <v>43808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>
        <v>43808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>
        <v>43808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>
        <v>43808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>
        <v>43808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>
        <v>43808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>
        <v>43808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>
        <v>43808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>
        <v>43808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>
        <v>43808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>
        <v>43808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>
        <v>43808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>
        <v>43808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>
        <v>43808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>
        <v>43808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>
        <v>43808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>
        <v>43808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>
        <v>43808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>
        <v>43808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>
        <v>43808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>
        <v>43808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>
        <v>43808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>
        <v>43808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>
        <v>43808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>
        <v>43808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>
        <v>43808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>
        <v>43808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>
        <v>43808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>
        <v>43808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>
        <v>43808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>
        <v>43808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>
        <v>43808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>
        <v>43808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>
        <v>43808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>
        <v>43808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>
        <v>43808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>
        <v>43808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>
        <v>43808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>
        <v>43808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>
        <v>43808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>
        <v>43808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>
        <v>43808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>
        <v>43808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>
        <v>43808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>
        <v>43808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>
        <v>43808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>
        <v>43808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>
        <v>43808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>
        <v>43808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>
        <v>43808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>
        <v>43808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>
        <v>43808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>
        <v>43808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>
        <v>43808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>
        <v>43808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>
        <v>43808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>
        <v>43808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>
        <v>43808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>
        <v>43808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>
        <v>43808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>
        <v>43808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>
        <v>43808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>
        <v>43808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>
        <v>43808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>
        <v>43808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>
        <v>43808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>
        <v>43808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>
        <v>43808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>
        <v>43808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>
        <v>43808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>
        <v>43808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>
        <v>43808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>
        <v>43808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>
        <v>43808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>
        <v>43808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>
        <v>43808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>
        <v>43808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>
        <v>43808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>
        <v>43808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>
        <v>43808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>
        <v>43808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>
        <v>43808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>
        <v>43808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>
        <v>43808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>
        <v>43808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>
        <v>43808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>
        <v>43808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>
        <v>43808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>
        <v>43808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>
        <v>43808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>
        <v>43808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>
        <v>43808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>
        <v>43808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>
        <v>43808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>
        <v>43808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>
        <v>43808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>
        <v>43808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>
        <v>43808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>
        <v>43808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>
        <v>43808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>
        <v>43808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>
        <v>43808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>
        <v>43808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>
        <v>43808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>
        <v>43808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>
        <v>43808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>
        <v>43808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>
        <v>43808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>
        <v>43808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>
        <v>43808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>
        <v>43808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>
        <v>43808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>
        <v>43808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>
        <v>43808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>
        <v>43808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>
        <v>43808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>
        <v>43808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>
        <v>43808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>
        <v>43808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>
        <v>43808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>
        <v>43808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>
        <v>43808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>
        <v>43808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>
        <v>43808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>
        <v>43808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>
        <v>43808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>
        <v>43808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>
        <v>43808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>
        <v>43808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>
        <v>43808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>
        <v>43808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>
        <v>43808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>
        <v>43808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>
        <v>43808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>
        <v>43808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>
        <v>43808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>
        <v>43808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>
        <v>43808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>
        <v>43808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>
        <v>43808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>
        <v>43808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>
        <v>43808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>
        <v>43808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>
        <v>43808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>
        <v>43808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>
        <v>43808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>
        <v>43808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>
        <v>43808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>
        <v>43808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>
        <v>43808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>
        <v>43808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>
        <v>43808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>
        <v>43808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>
        <v>43808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>
        <v>43808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>
        <v>43808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>
        <v>43808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>
        <v>43808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>
        <v>43808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>
        <v>43808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>
        <v>43808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>
        <v>43808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>
        <v>43808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>
        <v>43808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>
        <v>43808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>
        <v>43808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>
        <v>43808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>
        <v>43808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>
        <v>43808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>
        <v>43808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>
        <v>43808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>
        <v>43808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>
        <v>43808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>
        <v>43808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>
        <v>43808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>
        <v>43808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>
        <v>43808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>
        <v>43808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>
        <v>43808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>
        <v>43808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>
        <v>43808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>
        <v>43808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>
        <v>43808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>
        <v>43808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>
        <v>43808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>
        <v>43808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>
        <v>43808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>
        <v>43808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>
        <v>43808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>
        <v>43808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>
        <v>43808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>
        <v>43808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>
        <v>43808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>
        <v>43808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>
        <v>43808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>
        <v>43808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>
        <v>43808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>
        <v>43808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>
        <v>43808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>
        <v>43808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>
        <v>43808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>
        <v>43808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>
        <v>43808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>
        <v>43808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>
        <v>43808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>
        <v>43808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>
        <v>43808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>
        <v>43808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>
        <v>43808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>
        <v>43808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>
        <v>43808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>
        <v>43808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>
        <v>43808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>
        <v>43808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>
        <v>43808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>
        <v>43808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>
        <v>43808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>
        <v>43808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>
        <v>43808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>
        <v>43808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>
        <v>43808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>
        <v>43808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>
        <v>43808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>
        <v>43808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>
        <v>43808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>
        <v>43808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>
        <v>43808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>
        <v>43808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>
        <v>43808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>
        <v>43808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>
        <v>43808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>
        <v>43808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>
        <v>43808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>
        <v>43808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>
        <v>43808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>
        <v>43808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>
        <v>43808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>
        <v>43808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>
        <v>43808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>
        <v>43808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>
        <v>43808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>
        <v>43808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>
        <v>43808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>
        <v>43808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>
        <v>43808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>
        <v>43808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>
        <v>43808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>
        <v>43808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>
        <v>43808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>
        <v>43808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>
        <v>43808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>
        <v>43808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>
        <v>43808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>
        <v>43808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>
        <v>43808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>
        <v>43808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>
        <v>43808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>
        <v>43808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>
        <v>43808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>
        <v>43808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>
        <v>43808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>
        <v>43808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>
        <v>43808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>
        <v>43808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>
        <v>43808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>
        <v>43808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>
        <v>43808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>
        <v>43808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>
        <v>43808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>
        <v>43808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>
        <v>43808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>
        <v>43808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>
        <v>43808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>
        <v>43808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>
        <v>43808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>
        <v>43808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>
        <v>43808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>
        <v>43808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>
        <v>43808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>
        <v>43808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>
        <v>43808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>
        <v>43808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>
        <v>43808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>
        <v>43808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>
        <v>43808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>
        <v>43808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>
        <v>43808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>
        <v>43808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>
        <v>43808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>
        <v>43808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>
        <v>43808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>
        <v>43808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>
        <v>43808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>
        <v>43808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>
        <v>43808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>
        <v>43808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>
        <v>43808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>
        <v>43808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>
        <v>43808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>
        <v>43808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>
        <v>43808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>
        <v>43808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>
        <v>43808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>
        <v>43808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>
        <v>43808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>
        <v>43808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>
        <v>43808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>
        <v>43808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>
        <v>43808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>
        <v>43808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>
        <v>43808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>
        <v>43808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>
        <v>43808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>
        <v>43808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>
        <v>43808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>
        <v>43808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>
        <v>43808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>
        <v>43808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>
        <v>43808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>
        <v>43808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>
        <v>43808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>
        <v>43808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>
        <v>43808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>
        <v>43808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>
        <v>43808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>
        <v>43808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>
        <v>43808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>
        <v>43808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>
        <v>43809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>
        <v>43809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>
        <v>43809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>
        <v>43809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>
        <v>43809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>
        <v>43809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>
        <v>43809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>
        <v>43809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>
        <v>43809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>
        <v>43809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>
        <v>43809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>
        <v>43809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>
        <v>43809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>
        <v>43809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>
        <v>43809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>
        <v>43809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>
        <v>43809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>
        <v>43809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>
        <v>43809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>
        <v>43809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>
        <v>43809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>
        <v>43809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>
        <v>43809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>
        <v>43809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>
        <v>43809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>
        <v>43809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>
        <v>43809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>
        <v>43809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>
        <v>43809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>
        <v>43809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>
        <v>43809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>
        <v>43809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>
        <v>43809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>
        <v>43809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>
        <v>43809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>
        <v>43809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>
        <v>43809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>
        <v>43809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>
        <v>43809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>
        <v>43809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>
        <v>43809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>
        <v>43809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>
        <v>43809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>
        <v>43809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>
        <v>43809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>
        <v>43809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>
        <v>43809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>
        <v>43809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>
        <v>43809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>
        <v>43809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>
        <v>43809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>
        <v>43809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>
        <v>43809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>
        <v>43809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>
        <v>43809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>
        <v>43809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>
        <v>43809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>
        <v>43809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>
        <v>43809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>
        <v>43809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>
        <v>43809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>
        <v>43809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>
        <v>43809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>
        <v>43809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>
        <v>43809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>
        <v>43809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>
        <v>43809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>
        <v>43809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>
        <v>43809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>
        <v>43809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>
        <v>43809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>
        <v>43809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>
        <v>43809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>
        <v>43809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>
        <v>43809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>
        <v>43809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>
        <v>43809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>
        <v>43809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>
        <v>43809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>
        <v>43809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>
        <v>43809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>
        <v>43809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>
        <v>43809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>
        <v>43809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>
        <v>43809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>
        <v>43809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>
        <v>43809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>
        <v>43809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>
        <v>43809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>
        <v>43809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>
        <v>43809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>
        <v>43809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>
        <v>43809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>
        <v>43809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>
        <v>43809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>
        <v>43809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>
        <v>43809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>
        <v>43809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>
        <v>43809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>
        <v>43809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>
        <v>43809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>
        <v>43809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>
        <v>43809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>
        <v>43809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>
        <v>43809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>
        <v>43809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>
        <v>43809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>
        <v>43809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>
        <v>43809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>
        <v>43809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>
        <v>43809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>
        <v>43809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>
        <v>43809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>
        <v>43809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>
        <v>43809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>
        <v>43809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>
        <v>43809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>
        <v>43809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>
        <v>43809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>
        <v>43809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>
        <v>43809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>
        <v>43809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>
        <v>43809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>
        <v>43809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>
        <v>43809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>
        <v>43809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>
        <v>43809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>
        <v>43809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>
        <v>43809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>
        <v>43809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>
        <v>43809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>
        <v>43809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>
        <v>43809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>
        <v>43809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>
        <v>43809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>
        <v>43809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>
        <v>43809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>
        <v>43809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>
        <v>43809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>
        <v>43809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>
        <v>43809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>
        <v>43809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>
        <v>43809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>
        <v>43809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>
        <v>43809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>
        <v>43809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>
        <v>43809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>
        <v>43809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>
        <v>43809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>
        <v>43809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>
        <v>43809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>
        <v>43809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>
        <v>43809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>
        <v>43809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>
        <v>43809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>
        <v>43809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>
        <v>43809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>
        <v>43809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>
        <v>43809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>
        <v>43809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>
        <v>43809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>
        <v>43809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>
        <v>43809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>
        <v>43809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>
        <v>43809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>
        <v>43809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>
        <v>43809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>
        <v>43809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>
        <v>43809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>
        <v>43809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>
        <v>43809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>
        <v>43809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>
        <v>43809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>
        <v>43809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>
        <v>43809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>
        <v>43809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>
        <v>43809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>
        <v>43809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>
        <v>43809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>
        <v>43809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>
        <v>43809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>
        <v>43809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>
        <v>43809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>
        <v>43809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>
        <v>43809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>
        <v>43809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>
        <v>43809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>
        <v>43809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>
        <v>43809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>
        <v>43809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>
        <v>43809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>
        <v>43809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>
        <v>43809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>
        <v>43809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>
        <v>43809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>
        <v>43809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>
        <v>43809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>
        <v>43809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>
        <v>43809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>
        <v>43809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>
        <v>43809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>
        <v>43809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>
        <v>43809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>
        <v>43809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>
        <v>43809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>
        <v>43809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>
        <v>43809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>
        <v>43809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>
        <v>43809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>
        <v>43809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>
        <v>43809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>
        <v>43809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>
        <v>43809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>
        <v>43809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>
        <v>43809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>
        <v>43809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>
        <v>43809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>
        <v>43809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>
        <v>43809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>
        <v>43809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>
        <v>43809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>
        <v>43809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>
        <v>43809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>
        <v>43809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>
        <v>43809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>
        <v>43809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>
        <v>43809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>
        <v>43809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>
        <v>43809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>
        <v>43809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>
        <v>43809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>
        <v>43809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>
        <v>43809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>
        <v>43809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>
        <v>43809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>
        <v>43809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>
        <v>43809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>
        <v>43809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>
        <v>43809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>
        <v>43809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>
        <v>43809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>
        <v>43809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>
        <v>43809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>
        <v>43809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>
        <v>43809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>
        <v>43809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>
        <v>43809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>
        <v>43809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>
        <v>43809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>
        <v>43809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>
        <v>43809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>
        <v>43809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>
        <v>43809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>
        <v>43809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>
        <v>43809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>
        <v>43809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>
        <v>43809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>
        <v>43809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>
        <v>43809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>
        <v>43809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>
        <v>43809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>
        <v>43809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>
        <v>43809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>
        <v>43809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>
        <v>43809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>
        <v>43809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>
        <v>43809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>
        <v>43809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>
        <v>43809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>
        <v>43809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>
        <v>43809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>
        <v>43809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>
        <v>43809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>
        <v>43809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>
        <v>43809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>
        <v>43809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>
        <v>43809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>
        <v>43809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>
        <v>43809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>
        <v>43809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>
        <v>43809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>
        <v>43809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>
        <v>43809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>
        <v>43809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>
        <v>43809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>
        <v>43809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>
        <v>43809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>
        <v>43809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>
        <v>43809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>
        <v>43809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>
        <v>43809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>
        <v>43809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>
        <v>43809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>
        <v>43809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>
        <v>43809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>
        <v>43809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>
        <v>43809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>
        <v>43809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>
        <v>43809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>
        <v>43809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>
        <v>43809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>
        <v>43809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>
        <v>43809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>
        <v>43809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>
        <v>43809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>
        <v>43809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>
        <v>43809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>
        <v>43809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>
        <v>43809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>
        <v>43809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>
        <v>43809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>
        <v>43809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>
        <v>43809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>
        <v>43809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>
        <v>43809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>
        <v>43809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>
        <v>43809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>
        <v>43809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>
        <v>43809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>
        <v>43809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>
        <v>43809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>
        <v>43809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>
        <v>43809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>
        <v>43809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>
        <v>43809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>
        <v>43809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>
        <v>43809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>
        <v>43809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>
        <v>43809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>
        <v>43809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>
        <v>43809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>
        <v>43809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>
        <v>43809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>
        <v>43809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>
        <v>43809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>
        <v>43809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>
        <v>43809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>
        <v>43809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>
        <v>43809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>
        <v>43809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>
        <v>43809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>
        <v>43809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>
        <v>43809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>
        <v>43809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>
        <v>43809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>
        <v>43810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>
        <v>43810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>
        <v>43810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>
        <v>43810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>
        <v>43810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>
        <v>43810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>
        <v>43810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>
        <v>43810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>
        <v>43810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>
        <v>43810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>
        <v>43810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>
        <v>43810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>
        <v>43810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>
        <v>43810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>
        <v>43810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>
        <v>43810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>
        <v>43810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>
        <v>43810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>
        <v>43810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>
        <v>43810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>
        <v>43810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>
        <v>43810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>
        <v>43810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>
        <v>43810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>
        <v>43810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>
        <v>43810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>
        <v>43810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>
        <v>43810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>
        <v>43810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>
        <v>43810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>
        <v>43810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>
        <v>43810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>
        <v>43810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>
        <v>43810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>
        <v>43810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>
        <v>43810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>
        <v>43810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>
        <v>43810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>
        <v>43810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>
        <v>43810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>
        <v>43810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>
        <v>43810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>
        <v>43810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>
        <v>43810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>
        <v>43810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>
        <v>43810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>
        <v>43810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>
        <v>43810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>
        <v>43810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>
        <v>43810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>
        <v>43810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>
        <v>43810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>
        <v>43810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>
        <v>43810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>
        <v>43810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>
        <v>43810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>
        <v>43810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>
        <v>43810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>
        <v>43810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>
        <v>43810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>
        <v>43810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>
        <v>43810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>
        <v>43810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>
        <v>43810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>
        <v>43810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>
        <v>43810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>
        <v>43810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>
        <v>43810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>
        <v>43810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>
        <v>43810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>
        <v>43810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>
        <v>43810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>
        <v>43810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>
        <v>43810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>
        <v>43810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>
        <v>43810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>
        <v>43810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>
        <v>43810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>
        <v>43810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>
        <v>43810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>
        <v>43810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>
        <v>43810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>
        <v>43810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>
        <v>43810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>
        <v>43810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>
        <v>43810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>
        <v>43810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>
        <v>43810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>
        <v>43810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>
        <v>43810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>
        <v>43810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>
        <v>43810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>
        <v>43810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>
        <v>43810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>
        <v>43810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>
        <v>43810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>
        <v>43810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>
        <v>43810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>
        <v>43810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>
        <v>43810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>
        <v>43810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>
        <v>43810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>
        <v>43810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>
        <v>43810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>
        <v>43810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>
        <v>43810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>
        <v>43810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>
        <v>43810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>
        <v>43810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>
        <v>43810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>
        <v>43810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>
        <v>43810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>
        <v>43810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>
        <v>43810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>
        <v>43810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>
        <v>43810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>
        <v>43810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>
        <v>43810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>
        <v>43810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>
        <v>43810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>
        <v>43810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>
        <v>43810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>
        <v>43810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>
        <v>43810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>
        <v>43810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>
        <v>43810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>
        <v>43810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>
        <v>43810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>
        <v>43810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>
        <v>43810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>
        <v>43810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>
        <v>43810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>
        <v>43810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>
        <v>43810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>
        <v>43810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>
        <v>43810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>
        <v>43810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>
        <v>43810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>
        <v>43810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>
        <v>43810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>
        <v>43810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>
        <v>43810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>
        <v>43810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>
        <v>43810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>
        <v>43810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>
        <v>43810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>
        <v>43810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>
        <v>43810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>
        <v>43810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>
        <v>43810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>
        <v>43810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>
        <v>43810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>
        <v>43810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>
        <v>43810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>
        <v>43810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>
        <v>43810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>
        <v>43810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>
        <v>43810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>
        <v>43810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>
        <v>43810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>
        <v>43810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>
        <v>43810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>
        <v>43810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>
        <v>43810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>
        <v>43810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>
        <v>43810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>
        <v>43810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>
        <v>43810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>
        <v>43810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>
        <v>43810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>
        <v>43810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>
        <v>43810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>
        <v>43810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>
        <v>43810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>
        <v>43810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>
        <v>43810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>
        <v>43810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>
        <v>43810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>
        <v>43810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>
        <v>43810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>
        <v>43810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>
        <v>43810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>
        <v>43810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>
        <v>43810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>
        <v>43810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>
        <v>43810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>
        <v>43810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>
        <v>43810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>
        <v>43810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>
        <v>43810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>
        <v>43810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>
        <v>43810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>
        <v>43810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>
        <v>43810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>
        <v>43810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>
        <v>43810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>
        <v>43810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>
        <v>43810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>
        <v>43810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>
        <v>43810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>
        <v>43810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>
        <v>43810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>
        <v>43810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>
        <v>43810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>
        <v>43810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>
        <v>43810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>
        <v>43810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>
        <v>43810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>
        <v>43810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>
        <v>43810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>
        <v>43810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>
        <v>43810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>
        <v>43810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>
        <v>43810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>
        <v>43810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>
        <v>43810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>
        <v>43810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>
        <v>43810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>
        <v>43810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>
        <v>43810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>
        <v>43810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>
        <v>43810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>
        <v>43810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>
        <v>43810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>
        <v>43810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>
        <v>43810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>
        <v>43810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>
        <v>43810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>
        <v>43810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>
        <v>43810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>
        <v>43810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>
        <v>43810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>
        <v>43810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>
        <v>43810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>
        <v>43810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>
        <v>43810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>
        <v>43810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>
        <v>43810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>
        <v>43810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>
        <v>43810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>
        <v>43810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>
        <v>43810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>
        <v>43810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>
        <v>43810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>
        <v>43810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>
        <v>43810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>
        <v>43810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>
        <v>43810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>
        <v>43810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>
        <v>43810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>
        <v>43810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>
        <v>43810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>
        <v>43810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>
        <v>43810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>
        <v>43810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>
        <v>43810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>
        <v>43810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>
        <v>43810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>
        <v>43810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>
        <v>43810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>
        <v>43810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>
        <v>43810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>
        <v>43810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>
        <v>43810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>
        <v>43810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>
        <v>43810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>
        <v>43810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>
        <v>43810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>
        <v>43810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>
        <v>43810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>
        <v>43810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>
        <v>43810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>
        <v>43810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>
        <v>43810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>
        <v>43810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>
        <v>43810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>
        <v>43810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>
        <v>43810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>
        <v>43810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>
        <v>43810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>
        <v>43810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>
        <v>43810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>
        <v>43810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>
        <v>43810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>
        <v>43810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>
        <v>43810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>
        <v>43810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>
        <v>43810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>
        <v>43810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>
        <v>43810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>
        <v>43810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>
        <v>43810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>
        <v>43810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>
        <v>43810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>
        <v>43810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>
        <v>43810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>
        <v>43810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>
        <v>43810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>
        <v>43810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>
        <v>43810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>
        <v>43810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>
        <v>43810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>
        <v>43810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>
        <v>43810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>
        <v>43810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>
        <v>43810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>
        <v>43810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>
        <v>43810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>
        <v>43810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>
        <v>43810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>
        <v>43810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>
        <v>43810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>
        <v>43810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>
        <v>43810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>
        <v>43810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>
        <v>43810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>
        <v>43810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>
        <v>43810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>
        <v>43810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>
        <v>43810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>
        <v>43810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>
        <v>43810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>
        <v>43810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>
        <v>43810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>
        <v>43810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>
        <v>43810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>
        <v>43810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>
        <v>43810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>
        <v>43810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>
        <v>43810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>
        <v>43810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>
        <v>43810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>
        <v>43810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>
        <v>43810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>
        <v>43810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>
        <v>43810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>
        <v>43810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>
        <v>43810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>
        <v>43810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>
        <v>43810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>
        <v>43810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>
        <v>43810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>
        <v>43810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>
        <v>43810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>
        <v>43810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>
        <v>43811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>
        <v>43811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>
        <v>43811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>
        <v>43811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>
        <v>43811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>
        <v>43811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>
        <v>43811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>
        <v>43811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>
        <v>43811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>
        <v>43811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>
        <v>43811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>
        <v>43811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>
        <v>43811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>
        <v>43811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>
        <v>43811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>
        <v>43811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>
        <v>43811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>
        <v>43811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>
        <v>43811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>
        <v>43811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>
        <v>43811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>
        <v>43811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>
        <v>43811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>
        <v>43811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>
        <v>43811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>
        <v>43811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>
        <v>43811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>
        <v>43811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>
        <v>43811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>
        <v>43811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>
        <v>43811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>
        <v>43811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>
        <v>43811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>
        <v>43811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>
        <v>43811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>
        <v>43811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>
        <v>43811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>
        <v>43811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>
        <v>43811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>
        <v>43811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>
        <v>43811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>
        <v>43811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>
        <v>43811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>
        <v>43811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>
        <v>43811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>
        <v>43811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>
        <v>43811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>
        <v>43811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>
        <v>43811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>
        <v>43811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>
        <v>43811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>
        <v>43811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>
        <v>43811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>
        <v>43811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>
        <v>43811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>
        <v>43811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>
        <v>43811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>
        <v>43811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>
        <v>43811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>
        <v>43811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>
        <v>43811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>
        <v>43811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>
        <v>43811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>
        <v>43811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>
        <v>43811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>
        <v>43811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>
        <v>43811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>
        <v>43811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>
        <v>43811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>
        <v>43811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>
        <v>43811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>
        <v>43811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>
        <v>43811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>
        <v>43811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>
        <v>43811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>
        <v>43811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>
        <v>43811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>
        <v>43811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>
        <v>43811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>
        <v>43811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>
        <v>43811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>
        <v>43811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>
        <v>43811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>
        <v>43811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>
        <v>43811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>
        <v>43811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>
        <v>43811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>
        <v>43811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>
        <v>43811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>
        <v>43811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>
        <v>43811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>
        <v>43811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>
        <v>43811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>
        <v>43811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>
        <v>43811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>
        <v>43811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>
        <v>43811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>
        <v>43811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>
        <v>43811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>
        <v>43811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>
        <v>43811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>
        <v>43811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>
        <v>43811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>
        <v>43811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>
        <v>43811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>
        <v>43811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>
        <v>43811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>
        <v>43811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>
        <v>43811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>
        <v>43811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>
        <v>43811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>
        <v>43811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>
        <v>43811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>
        <v>43811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>
        <v>43811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>
        <v>43811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>
        <v>43811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>
        <v>43811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>
        <v>43811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>
        <v>43811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>
        <v>43811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>
        <v>43811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>
        <v>43811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>
        <v>43811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>
        <v>43811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>
        <v>43811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>
        <v>43811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>
        <v>43811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>
        <v>43811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>
        <v>43811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>
        <v>43811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>
        <v>43811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>
        <v>43811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>
        <v>43811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>
        <v>43811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>
        <v>43811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>
        <v>43811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>
        <v>43811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>
        <v>43811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>
        <v>43811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>
        <v>43811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>
        <v>43811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>
        <v>43811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>
        <v>43811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>
        <v>43811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>
        <v>43811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>
        <v>43811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>
        <v>43811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>
        <v>43811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>
        <v>43811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>
        <v>43811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>
        <v>43811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>
        <v>43811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>
        <v>43811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>
        <v>43811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>
        <v>43811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>
        <v>43811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>
        <v>43811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>
        <v>43811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>
        <v>43811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>
        <v>43811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>
        <v>43811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>
        <v>43811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>
        <v>43811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>
        <v>43811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>
        <v>43811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>
        <v>43811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>
        <v>43811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>
        <v>43811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>
        <v>43811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>
        <v>43811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>
        <v>43811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>
        <v>43811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>
        <v>43811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>
        <v>43811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>
        <v>43811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>
        <v>43811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>
        <v>43811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>
        <v>43811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>
        <v>43811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>
        <v>43811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>
        <v>43811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>
        <v>43811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>
        <v>43811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>
        <v>43811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>
        <v>43811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>
        <v>43811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>
        <v>43811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>
        <v>43811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>
        <v>43811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>
        <v>43811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>
        <v>43811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>
        <v>43811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>
        <v>43811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>
        <v>43811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>
        <v>43811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>
        <v>43811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>
        <v>43811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>
        <v>43811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>
        <v>43811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>
        <v>43811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>
        <v>43811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>
        <v>43811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>
        <v>43811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>
        <v>43811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>
        <v>43811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>
        <v>43811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>
        <v>43811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>
        <v>43811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>
        <v>43811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>
        <v>43811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>
        <v>43811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>
        <v>43811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>
        <v>43811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>
        <v>43811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>
        <v>43811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>
        <v>43811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>
        <v>43811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>
        <v>43811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>
        <v>43811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>
        <v>43811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>
        <v>43811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>
        <v>43811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>
        <v>43811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>
        <v>43811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>
        <v>43811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>
        <v>43811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>
        <v>43811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>
        <v>43811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>
        <v>43811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>
        <v>43811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>
        <v>43811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>
        <v>43811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>
        <v>43811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>
        <v>43811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>
        <v>43811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>
        <v>43811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>
        <v>43811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>
        <v>43811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>
        <v>43811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>
        <v>43811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>
        <v>43811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>
        <v>43811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>
        <v>43811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>
        <v>43811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>
        <v>43811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>
        <v>43811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>
        <v>43811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>
        <v>43811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>
        <v>43811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>
        <v>43811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>
        <v>43811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>
        <v>43811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>
        <v>43811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>
        <v>43811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>
        <v>43811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>
        <v>43811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>
        <v>43811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>
        <v>43811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>
        <v>43811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>
        <v>43811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>
        <v>43811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>
        <v>43811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>
        <v>43811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>
        <v>43811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>
        <v>43811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>
        <v>43811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>
        <v>43811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>
        <v>43811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>
        <v>43811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>
        <v>43811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>
        <v>43811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>
        <v>43811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>
        <v>43811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>
        <v>43811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>
        <v>43811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>
        <v>43811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>
        <v>43811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>
        <v>43811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>
        <v>43811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>
        <v>43811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>
        <v>43811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>
        <v>43811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>
        <v>43811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>
        <v>43811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>
        <v>43811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>
        <v>43811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>
        <v>43811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>
        <v>43811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>
        <v>43811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>
        <v>43811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>
        <v>43811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>
        <v>43811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>
        <v>43811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>
        <v>43811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>
        <v>43811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>
        <v>43811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>
        <v>43811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>
        <v>43811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>
        <v>43811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>
        <v>43811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>
        <v>43811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>
        <v>43811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>
        <v>43811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>
        <v>43811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>
        <v>43811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>
        <v>43811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>
        <v>43811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>
        <v>43811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>
        <v>43811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>
        <v>43811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>
        <v>43811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>
        <v>43811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>
        <v>43811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>
        <v>43811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>
        <v>43811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>
        <v>43811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>
        <v>43811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>
        <v>43811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>
        <v>43811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>
        <v>43811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>
        <v>43811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>
        <v>43811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>
        <v>43811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>
        <v>43811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>
        <v>43811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>
        <v>43811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>
        <v>43811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>
        <v>43811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>
        <v>43811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>
        <v>43811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>
        <v>43811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>
        <v>43811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>
        <v>43811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>
        <v>43811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>
        <v>43811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>
        <v>43811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>
        <v>43811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>
        <v>43811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>
        <v>43811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>
        <v>43811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>
        <v>43811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>
        <v>43811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>
        <v>43811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>
        <v>43811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>
        <v>43812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>
        <v>43812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>
        <v>43812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>
        <v>43812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>
        <v>43812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>
        <v>43812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>
        <v>43812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>
        <v>43812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>
        <v>43812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>
        <v>43812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>
        <v>43812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>
        <v>43812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>
        <v>43812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>
        <v>43812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>
        <v>43812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>
        <v>43812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>
        <v>43812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>
        <v>43812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>
        <v>43812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>
        <v>43812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>
        <v>43812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>
        <v>43812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>
        <v>43812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>
        <v>43812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>
        <v>43812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>
        <v>43812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>
        <v>43812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>
        <v>43812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>
        <v>43812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>
        <v>43812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>
        <v>43812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>
        <v>43812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>
        <v>43812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>
        <v>43812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>
        <v>43812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>
        <v>43812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>
        <v>43812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>
        <v>43812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>
        <v>43812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>
        <v>43812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>
        <v>43812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>
        <v>43812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>
        <v>43812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>
        <v>43812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>
        <v>43812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>
        <v>43812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>
        <v>43812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>
        <v>43812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>
        <v>43812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>
        <v>43812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>
        <v>43812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>
        <v>43812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>
        <v>43812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>
        <v>43812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>
        <v>43812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>
        <v>43812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>
        <v>43812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>
        <v>43812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>
        <v>43812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>
        <v>43812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>
        <v>43812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>
        <v>43812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>
        <v>43812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>
        <v>43812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>
        <v>43812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>
        <v>43812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>
        <v>43812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>
        <v>43812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>
        <v>43812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>
        <v>43812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>
        <v>43812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>
        <v>43812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>
        <v>43812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>
        <v>43812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>
        <v>43812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>
        <v>43812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>
        <v>43812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>
        <v>43812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>
        <v>43812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>
        <v>43812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>
        <v>43812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>
        <v>43812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>
        <v>43812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>
        <v>43812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>
        <v>43812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>
        <v>43812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>
        <v>43812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>
        <v>43812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>
        <v>43812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>
        <v>43812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>
        <v>43812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>
        <v>43812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>
        <v>43812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>
        <v>43812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>
        <v>43812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>
        <v>43812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>
        <v>43812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>
        <v>43812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>
        <v>43812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>
        <v>43812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>
        <v>43812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>
        <v>43812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>
        <v>43812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>
        <v>43812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>
        <v>43812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>
        <v>43812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>
        <v>43812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>
        <v>43812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>
        <v>43812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>
        <v>43812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>
        <v>43812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>
        <v>43812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>
        <v>43812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>
        <v>43812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>
        <v>43812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>
        <v>43812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>
        <v>43812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>
        <v>43812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>
        <v>43812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>
        <v>43812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>
        <v>43812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>
        <v>43812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>
        <v>43812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>
        <v>43812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>
        <v>43812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>
        <v>43812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>
        <v>43812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>
        <v>43812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>
        <v>43812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>
        <v>43812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>
        <v>43812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>
        <v>43812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>
        <v>43812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>
        <v>43812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>
        <v>43812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>
        <v>43812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>
        <v>43812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>
        <v>43812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>
        <v>43812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>
        <v>43812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>
        <v>43812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>
        <v>43812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>
        <v>43812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>
        <v>43812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>
        <v>43812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>
        <v>43812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>
        <v>43812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>
        <v>43812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>
        <v>43812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>
        <v>43812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>
        <v>43812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>
        <v>43812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>
        <v>43812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>
        <v>43812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>
        <v>43812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>
        <v>43812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>
        <v>43812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>
        <v>43812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>
        <v>43812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>
        <v>43812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>
        <v>43812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>
        <v>43812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>
        <v>43812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>
        <v>43812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>
        <v>43812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>
        <v>43812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>
        <v>43812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>
        <v>43812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>
        <v>43812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>
        <v>43812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>
        <v>43812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>
        <v>43812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>
        <v>43812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>
        <v>43812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>
        <v>43812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>
        <v>43812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>
        <v>43812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>
        <v>43812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>
        <v>43812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>
        <v>43812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>
        <v>43812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>
        <v>43812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>
        <v>43812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>
        <v>43812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>
        <v>43812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>
        <v>43812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>
        <v>43812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>
        <v>43812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>
        <v>43812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>
        <v>43812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>
        <v>43812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>
        <v>43812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>
        <v>43812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>
        <v>43812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>
        <v>43812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>
        <v>43812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>
        <v>43812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>
        <v>43812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>
        <v>43812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>
        <v>43812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>
        <v>43812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>
        <v>43812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>
        <v>43812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>
        <v>43812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>
        <v>43812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>
        <v>43812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>
        <v>43812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>
        <v>43812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>
        <v>43812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>
        <v>43812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>
        <v>43812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>
        <v>43812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>
        <v>43812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>
        <v>43812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>
        <v>43812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>
        <v>43812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>
        <v>43812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>
        <v>43812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>
        <v>43812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>
        <v>43812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>
        <v>43812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>
        <v>43812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>
        <v>43812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>
        <v>43812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>
        <v>43812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>
        <v>43812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>
        <v>43812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>
        <v>43812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>
        <v>43812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>
        <v>43812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>
        <v>43812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>
        <v>43812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>
        <v>43812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>
        <v>43812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>
        <v>43812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>
        <v>43812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>
        <v>43812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>
        <v>43812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>
        <v>43812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>
        <v>43812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>
        <v>43812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>
        <v>43812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>
        <v>43812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>
        <v>43812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>
        <v>43812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>
        <v>43812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>
        <v>43812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>
        <v>43812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>
        <v>43812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>
        <v>43812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>
        <v>43812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>
        <v>43812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>
        <v>43812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>
        <v>43812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>
        <v>43812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>
        <v>43812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>
        <v>43812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>
        <v>43812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>
        <v>43812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>
        <v>43812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>
        <v>43812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>
        <v>43812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>
        <v>43812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>
        <v>43812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>
        <v>43812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>
        <v>43812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>
        <v>43812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>
        <v>43812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>
        <v>43812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>
        <v>43812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>
        <v>43812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>
        <v>43812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>
        <v>43812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>
        <v>43812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>
        <v>43812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>
        <v>43812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>
        <v>43812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>
        <v>43812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>
        <v>43812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>
        <v>43812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>
        <v>43812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>
        <v>43812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>
        <v>43812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>
        <v>43812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>
        <v>43812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>
        <v>43812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>
        <v>43812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>
        <v>43812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>
        <v>43812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>
        <v>43812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>
        <v>43812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>
        <v>43812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>
        <v>43812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>
        <v>43812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>
        <v>43812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>
        <v>43812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>
        <v>43812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>
        <v>43812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>
        <v>43812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>
        <v>43812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>
        <v>43812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>
        <v>43812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>
        <v>43812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>
        <v>43812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>
        <v>43812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>
        <v>43812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>
        <v>43812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>
        <v>43812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>
        <v>43812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>
        <v>43812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>
        <v>43812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>
        <v>43812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>
        <v>43812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>
        <v>43812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>
        <v>43812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>
        <v>43812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>
        <v>43812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>
        <v>43812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>
        <v>43812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>
        <v>43812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>
        <v>43812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>
        <v>43812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>
        <v>43812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>
        <v>43812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>
        <v>43812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>
        <v>43812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>
        <v>43812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>
        <v>43812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>
        <v>43812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>
        <v>43812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>
        <v>43812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>
        <v>43812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>
        <v>43812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>
        <v>43812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>
        <v>43812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>
        <v>43812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>
        <v>43812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>
        <v>43812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>
        <v>43812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>
        <v>43812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>
        <v>43812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>
        <v>43812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>
        <v>43812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>
        <v>43812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>
        <v>43812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>
        <v>43813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>
        <v>43813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>
        <v>43813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>
        <v>43813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>
        <v>43813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>
        <v>43813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>
        <v>43813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>
        <v>43813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>
        <v>43813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>
        <v>43813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>
        <v>43813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>
        <v>43813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>
        <v>43813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>
        <v>43813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>
        <v>43813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>
        <v>43813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>
        <v>43813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>
        <v>43813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>
        <v>43813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>
        <v>43813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>
        <v>43813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>
        <v>43813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>
        <v>43813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>
        <v>43813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>
        <v>43813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>
        <v>43813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>
        <v>43813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>
        <v>43813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>
        <v>43813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>
        <v>43813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>
        <v>43813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>
        <v>43813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>
        <v>43813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>
        <v>43813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>
        <v>43813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>
        <v>43813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>
        <v>43813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>
        <v>43813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>
        <v>43813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>
        <v>43813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>
        <v>43813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>
        <v>43813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>
        <v>43813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>
        <v>43813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>
        <v>43813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>
        <v>43813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>
        <v>43813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>
        <v>43813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>
        <v>43813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>
        <v>43813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>
        <v>43813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>
        <v>43813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>
        <v>43813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>
        <v>43813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>
        <v>43813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>
        <v>43813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>
        <v>43813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>
        <v>43813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>
        <v>43813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>
        <v>43813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>
        <v>43813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>
        <v>43813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>
        <v>43813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>
        <v>43813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>
        <v>43813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>
        <v>43813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>
        <v>43813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>
        <v>43813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>
        <v>43813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>
        <v>43813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>
        <v>43813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>
        <v>43813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>
        <v>43813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>
        <v>43813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>
        <v>43813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>
        <v>43813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>
        <v>43813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>
        <v>43813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>
        <v>43813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>
        <v>43813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>
        <v>43813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>
        <v>43813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>
        <v>43813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>
        <v>43813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>
        <v>43813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>
        <v>43813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>
        <v>43813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>
        <v>43813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>
        <v>43813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>
        <v>43813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>
        <v>43813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>
        <v>43813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>
        <v>43813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>
        <v>43813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>
        <v>43813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>
        <v>43813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>
        <v>43813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>
        <v>43813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>
        <v>43813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>
        <v>43813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>
        <v>43813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>
        <v>43813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>
        <v>43813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>
        <v>43813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>
        <v>43813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>
        <v>43813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>
        <v>43813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>
        <v>43813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>
        <v>43813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>
        <v>43813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>
        <v>43813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>
        <v>43813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>
        <v>43813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>
        <v>43813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>
        <v>43813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>
        <v>43813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>
        <v>43813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>
        <v>43813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>
        <v>43813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>
        <v>43813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>
        <v>43813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>
        <v>43813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>
        <v>43813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>
        <v>43813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>
        <v>43813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>
        <v>43813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>
        <v>43813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>
        <v>43813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>
        <v>43813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>
        <v>43813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>
        <v>43813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>
        <v>43813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>
        <v>43813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>
        <v>43813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>
        <v>43813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>
        <v>43813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>
        <v>43813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>
        <v>43813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>
        <v>43813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>
        <v>43813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>
        <v>43813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>
        <v>43813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>
        <v>43813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>
        <v>43813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>
        <v>43813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>
        <v>43813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>
        <v>43813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>
        <v>43813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>
        <v>43813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>
        <v>43813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>
        <v>43813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>
        <v>43813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>
        <v>43813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>
        <v>43813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>
        <v>43813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>
        <v>43813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>
        <v>43813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>
        <v>43813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>
        <v>43813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>
        <v>43813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>
        <v>43813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>
        <v>43813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>
        <v>43813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>
        <v>43813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>
        <v>43813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>
        <v>43813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>
        <v>43813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>
        <v>43813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>
        <v>43813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>
        <v>43813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>
        <v>43813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>
        <v>43813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>
        <v>43813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>
        <v>43813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>
        <v>43813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>
        <v>43813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>
        <v>43813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>
        <v>43813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>
        <v>43813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>
        <v>43813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>
        <v>43813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>
        <v>43813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>
        <v>43813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>
        <v>43813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>
        <v>43813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>
        <v>43813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>
        <v>43813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>
        <v>43813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>
        <v>43813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>
        <v>43813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>
        <v>43813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>
        <v>43813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>
        <v>43813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>
        <v>43813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>
        <v>43813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>
        <v>43813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>
        <v>43813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>
        <v>43813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>
        <v>43813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>
        <v>43813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>
        <v>43813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>
        <v>43813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>
        <v>43813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>
        <v>43813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>
        <v>43813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>
        <v>43813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>
        <v>43813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>
        <v>43813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>
        <v>43813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>
        <v>43813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>
        <v>43813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>
        <v>43813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>
        <v>43813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>
        <v>43813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>
        <v>43813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>
        <v>43813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>
        <v>43813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>
        <v>43813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>
        <v>43813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>
        <v>43813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>
        <v>43813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>
        <v>43813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>
        <v>43813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>
        <v>43813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>
        <v>43813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>
        <v>43813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>
        <v>43813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>
        <v>43813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>
        <v>43813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>
        <v>43813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>
        <v>43813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>
        <v>43813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>
        <v>43813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>
        <v>43813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>
        <v>43813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>
        <v>43813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>
        <v>43813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>
        <v>43813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>
        <v>43813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>
        <v>43813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>
        <v>43813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>
        <v>43813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>
        <v>43813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>
        <v>43813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>
        <v>43813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>
        <v>43813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>
        <v>43813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>
        <v>43813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>
        <v>43813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>
        <v>43813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>
        <v>43813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>
        <v>43813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>
        <v>43813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>
        <v>43813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>
        <v>43813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>
        <v>43813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>
        <v>43813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>
        <v>43813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>
        <v>43813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>
        <v>43813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>
        <v>43813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>
        <v>43813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>
        <v>43813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>
        <v>43813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>
        <v>43813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>
        <v>43813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>
        <v>43813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>
        <v>43813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>
        <v>43813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>
        <v>43813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>
        <v>43813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>
        <v>43813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>
        <v>43813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>
        <v>43813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>
        <v>43813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>
        <v>43813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>
        <v>43813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>
        <v>43813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>
        <v>43813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>
        <v>43813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>
        <v>43813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>
        <v>43813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>
        <v>43813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>
        <v>43813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>
        <v>43813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>
        <v>43813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>
        <v>43813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>
        <v>43813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>
        <v>43813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>
        <v>43813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>
        <v>43813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>
        <v>43813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>
        <v>43813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>
        <v>43813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>
        <v>43813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>
        <v>43813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>
        <v>43813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>
        <v>43813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>
        <v>43813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>
        <v>43813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>
        <v>43813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>
        <v>43813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>
        <v>43813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>
        <v>43813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>
        <v>43813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>
        <v>43813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>
        <v>43813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>
        <v>43813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>
        <v>43813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>
        <v>43813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>
        <v>43813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>
        <v>43813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>
        <v>43813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>
        <v>43813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>
        <v>43813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>
        <v>43813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>
        <v>43813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>
        <v>43813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>
        <v>43813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>
        <v>43813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>
        <v>43813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>
        <v>43813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>
        <v>43813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>
        <v>43813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>
        <v>43813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>
        <v>43813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>
        <v>43813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>
        <v>43813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>
        <v>43813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>
        <v>43813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>
        <v>43813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>
        <v>43813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>
        <v>43813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>
        <v>43813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>
        <v>43813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>
        <v>43813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>
        <v>43813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>
        <v>43813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>
        <v>43813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>
        <v>43813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>
        <v>43813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>
        <v>43813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>
        <v>43813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>
        <v>43813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>
        <v>43813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>
        <v>43814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>
        <v>43814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>
        <v>43814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>
        <v>43814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>
        <v>43814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>
        <v>43814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>
        <v>43814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>
        <v>43814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>
        <v>43814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>
        <v>43814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>
        <v>43814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>
        <v>43814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>
        <v>43814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>
        <v>43814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>
        <v>43814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>
        <v>43814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>
        <v>43814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>
        <v>43814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>
        <v>43814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>
        <v>43814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>
        <v>43814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>
        <v>43814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>
        <v>43814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>
        <v>43814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>
        <v>43814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>
        <v>43814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>
        <v>43814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>
        <v>43814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>
        <v>43814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>
        <v>43814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>
        <v>43814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>
        <v>43814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>
        <v>43814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>
        <v>43814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>
        <v>43814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>
        <v>43814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>
        <v>43814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>
        <v>43814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>
        <v>43814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>
        <v>43814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>
        <v>43814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>
        <v>43814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>
        <v>43814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>
        <v>43814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>
        <v>43814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>
        <v>43814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>
        <v>43814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>
        <v>43814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>
        <v>43814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>
        <v>43814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>
        <v>43814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>
        <v>43814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>
        <v>43814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>
        <v>43814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>
        <v>43814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>
        <v>43814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>
        <v>43814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>
        <v>43814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>
        <v>43814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>
        <v>43814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>
        <v>43814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>
        <v>43814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>
        <v>43814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>
        <v>43814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>
        <v>43814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>
        <v>43814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>
        <v>43814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>
        <v>43814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>
        <v>43814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>
        <v>43814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>
        <v>43814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>
        <v>43814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>
        <v>43814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>
        <v>43814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>
        <v>43814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>
        <v>43814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>
        <v>43814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>
        <v>43814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>
        <v>43814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>
        <v>43814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>
        <v>43814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>
        <v>43814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>
        <v>43814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>
        <v>43814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>
        <v>43814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>
        <v>43814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>
        <v>43814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>
        <v>43814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>
        <v>43814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>
        <v>43814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>
        <v>43814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>
        <v>43814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>
        <v>43814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>
        <v>43814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>
        <v>43814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>
        <v>43814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>
        <v>43814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>
        <v>43814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>
        <v>43814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>
        <v>43814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>
        <v>43814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>
        <v>43814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>
        <v>43814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>
        <v>43814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>
        <v>43814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>
        <v>43814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>
        <v>43814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>
        <v>43814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>
        <v>43814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>
        <v>43814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>
        <v>43814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>
        <v>43814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>
        <v>43814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>
        <v>43814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>
        <v>43814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>
        <v>43814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>
        <v>43814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>
        <v>43814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>
        <v>43814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>
        <v>43814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>
        <v>43814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>
        <v>43814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>
        <v>43814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>
        <v>43814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>
        <v>43814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>
        <v>43814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>
        <v>43814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>
        <v>43814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>
        <v>43814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>
        <v>43814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>
        <v>43814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>
        <v>43814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>
        <v>43814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>
        <v>43814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>
        <v>43814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>
        <v>43814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>
        <v>43814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>
        <v>43814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>
        <v>43814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>
        <v>43814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>
        <v>43814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>
        <v>43814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>
        <v>43814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>
        <v>43814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>
        <v>43814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>
        <v>43814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>
        <v>43814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>
        <v>43814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>
        <v>43814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>
        <v>43814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>
        <v>43814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>
        <v>43814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>
        <v>43814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>
        <v>43814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>
        <v>43814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>
        <v>43814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>
        <v>43814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>
        <v>43814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>
        <v>43814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>
        <v>43814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>
        <v>43814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>
        <v>43814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>
        <v>43814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>
        <v>43814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>
        <v>43814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>
        <v>43814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>
        <v>43814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>
        <v>43814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>
        <v>43814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>
        <v>43814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>
        <v>43814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>
        <v>43814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>
        <v>43814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>
        <v>43814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>
        <v>43814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>
        <v>43814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>
        <v>43814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>
        <v>43814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>
        <v>43814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>
        <v>43814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>
        <v>43814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>
        <v>43814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>
        <v>43814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>
        <v>43814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>
        <v>43814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>
        <v>43814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>
        <v>43814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>
        <v>43814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>
        <v>43814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>
        <v>43814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>
        <v>43814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>
        <v>43814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>
        <v>43814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>
        <v>43814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>
        <v>43814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>
        <v>43814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>
        <v>43814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>
        <v>43814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>
        <v>43814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>
        <v>43814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>
        <v>43814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>
        <v>43814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>
        <v>43814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>
        <v>43814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>
        <v>43814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>
        <v>43814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>
        <v>43814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>
        <v>43814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>
        <v>43814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>
        <v>43814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>
        <v>43814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>
        <v>43814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>
        <v>43814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>
        <v>43814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>
        <v>43814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>
        <v>43814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>
        <v>43814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>
        <v>43814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>
        <v>43814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>
        <v>43814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>
        <v>43814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>
        <v>43814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>
        <v>43814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>
        <v>43814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>
        <v>43814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>
        <v>43814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>
        <v>43814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>
        <v>43814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>
        <v>43814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>
        <v>43814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>
        <v>43814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>
        <v>43814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>
        <v>43814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>
        <v>43814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>
        <v>43814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>
        <v>43814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>
        <v>43814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>
        <v>43814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>
        <v>43814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>
        <v>43814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>
        <v>43814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>
        <v>43814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>
        <v>43814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>
        <v>43814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>
        <v>43814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>
        <v>43814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>
        <v>43814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>
        <v>43814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>
        <v>43814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>
        <v>43814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>
        <v>43814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>
        <v>43814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>
        <v>43814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>
        <v>43814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>
        <v>43814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>
        <v>43814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>
        <v>43814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>
        <v>43814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>
        <v>43814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>
        <v>43814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>
        <v>43814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>
        <v>43814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>
        <v>43814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>
        <v>43814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>
        <v>43814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>
        <v>43814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>
        <v>43814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>
        <v>43814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>
        <v>43814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>
        <v>43814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>
        <v>43814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>
        <v>43814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>
        <v>43814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>
        <v>43814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>
        <v>43814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>
        <v>43814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>
        <v>43814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>
        <v>43814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>
        <v>43814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>
        <v>43814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>
        <v>43814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>
        <v>43814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>
        <v>43814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>
        <v>43814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>
        <v>43814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>
        <v>43814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>
        <v>43814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>
        <v>43814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>
        <v>43814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>
        <v>43814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>
        <v>43814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>
        <v>43814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>
        <v>43814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>
        <v>43814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>
        <v>43814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>
        <v>43814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>
        <v>43814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>
        <v>43814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>
        <v>43814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>
        <v>43814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>
        <v>43814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>
        <v>43814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>
        <v>43814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>
        <v>43814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>
        <v>43814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>
        <v>43814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>
        <v>43814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>
        <v>43814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>
        <v>43814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>
        <v>43814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>
        <v>43814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>
        <v>43814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>
        <v>43814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>
        <v>43814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>
        <v>43814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>
        <v>43814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>
        <v>43814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>
        <v>43814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>
        <v>43814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>
        <v>43814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>
        <v>43814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>
        <v>43814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>
        <v>43814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>
        <v>43814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>
        <v>43814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>
        <v>43814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>
        <v>43814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>
        <v>43814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>
        <v>43814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>
        <v>43814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>
        <v>43814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>
        <v>43814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>
        <v>43814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>
        <v>43814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>
        <v>43814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>
        <v>43814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>
        <v>43814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>
        <v>43814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>
        <v>43814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>
        <v>43814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>
        <v>43814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>
        <v>43814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>
        <v>43814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>
        <v>43814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>
        <v>43814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>
        <v>43815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>
        <v>43815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>
        <v>43815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>
        <v>43815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>
        <v>43815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>
        <v>43815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>
        <v>43815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>
        <v>43815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>
        <v>43815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>
        <v>43815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>
        <v>43815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>
        <v>43815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>
        <v>43815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>
        <v>43815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>
        <v>43815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>
        <v>43815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>
        <v>43815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>
        <v>43815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>
        <v>43815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>
        <v>43815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>
        <v>43815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>
        <v>43815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>
        <v>43815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>
        <v>43815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>
        <v>43815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>
        <v>43815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>
        <v>43815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>
        <v>43815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>
        <v>43815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>
        <v>43815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>
        <v>43815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>
        <v>43815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>
        <v>43815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>
        <v>43815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>
        <v>43815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>
        <v>43815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>
        <v>43815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>
        <v>43815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>
        <v>43815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>
        <v>43815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>
        <v>43815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>
        <v>43815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>
        <v>43815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>
        <v>43815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>
        <v>43815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>
        <v>43815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>
        <v>43815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>
        <v>43815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>
        <v>43815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>
        <v>43815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>
        <v>43815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>
        <v>43815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>
        <v>43815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>
        <v>43815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>
        <v>43815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>
        <v>43815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>
        <v>43815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>
        <v>43815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>
        <v>43815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>
        <v>43815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>
        <v>43815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>
        <v>43815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>
        <v>43815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>
        <v>43815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>
        <v>43815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>
        <v>43815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>
        <v>43815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>
        <v>43815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>
        <v>43815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>
        <v>43815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>
        <v>43815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>
        <v>43815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>
        <v>43815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>
        <v>43815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>
        <v>43815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>
        <v>43815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>
        <v>43815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>
        <v>43815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>
        <v>43815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>
        <v>43815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>
        <v>43815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>
        <v>43815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>
        <v>43815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>
        <v>43815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>
        <v>43815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>
        <v>43815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>
        <v>43815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>
        <v>43815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>
        <v>43815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>
        <v>43815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>
        <v>43815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>
        <v>43815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>
        <v>43815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>
        <v>43815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>
        <v>43815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>
        <v>43815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>
        <v>43815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>
        <v>43815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>
        <v>43815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>
        <v>43815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>
        <v>43815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>
        <v>43815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>
        <v>43815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>
        <v>43815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>
        <v>43815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>
        <v>43815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>
        <v>43815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>
        <v>43815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>
        <v>43815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>
        <v>43815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>
        <v>43815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>
        <v>43815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>
        <v>43815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>
        <v>43815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>
        <v>43815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>
        <v>43815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>
        <v>43815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>
        <v>43815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>
        <v>43815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>
        <v>43815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>
        <v>43815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>
        <v>43815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>
        <v>43815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>
        <v>43815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>
        <v>43815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>
        <v>43815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>
        <v>43815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>
        <v>43815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>
        <v>43815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>
        <v>43815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>
        <v>43815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>
        <v>43815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>
        <v>43815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>
        <v>43815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>
        <v>43815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>
        <v>43815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>
        <v>43815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>
        <v>43815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>
        <v>43815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>
        <v>43815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>
        <v>43815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>
        <v>43815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>
        <v>43815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>
        <v>43815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>
        <v>43815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>
        <v>43815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>
        <v>43815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>
        <v>43815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>
        <v>43815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>
        <v>43815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>
        <v>43815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>
        <v>43815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>
        <v>43815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>
        <v>43815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>
        <v>43815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>
        <v>43815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>
        <v>43815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>
        <v>43815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>
        <v>43815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>
        <v>43815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>
        <v>43815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>
        <v>43815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>
        <v>43815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>
        <v>43815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>
        <v>43815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>
        <v>43815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>
        <v>43815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>
        <v>43815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>
        <v>43815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>
        <v>43815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>
        <v>43815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>
        <v>43815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>
        <v>43815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>
        <v>43815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>
        <v>43815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>
        <v>43815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>
        <v>43815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>
        <v>43815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>
        <v>43815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>
        <v>43815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>
        <v>43815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>
        <v>43815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>
        <v>43815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>
        <v>43815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>
        <v>43815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>
        <v>43815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>
        <v>43815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>
        <v>43815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>
        <v>43815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>
        <v>43815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>
        <v>43815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>
        <v>43815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>
        <v>43815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>
        <v>43815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>
        <v>43815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>
        <v>43815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>
        <v>43815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>
        <v>43815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>
        <v>43815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>
        <v>43815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>
        <v>43815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>
        <v>43815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>
        <v>43815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>
        <v>43815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>
        <v>43815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>
        <v>43815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>
        <v>43815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>
        <v>43815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>
        <v>43815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>
        <v>43815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>
        <v>43815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>
        <v>43815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>
        <v>43815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>
        <v>43815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>
        <v>43815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>
        <v>43815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>
        <v>43815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>
        <v>43815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>
        <v>43815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>
        <v>43815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>
        <v>43815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>
        <v>43815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>
        <v>43815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>
        <v>43815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>
        <v>43815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>
        <v>43815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>
        <v>43815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>
        <v>43815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>
        <v>43815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>
        <v>43815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>
        <v>43815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>
        <v>43815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>
        <v>43815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>
        <v>43815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>
        <v>43815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>
        <v>43815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>
        <v>43815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>
        <v>43815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>
        <v>43815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>
        <v>43815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>
        <v>43815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>
        <v>43815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>
        <v>43815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>
        <v>43815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>
        <v>43815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>
        <v>43815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>
        <v>43815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>
        <v>43815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>
        <v>43815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>
        <v>43815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>
        <v>43815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>
        <v>43815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>
        <v>43815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>
        <v>43815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>
        <v>43815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>
        <v>43815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>
        <v>43815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>
        <v>43815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>
        <v>43815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>
        <v>43815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>
        <v>43815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>
        <v>43815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>
        <v>43815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>
        <v>43815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>
        <v>43815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>
        <v>43815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>
        <v>43815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>
        <v>43815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>
        <v>43815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>
        <v>43815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>
        <v>43815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>
        <v>43815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>
        <v>43815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>
        <v>43815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>
        <v>43815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>
        <v>43815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>
        <v>43815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>
        <v>43815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>
        <v>43815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>
        <v>43815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>
        <v>43815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>
        <v>43815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>
        <v>43815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>
        <v>43815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>
        <v>43815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>
        <v>43815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>
        <v>43815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>
        <v>43815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>
        <v>43815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>
        <v>43815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>
        <v>43815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>
        <v>43815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>
        <v>43815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>
        <v>43815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>
        <v>43815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>
        <v>43815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>
        <v>43815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>
        <v>43815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>
        <v>43815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>
        <v>43815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>
        <v>43815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>
        <v>43815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>
        <v>43815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>
        <v>43815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>
        <v>43815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>
        <v>43815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>
        <v>43815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>
        <v>43815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>
        <v>43815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>
        <v>43815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>
        <v>43815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>
        <v>43815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>
        <v>43815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>
        <v>43815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>
        <v>43815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>
        <v>43815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>
        <v>43815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>
        <v>43815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>
        <v>43815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>
        <v>43815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>
        <v>43815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>
        <v>43815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>
        <v>43815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>
        <v>43815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>
        <v>43815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>
        <v>43815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>
        <v>43815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>
        <v>43815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>
        <v>43815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>
        <v>43815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>
        <v>43815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>
        <v>43815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>
        <v>43815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>
        <v>43815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>
        <v>43815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>
        <v>43815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>
        <v>43815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>
        <v>43815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>
        <v>43815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>
        <v>43815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>
        <v>43815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>
        <v>43815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>
        <v>43815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>
        <v>43815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>
        <v>43815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>
        <v>43816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>
        <v>43816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>
        <v>43816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>
        <v>43816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>
        <v>43816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>
        <v>43816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>
        <v>43816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>
        <v>43816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>
        <v>43816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>
        <v>43816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>
        <v>43816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>
        <v>43816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>
        <v>43816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>
        <v>43816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>
        <v>43816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>
        <v>43816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>
        <v>43816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>
        <v>43816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>
        <v>43816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>
        <v>43816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>
        <v>43816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>
        <v>43816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>
        <v>43816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>
        <v>43816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>
        <v>43816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>
        <v>43816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>
        <v>43816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>
        <v>43816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>
        <v>43816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>
        <v>43816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>
        <v>43816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>
        <v>43816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>
        <v>43816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>
        <v>43816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>
        <v>43816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>
        <v>43816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>
        <v>43816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>
        <v>43816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>
        <v>43816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>
        <v>43816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>
        <v>43816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>
        <v>43816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>
        <v>43816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>
        <v>43816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>
        <v>43816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>
        <v>43816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>
        <v>43816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>
        <v>43816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>
        <v>43816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>
        <v>43816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>
        <v>43816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>
        <v>43816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>
        <v>43816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>
        <v>43816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>
        <v>43816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>
        <v>43816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>
        <v>43816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>
        <v>43816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>
        <v>43816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>
        <v>43816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>
        <v>43816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>
        <v>43816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>
        <v>43816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>
        <v>43816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>
        <v>43816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>
        <v>43816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>
        <v>43816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>
        <v>43816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>
        <v>43816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>
        <v>43816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>
        <v>43816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>
        <v>43816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>
        <v>43816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>
        <v>43816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>
        <v>43816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>
        <v>43816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>
        <v>43816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>
        <v>43816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>
        <v>43816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>
        <v>43816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>
        <v>43816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>
        <v>43816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>
        <v>43816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>
        <v>43816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>
        <v>43816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>
        <v>43816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>
        <v>43816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>
        <v>43816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>
        <v>43816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>
        <v>43816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>
        <v>43816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>
        <v>43816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>
        <v>43816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>
        <v>43816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>
        <v>43816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>
        <v>43816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>
        <v>43816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>
        <v>43816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>
        <v>43816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>
        <v>43816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>
        <v>43816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>
        <v>43816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>
        <v>43816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>
        <v>43816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>
        <v>43816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>
        <v>43816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>
        <v>43816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>
        <v>43816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>
        <v>43816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>
        <v>43816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>
        <v>43816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>
        <v>43816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>
        <v>43816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>
        <v>43816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>
        <v>43816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>
        <v>43816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>
        <v>43816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>
        <v>43816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>
        <v>43816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>
        <v>43816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>
        <v>43816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>
        <v>43816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>
        <v>43816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>
        <v>43816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>
        <v>43816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>
        <v>43816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>
        <v>43816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>
        <v>43816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>
        <v>43816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>
        <v>43816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>
        <v>43816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>
        <v>43816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>
        <v>43816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>
        <v>43816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>
        <v>43816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>
        <v>43816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>
        <v>43816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>
        <v>43816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>
        <v>43816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>
        <v>43816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>
        <v>43816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>
        <v>43816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>
        <v>43816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>
        <v>43816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>
        <v>43816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>
        <v>43816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>
        <v>43816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>
        <v>43816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>
        <v>43816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>
        <v>43816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>
        <v>43816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>
        <v>43816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>
        <v>43816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>
        <v>43816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>
        <v>43816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>
        <v>43816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>
        <v>43816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>
        <v>43816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>
        <v>43816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>
        <v>43816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>
        <v>43816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>
        <v>43816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>
        <v>43816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>
        <v>43816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>
        <v>43816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>
        <v>43816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>
        <v>43816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>
        <v>43816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>
        <v>43816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>
        <v>43816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>
        <v>43816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>
        <v>43816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>
        <v>43816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>
        <v>43816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>
        <v>43816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>
        <v>43816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>
        <v>43816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>
        <v>43816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>
        <v>43816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>
        <v>43816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>
        <v>43816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>
        <v>43816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>
        <v>43816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>
        <v>43816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>
        <v>43816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>
        <v>43816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>
        <v>43816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>
        <v>43816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>
        <v>43816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>
        <v>43816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>
        <v>43816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>
        <v>43816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>
        <v>43816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>
        <v>43816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>
        <v>43816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>
        <v>43816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>
        <v>43816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>
        <v>43816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>
        <v>43816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>
        <v>43816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>
        <v>43816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>
        <v>43816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>
        <v>43816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>
        <v>43816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>
        <v>43816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>
        <v>43816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>
        <v>43816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>
        <v>43816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>
        <v>43816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>
        <v>43816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>
        <v>43816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>
        <v>43816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>
        <v>43816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>
        <v>43816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>
        <v>43816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>
        <v>43816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>
        <v>43816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>
        <v>43816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>
        <v>43816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>
        <v>43816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>
        <v>43816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>
        <v>43816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>
        <v>43816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>
        <v>43816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>
        <v>43816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>
        <v>43816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>
        <v>43816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>
        <v>43816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>
        <v>43816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>
        <v>43816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>
        <v>43816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>
        <v>43816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>
        <v>43816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>
        <v>43816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>
        <v>43816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>
        <v>43816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>
        <v>43816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>
        <v>43816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>
        <v>43816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>
        <v>43816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>
        <v>43816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>
        <v>43816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>
        <v>43816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>
        <v>43816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>
        <v>43816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>
        <v>43816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>
        <v>43816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>
        <v>43816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>
        <v>43816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>
        <v>43816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>
        <v>43816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>
        <v>43816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>
        <v>43816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>
        <v>43816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>
        <v>43816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>
        <v>43816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>
        <v>43816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>
        <v>43816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>
        <v>43816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>
        <v>43816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>
        <v>43816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>
        <v>43816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>
        <v>43816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>
        <v>43816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>
        <v>43816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>
        <v>43816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>
        <v>43816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>
        <v>43816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>
        <v>43816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>
        <v>43816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>
        <v>43816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>
        <v>43816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>
        <v>43816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>
        <v>43816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>
        <v>43816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>
        <v>43816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>
        <v>43816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>
        <v>43816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>
        <v>43816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>
        <v>43816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>
        <v>43816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>
        <v>43816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>
        <v>43816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>
        <v>43816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>
        <v>43816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>
        <v>43816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>
        <v>43816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>
        <v>43816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>
        <v>43816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>
        <v>43816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>
        <v>43816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>
        <v>43816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>
        <v>43816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>
        <v>43816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>
        <v>43816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>
        <v>43816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>
        <v>43816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>
        <v>43816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>
        <v>43816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>
        <v>43816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>
        <v>43816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>
        <v>43816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>
        <v>43816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>
        <v>43816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>
        <v>43816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>
        <v>43816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>
        <v>43816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>
        <v>43816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>
        <v>43816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>
        <v>43816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>
        <v>43816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>
        <v>43816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>
        <v>43816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>
        <v>43816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>
        <v>43816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>
        <v>43816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>
        <v>43816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>
        <v>43816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>
        <v>43816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>
        <v>43816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>
        <v>43816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>
        <v>43816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>
        <v>43816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>
        <v>43816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>
        <v>43816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>
        <v>43816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>
        <v>43816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>
        <v>43816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>
        <v>43816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>
        <v>43816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>
        <v>43816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>
        <v>43816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>
        <v>43816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>
        <v>43816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>
        <v>43816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>
        <v>43816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>
        <v>43816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>
        <v>43816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>
        <v>43816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>
        <v>43816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>
        <v>43816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>
        <v>43816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>
        <v>43816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>
        <v>43816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>
        <v>43816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>
        <v>43817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>
        <v>43817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>
        <v>43817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>
        <v>43817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>
        <v>43817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>
        <v>43817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>
        <v>43817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>
        <v>43817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>
        <v>43817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>
        <v>43817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>
        <v>43817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>
        <v>43817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>
        <v>43817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>
        <v>43817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>
        <v>43817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>
        <v>43817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>
        <v>43817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>
        <v>43817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>
        <v>43817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>
        <v>43817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>
        <v>43817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>
        <v>43817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>
        <v>43817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>
        <v>43817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>
        <v>43817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>
        <v>43817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>
        <v>43817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>
        <v>43817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>
        <v>43817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>
        <v>43817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>
        <v>43817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>
        <v>43817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>
        <v>43817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>
        <v>43817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>
        <v>43817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>
        <v>43817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>
        <v>43817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>
        <v>43817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>
        <v>43817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>
        <v>43817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>
        <v>43817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>
        <v>43817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>
        <v>43817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>
        <v>43817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>
        <v>43817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>
        <v>43817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>
        <v>43817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>
        <v>43817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>
        <v>43817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>
        <v>43817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>
        <v>43817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>
        <v>43817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>
        <v>43817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>
        <v>43817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>
        <v>43817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>
        <v>43817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>
        <v>43817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>
        <v>43817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>
        <v>43817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>
        <v>43817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>
        <v>43817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>
        <v>43817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>
        <v>43817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>
        <v>43817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>
        <v>43817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>
        <v>43817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>
        <v>43817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>
        <v>43817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>
        <v>43817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>
        <v>43817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>
        <v>43817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>
        <v>43817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>
        <v>43817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>
        <v>43817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>
        <v>43817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>
        <v>43817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>
        <v>43817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>
        <v>43817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>
        <v>43817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>
        <v>43817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>
        <v>43817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>
        <v>43817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>
        <v>43817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>
        <v>43817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>
        <v>43817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>
        <v>43817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>
        <v>43817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>
        <v>43817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>
        <v>43817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>
        <v>43817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>
        <v>43817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>
        <v>43817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>
        <v>43817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>
        <v>43817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>
        <v>43817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>
        <v>43817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>
        <v>43817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>
        <v>43817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>
        <v>43817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>
        <v>43817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>
        <v>43817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>
        <v>43817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>
        <v>43817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>
        <v>43817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>
        <v>43817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>
        <v>43817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>
        <v>43817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>
        <v>43817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>
        <v>43817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>
        <v>43817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>
        <v>43817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>
        <v>43817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>
        <v>43817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>
        <v>43817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>
        <v>43817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>
        <v>43817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>
        <v>43817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>
        <v>43817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>
        <v>43817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>
        <v>43817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>
        <v>43817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>
        <v>43817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>
        <v>43817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>
        <v>43817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>
        <v>43817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>
        <v>43817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>
        <v>43817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>
        <v>43817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>
        <v>43817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>
        <v>43817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>
        <v>43817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>
        <v>43817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>
        <v>43817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>
        <v>43817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>
        <v>43817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>
        <v>43817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>
        <v>43817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>
        <v>43817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>
        <v>43817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>
        <v>43817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>
        <v>43817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>
        <v>43817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>
        <v>43817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>
        <v>43817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>
        <v>43817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>
        <v>43817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>
        <v>43817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>
        <v>43817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>
        <v>43817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>
        <v>43817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>
        <v>43817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>
        <v>43817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>
        <v>43817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>
        <v>43817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>
        <v>43817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>
        <v>43817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>
        <v>43817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>
        <v>43817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>
        <v>43817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>
        <v>43817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>
        <v>43817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>
        <v>43817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>
        <v>43817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>
        <v>43817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>
        <v>43817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>
        <v>43817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>
        <v>43817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>
        <v>43817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>
        <v>43817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>
        <v>43817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>
        <v>43817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>
        <v>43817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>
        <v>43817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>
        <v>43817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>
        <v>43817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>
        <v>43817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>
        <v>43817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>
        <v>43817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>
        <v>43817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>
        <v>43817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>
        <v>43817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>
        <v>43817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>
        <v>43817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>
        <v>43817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>
        <v>43817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>
        <v>43817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>
        <v>43817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>
        <v>43817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>
        <v>43817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>
        <v>43817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>
        <v>43817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>
        <v>43817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>
        <v>43817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>
        <v>43817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>
        <v>43817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>
        <v>43817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>
        <v>43817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>
        <v>43817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>
        <v>43817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>
        <v>43817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>
        <v>43817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>
        <v>43817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>
        <v>43817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>
        <v>43817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>
        <v>43817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>
        <v>43817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>
        <v>43817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>
        <v>43817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>
        <v>43817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>
        <v>43817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>
        <v>43817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>
        <v>43817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>
        <v>43817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>
        <v>43817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>
        <v>43817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>
        <v>43817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>
        <v>43817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>
        <v>43817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>
        <v>43817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>
        <v>43817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>
        <v>43817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>
        <v>43817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>
        <v>43817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>
        <v>43817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>
        <v>43817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>
        <v>43817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>
        <v>43817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>
        <v>43817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>
        <v>43817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>
        <v>43817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>
        <v>43817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>
        <v>43817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>
        <v>43817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>
        <v>43817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>
        <v>43817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>
        <v>43817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>
        <v>43817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>
        <v>43817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>
        <v>43817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>
        <v>43817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>
        <v>43817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>
        <v>43817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>
        <v>43817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>
        <v>43817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>
        <v>43817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>
        <v>43817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>
        <v>43817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>
        <v>43817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>
        <v>43817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>
        <v>43817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>
        <v>43817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>
        <v>43817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>
        <v>43817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>
        <v>43817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>
        <v>43817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>
        <v>43817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>
        <v>43817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>
        <v>43817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>
        <v>43817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>
        <v>43817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>
        <v>43817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>
        <v>43817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>
        <v>43817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>
        <v>43817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>
        <v>43817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>
        <v>43817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>
        <v>43817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>
        <v>43817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>
        <v>43817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>
        <v>43817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>
        <v>43817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>
        <v>43817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>
        <v>43817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>
        <v>43817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>
        <v>43817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>
        <v>43817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>
        <v>43817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>
        <v>43817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>
        <v>43817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>
        <v>43817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>
        <v>43817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>
        <v>43817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>
        <v>43817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>
        <v>43817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>
        <v>43817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>
        <v>43817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>
        <v>43817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>
        <v>43817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>
        <v>43817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>
        <v>43817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>
        <v>43817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>
        <v>43817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>
        <v>43817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>
        <v>43817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>
        <v>43817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>
        <v>43817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>
        <v>43817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>
        <v>43817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>
        <v>43817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>
        <v>43817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>
        <v>43817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>
        <v>43817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>
        <v>43817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>
        <v>43817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>
        <v>43817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>
        <v>43817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>
        <v>43817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>
        <v>43817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>
        <v>43817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>
        <v>43817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>
        <v>43817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>
        <v>43817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>
        <v>43817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>
        <v>43817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>
        <v>43817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>
        <v>43817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>
        <v>43817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>
        <v>43817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>
        <v>43817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>
        <v>43817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>
        <v>43817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>
        <v>43817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>
        <v>43817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>
        <v>43817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>
        <v>43817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>
        <v>43817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>
        <v>43817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>
        <v>43817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>
        <v>43817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>
        <v>43817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>
        <v>43817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>
        <v>43817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>
        <v>43817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>
        <v>43817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>
        <v>43817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>
        <v>43817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>
        <v>43817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>
        <v>43817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>
        <v>43817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>
        <v>43817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>
        <v>43817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>
        <v>43817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>
        <v>43817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>
        <v>43817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>
        <v>43817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>
        <v>43818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>
        <v>43818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>
        <v>43818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>
        <v>43818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>
        <v>43818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>
        <v>43818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>
        <v>43818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>
        <v>43818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>
        <v>43818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>
        <v>43818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>
        <v>43818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>
        <v>43818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>
        <v>43818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>
        <v>43818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>
        <v>43818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>
        <v>43818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>
        <v>43818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>
        <v>43818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>
        <v>43818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>
        <v>43818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>
        <v>43818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>
        <v>43818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>
        <v>43818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>
        <v>43818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>
        <v>43818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>
        <v>43818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>
        <v>43818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>
        <v>43818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>
        <v>43818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>
        <v>43818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>
        <v>43818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>
        <v>43818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>
        <v>43818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>
        <v>43818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>
        <v>43818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>
        <v>43818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>
        <v>43818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>
        <v>43818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>
        <v>43818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>
        <v>43818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>
        <v>43818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>
        <v>43818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>
        <v>43818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>
        <v>43818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>
        <v>43818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>
        <v>43818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>
        <v>43818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>
        <v>43818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>
        <v>43818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>
        <v>43818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>
        <v>43818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>
        <v>43818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>
        <v>43818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>
        <v>43818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>
        <v>43818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>
        <v>43818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>
        <v>43818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>
        <v>43818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>
        <v>43818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>
        <v>43818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>
        <v>43818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>
        <v>43818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>
        <v>43818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>
        <v>43818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>
        <v>43818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>
        <v>43818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>
        <v>43818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>
        <v>43818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>
        <v>43818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>
        <v>43818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>
        <v>43818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>
        <v>43818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>
        <v>43818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>
        <v>43818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>
        <v>43818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>
        <v>43818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>
        <v>43818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>
        <v>43818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>
        <v>43818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>
        <v>43818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>
        <v>43818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>
        <v>43818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>
        <v>43818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>
        <v>43818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>
        <v>43818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>
        <v>43818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>
        <v>43818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>
        <v>43818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>
        <v>43818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>
        <v>43818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>
        <v>43818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>
        <v>43818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>
        <v>43818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>
        <v>43818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>
        <v>43818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>
        <v>43818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>
        <v>43818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>
        <v>43818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>
        <v>43818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>
        <v>43818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>
        <v>43818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>
        <v>43818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>
        <v>43818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>
        <v>43818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>
        <v>43818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>
        <v>43818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>
        <v>43818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>
        <v>43818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>
        <v>43818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>
        <v>43818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>
        <v>43818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>
        <v>43818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>
        <v>43818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>
        <v>43818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>
        <v>43818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>
        <v>43818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>
        <v>43818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>
        <v>43818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>
        <v>43818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>
        <v>43818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>
        <v>43818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>
        <v>43818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>
        <v>43818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>
        <v>43818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>
        <v>43818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>
        <v>43818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>
        <v>43818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>
        <v>43818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>
        <v>43818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>
        <v>43818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>
        <v>43818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>
        <v>43818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>
        <v>43818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>
        <v>43818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>
        <v>43818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>
        <v>43818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>
        <v>43818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>
        <v>43818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>
        <v>43818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>
        <v>43818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>
        <v>43818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>
        <v>43818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>
        <v>43818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>
        <v>43818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>
        <v>43818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>
        <v>43818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>
        <v>43818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>
        <v>43818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>
        <v>43818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>
        <v>43818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>
        <v>43818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>
        <v>43818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>
        <v>43818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>
        <v>43818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>
        <v>43818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>
        <v>43818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>
        <v>43818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>
        <v>43818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>
        <v>43818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>
        <v>43818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>
        <v>43818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>
        <v>43818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>
        <v>43818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>
        <v>43818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>
        <v>43818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>
        <v>43818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>
        <v>43818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>
        <v>43818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>
        <v>43818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>
        <v>43818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>
        <v>43818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>
        <v>43818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>
        <v>43818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>
        <v>43818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>
        <v>43818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>
        <v>43818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>
        <v>43818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>
        <v>43818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>
        <v>43818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>
        <v>43818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>
        <v>43818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>
        <v>43818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>
        <v>43818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>
        <v>43818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>
        <v>43818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>
        <v>43818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>
        <v>43818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>
        <v>43818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>
        <v>43818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>
        <v>43818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>
        <v>43818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>
        <v>43818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>
        <v>43818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>
        <v>43818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>
        <v>43818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>
        <v>43818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>
        <v>43818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>
        <v>43818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>
        <v>43818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>
        <v>43818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>
        <v>43818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>
        <v>43818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>
        <v>43818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>
        <v>43818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>
        <v>43818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>
        <v>43818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>
        <v>43818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>
        <v>43818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>
        <v>43818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>
        <v>43818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>
        <v>43818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>
        <v>43818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>
        <v>43818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>
        <v>43818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>
        <v>43818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>
        <v>43818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>
        <v>43818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>
        <v>43818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>
        <v>43818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>
        <v>43818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>
        <v>43818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>
        <v>43818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>
        <v>43818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>
        <v>43818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>
        <v>43818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>
        <v>43818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>
        <v>43818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>
        <v>43818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>
        <v>43818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>
        <v>43818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>
        <v>43818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>
        <v>43818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>
        <v>43818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>
        <v>43818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>
        <v>43818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>
        <v>43818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>
        <v>43818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>
        <v>43818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>
        <v>43818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>
        <v>43818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>
        <v>43818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>
        <v>43818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>
        <v>43818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>
        <v>43818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>
        <v>43818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>
        <v>43818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>
        <v>43818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>
        <v>43818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>
        <v>43818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>
        <v>43818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>
        <v>43818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>
        <v>43818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>
        <v>43818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>
        <v>43818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>
        <v>43818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>
        <v>43818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>
        <v>43818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>
        <v>43818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>
        <v>43818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>
        <v>43818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>
        <v>43818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>
        <v>43818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>
        <v>43818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>
        <v>43818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>
        <v>43818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>
        <v>43818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>
        <v>43818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>
        <v>43818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>
        <v>43818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>
        <v>43818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>
        <v>43818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>
        <v>43818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>
        <v>43818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>
        <v>43818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>
        <v>43818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>
        <v>43818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>
        <v>43818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>
        <v>43818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>
        <v>43818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>
        <v>43818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>
        <v>43818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>
        <v>43818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>
        <v>43818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>
        <v>43818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>
        <v>43818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>
        <v>43818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>
        <v>43818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>
        <v>43818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>
        <v>43818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>
        <v>43818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>
        <v>43818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>
        <v>43818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>
        <v>43818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>
        <v>43818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>
        <v>43818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>
        <v>43818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>
        <v>43818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>
        <v>43818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>
        <v>43818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>
        <v>43818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>
        <v>43818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>
        <v>43818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>
        <v>43818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>
        <v>43818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>
        <v>43818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>
        <v>43818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>
        <v>43818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>
        <v>43818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>
        <v>43818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>
        <v>43818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>
        <v>43818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>
        <v>43818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>
        <v>43818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>
        <v>43818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>
        <v>43818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>
        <v>43818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>
        <v>43818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>
        <v>43818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>
        <v>43818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>
        <v>43818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>
        <v>43818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>
        <v>43818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>
        <v>43818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>
        <v>43818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>
        <v>43818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>
        <v>43818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>
        <v>43818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>
        <v>43818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>
        <v>43818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>
        <v>43818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>
        <v>43818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>
        <v>43818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>
        <v>43818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>
        <v>43818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>
        <v>43818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>
        <v>43818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>
        <v>43818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>
        <v>43818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>
        <v>43818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>
        <v>43818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>
        <v>43818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>
        <v>43818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>
        <v>43818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>
        <v>43818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>
        <v>43818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>
        <v>43819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>
        <v>43819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>
        <v>43819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>
        <v>43819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>
        <v>43819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>
        <v>43819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>
        <v>43819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>
        <v>43819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>
        <v>43819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>
        <v>43819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>
        <v>43819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>
        <v>43819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>
        <v>43819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>
        <v>43819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>
        <v>43819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>
        <v>43819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>
        <v>43819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>
        <v>43819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>
        <v>43819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>
        <v>43819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>
        <v>43819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>
        <v>43819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>
        <v>43819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>
        <v>43819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>
        <v>43819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>
        <v>43819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>
        <v>43819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>
        <v>43819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>
        <v>43819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>
        <v>43819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>
        <v>43819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>
        <v>43819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>
        <v>43819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>
        <v>43819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>
        <v>43819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>
        <v>43819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>
        <v>43819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>
        <v>43819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>
        <v>43819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>
        <v>43819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>
        <v>43819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>
        <v>43819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>
        <v>43819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>
        <v>43819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>
        <v>43819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>
        <v>43819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>
        <v>43819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>
        <v>43819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>
        <v>43819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>
        <v>43819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>
        <v>43819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>
        <v>43819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>
        <v>43819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>
        <v>43819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>
        <v>43819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>
        <v>43819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>
        <v>43819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>
        <v>43819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>
        <v>43819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>
        <v>43819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>
        <v>43819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>
        <v>43819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>
        <v>43819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>
        <v>43819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>
        <v>43819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>
        <v>43819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>
        <v>43819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>
        <v>43819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>
        <v>43819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>
        <v>43819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>
        <v>43819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>
        <v>43819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>
        <v>43819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>
        <v>43819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>
        <v>43819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>
        <v>43819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>
        <v>43819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>
        <v>43819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>
        <v>43819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>
        <v>43819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>
        <v>43819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>
        <v>43819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>
        <v>43819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>
        <v>43819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>
        <v>43819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>
        <v>43819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>
        <v>43819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>
        <v>43819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>
        <v>43819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>
        <v>43819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>
        <v>43819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>
        <v>43819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>
        <v>43819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>
        <v>43819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>
        <v>43819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>
        <v>43819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>
        <v>43819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>
        <v>43819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>
        <v>43819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>
        <v>43819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>
        <v>43819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>
        <v>43819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>
        <v>43819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>
        <v>43819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>
        <v>43819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>
        <v>43819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>
        <v>43819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>
        <v>43819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>
        <v>43819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>
        <v>43819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>
        <v>43819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>
        <v>43819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>
        <v>43819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>
        <v>43819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>
        <v>43819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>
        <v>43819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>
        <v>43819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>
        <v>43819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>
        <v>43819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>
        <v>43819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>
        <v>43819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>
        <v>43819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>
        <v>43819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>
        <v>43819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>
        <v>43819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>
        <v>43819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>
        <v>43819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>
        <v>43819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>
        <v>43819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>
        <v>43819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>
        <v>43819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>
        <v>43819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>
        <v>43819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>
        <v>43819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>
        <v>43819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>
        <v>43819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>
        <v>43819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>
        <v>43819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>
        <v>43819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>
        <v>43819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>
        <v>43819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>
        <v>43819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>
        <v>43819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>
        <v>43819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>
        <v>43819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>
        <v>43819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>
        <v>43819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>
        <v>43819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>
        <v>43819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>
        <v>43819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>
        <v>43819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>
        <v>43819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>
        <v>43819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>
        <v>43819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>
        <v>43819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>
        <v>43819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>
        <v>43819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>
        <v>43819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>
        <v>43819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>
        <v>43819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>
        <v>43819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>
        <v>43819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>
        <v>43819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>
        <v>43819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>
        <v>43819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>
        <v>43819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>
        <v>43819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>
        <v>43819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>
        <v>43819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>
        <v>43819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>
        <v>43819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>
        <v>43819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>
        <v>43819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>
        <v>43819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>
        <v>43819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>
        <v>43819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>
        <v>43819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>
        <v>43819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>
        <v>43819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>
        <v>43819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>
        <v>43819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>
        <v>43819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>
        <v>43819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>
        <v>43819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>
        <v>43819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>
        <v>43819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>
        <v>43819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>
        <v>43819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>
        <v>43819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>
        <v>43819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>
        <v>43819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>
        <v>43819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>
        <v>43819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>
        <v>43819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>
        <v>43819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>
        <v>43819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>
        <v>43819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>
        <v>43819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>
        <v>43819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>
        <v>43819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>
        <v>43819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>
        <v>43819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>
        <v>43819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>
        <v>43819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>
        <v>43819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>
        <v>43819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>
        <v>43819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>
        <v>43819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>
        <v>43819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>
        <v>43819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>
        <v>43819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>
        <v>43819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>
        <v>43819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>
        <v>43819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>
        <v>43819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>
        <v>43819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>
        <v>43819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>
        <v>43819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>
        <v>43819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>
        <v>43819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>
        <v>43819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>
        <v>43819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>
        <v>43819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>
        <v>43819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>
        <v>43819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>
        <v>43819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>
        <v>43819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>
        <v>43819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>
        <v>43819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>
        <v>43819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>
        <v>43819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>
        <v>43819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>
        <v>43819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>
        <v>43819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>
        <v>43819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>
        <v>43819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>
        <v>43819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>
        <v>43819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>
        <v>43819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>
        <v>43819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>
        <v>43819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>
        <v>43819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>
        <v>43819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>
        <v>43819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>
        <v>43819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>
        <v>43819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>
        <v>43819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>
        <v>43819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>
        <v>43819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>
        <v>43819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>
        <v>43819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>
        <v>43819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>
        <v>43819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>
        <v>43819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>
        <v>43819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>
        <v>43819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>
        <v>43819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>
        <v>43819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>
        <v>43819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>
        <v>43819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>
        <v>43819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>
        <v>43819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>
        <v>43819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>
        <v>43819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>
        <v>43819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>
        <v>43819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>
        <v>43819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>
        <v>43819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>
        <v>43819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>
        <v>43819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>
        <v>43819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>
        <v>43819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>
        <v>43819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>
        <v>43819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>
        <v>43819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>
        <v>43819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>
        <v>43819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>
        <v>43819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>
        <v>43819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>
        <v>43819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>
        <v>43819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>
        <v>43819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>
        <v>43819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>
        <v>43819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>
        <v>43819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>
        <v>43819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>
        <v>43819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>
        <v>43819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>
        <v>43819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>
        <v>43819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>
        <v>43819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>
        <v>43819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>
        <v>43819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>
        <v>43819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>
        <v>43819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>
        <v>43819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>
        <v>43819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>
        <v>43819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>
        <v>43819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>
        <v>43819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>
        <v>43819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>
        <v>43819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>
        <v>43819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>
        <v>43819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>
        <v>43819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>
        <v>43819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>
        <v>43819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>
        <v>43819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>
        <v>43819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>
        <v>43819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>
        <v>43819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>
        <v>43819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>
        <v>43819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>
        <v>43819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>
        <v>43819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>
        <v>43819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>
        <v>43819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>
        <v>43819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>
        <v>43819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>
        <v>43819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>
        <v>43819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>
        <v>43819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>
        <v>43819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>
        <v>43819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>
        <v>43819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>
        <v>43819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>
        <v>43819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>
        <v>43819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>
        <v>43819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>
        <v>43819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>
        <v>43819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>
        <v>43819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>
        <v>43819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>
        <v>43819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>
        <v>43819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>
        <v>43819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>
        <v>43819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>
        <v>43819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>
        <v>43819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>
        <v>43819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>
        <v>43819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>
        <v>43819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>
        <v>43819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>
        <v>43819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>
        <v>43819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>
        <v>43820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>
        <v>43820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>
        <v>43820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>
        <v>43820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>
        <v>43820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>
        <v>43820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>
        <v>43820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>
        <v>43820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>
        <v>43820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>
        <v>43820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>
        <v>43820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>
        <v>43820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>
        <v>43820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>
        <v>43820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>
        <v>43820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>
        <v>43820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>
        <v>43820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>
        <v>43820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>
        <v>43820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>
        <v>43820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>
        <v>43820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>
        <v>43820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>
        <v>43820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>
        <v>43820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>
        <v>43820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>
        <v>43820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>
        <v>43820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>
        <v>43820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>
        <v>43820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>
        <v>43820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>
        <v>43820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>
        <v>43820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>
        <v>43820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>
        <v>43820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>
        <v>43820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>
        <v>43820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>
        <v>43820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>
        <v>43820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>
        <v>43820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>
        <v>43820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>
        <v>43820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>
        <v>43820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>
        <v>43820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>
        <v>43820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>
        <v>43820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>
        <v>43820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>
        <v>43820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>
        <v>43820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>
        <v>43820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>
        <v>43820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>
        <v>43820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>
        <v>43820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>
        <v>43820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>
        <v>43820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>
        <v>43820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>
        <v>43820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>
        <v>43820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>
        <v>43820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>
        <v>43820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>
        <v>43820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>
        <v>43820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>
        <v>43820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>
        <v>43820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>
        <v>43820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>
        <v>43820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>
        <v>43820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>
        <v>43820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>
        <v>43820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>
        <v>43820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>
        <v>43820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>
        <v>43820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>
        <v>43820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>
        <v>43820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>
        <v>43820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>
        <v>43820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>
        <v>43820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>
        <v>43820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>
        <v>43820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>
        <v>43820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>
        <v>43820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>
        <v>43820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>
        <v>43820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>
        <v>43820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>
        <v>43820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>
        <v>43820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>
        <v>43820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>
        <v>43820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>
        <v>43820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>
        <v>43820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>
        <v>43820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>
        <v>43820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>
        <v>43820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>
        <v>43820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>
        <v>43820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>
        <v>43820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>
        <v>43820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>
        <v>43820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>
        <v>43820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>
        <v>43820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>
        <v>43820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>
        <v>43820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>
        <v>43820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>
        <v>43820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>
        <v>43820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>
        <v>43820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>
        <v>43820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>
        <v>43820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>
        <v>43820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>
        <v>43820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>
        <v>43820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>
        <v>43820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>
        <v>43820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>
        <v>43820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>
        <v>43820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>
        <v>43820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>
        <v>43820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>
        <v>43820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>
        <v>43820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>
        <v>43820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>
        <v>43820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>
        <v>43820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>
        <v>43820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>
        <v>43820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>
        <v>43820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>
        <v>43820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>
        <v>43820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>
        <v>43820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>
        <v>43820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>
        <v>43820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>
        <v>43820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>
        <v>43820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>
        <v>43820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>
        <v>43820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>
        <v>43820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>
        <v>43820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>
        <v>43820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>
        <v>43820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>
        <v>43820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>
        <v>43820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>
        <v>43820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>
        <v>43820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>
        <v>43820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>
        <v>43820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>
        <v>43820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>
        <v>43820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>
        <v>43820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>
        <v>43820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>
        <v>43820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>
        <v>43820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>
        <v>43820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>
        <v>43820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>
        <v>43820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>
        <v>43820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>
        <v>43820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>
        <v>43820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>
        <v>43820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>
        <v>43820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>
        <v>43820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>
        <v>43820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>
        <v>43820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>
        <v>43820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>
        <v>43820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>
        <v>43820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>
        <v>43820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>
        <v>43820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>
        <v>43820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>
        <v>43820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>
        <v>43820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>
        <v>43820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>
        <v>43820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>
        <v>43820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>
        <v>43820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>
        <v>43820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>
        <v>43820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>
        <v>43820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>
        <v>43820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>
        <v>43820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>
        <v>43820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>
        <v>43820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>
        <v>43820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>
        <v>43820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>
        <v>43820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>
        <v>43820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>
        <v>43820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>
        <v>43820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>
        <v>43820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>
        <v>43820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>
        <v>43820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>
        <v>43820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>
        <v>43820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>
        <v>43820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>
        <v>43820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>
        <v>43820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>
        <v>43820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>
        <v>43820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>
        <v>43820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>
        <v>43820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>
        <v>43820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>
        <v>43820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>
        <v>43820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>
        <v>43820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>
        <v>43820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>
        <v>43820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>
        <v>43820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>
        <v>43820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>
        <v>43820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>
        <v>43820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>
        <v>43820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>
        <v>43820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>
        <v>43820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>
        <v>43820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>
        <v>43820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>
        <v>43820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>
        <v>43820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>
        <v>43820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>
        <v>43820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>
        <v>43820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>
        <v>43820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>
        <v>43820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>
        <v>43820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>
        <v>43820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>
        <v>43820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>
        <v>43820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>
        <v>43820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>
        <v>43820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>
        <v>43820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>
        <v>43820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>
        <v>43820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>
        <v>43820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>
        <v>43820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>
        <v>43820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>
        <v>43820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>
        <v>43820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>
        <v>43820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>
        <v>43820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>
        <v>43820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>
        <v>43820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>
        <v>43820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>
        <v>43820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>
        <v>43820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>
        <v>43820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>
        <v>43820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>
        <v>43820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>
        <v>43820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>
        <v>43820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>
        <v>43820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>
        <v>43820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>
        <v>43820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>
        <v>43820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>
        <v>43820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>
        <v>43820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>
        <v>43820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>
        <v>43820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>
        <v>43820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>
        <v>43820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>
        <v>43820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>
        <v>43820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>
        <v>43820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>
        <v>43820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>
        <v>43820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>
        <v>43820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>
        <v>43820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>
        <v>43820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>
        <v>43820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>
        <v>43820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>
        <v>43820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>
        <v>43820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>
        <v>43820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>
        <v>43820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>
        <v>43820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>
        <v>43820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>
        <v>43820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>
        <v>43820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>
        <v>43820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>
        <v>43820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>
        <v>43820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>
        <v>43820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>
        <v>43820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>
        <v>43820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>
        <v>43820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>
        <v>43820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>
        <v>43820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>
        <v>43820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>
        <v>43820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>
        <v>43820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>
        <v>43820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>
        <v>43820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>
        <v>43820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>
        <v>43820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>
        <v>43820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>
        <v>43820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>
        <v>43820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>
        <v>43820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>
        <v>43820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>
        <v>43820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>
        <v>43820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>
        <v>43820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>
        <v>43820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>
        <v>43820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>
        <v>43820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>
        <v>43820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>
        <v>43820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>
        <v>43820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>
        <v>43820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>
        <v>43820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>
        <v>43820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>
        <v>43820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>
        <v>43820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>
        <v>43820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>
        <v>43820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>
        <v>43820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>
        <v>43820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>
        <v>43820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>
        <v>43820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>
        <v>43820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>
        <v>43820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>
        <v>43820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>
        <v>43820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>
        <v>43820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>
        <v>43820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>
        <v>43820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>
        <v>43820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>
        <v>43820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>
        <v>43820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>
        <v>43820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>
        <v>43820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>
        <v>43820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>
        <v>43820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>
        <v>43820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>
        <v>43820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>
        <v>43820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>
        <v>43820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>
        <v>43820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>
        <v>43820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>
        <v>43820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>
        <v>43820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>
        <v>43820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>
        <v>43820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>
        <v>43820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>
        <v>43820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>
        <v>43820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>
        <v>43820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>
        <v>43820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>
        <v>43820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>
        <v>43820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>
        <v>43821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>
        <v>43821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>
        <v>43821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>
        <v>43821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>
        <v>43821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>
        <v>43821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>
        <v>43821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>
        <v>43821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>
        <v>43821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>
        <v>43821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>
        <v>43821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>
        <v>43821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>
        <v>43821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>
        <v>43821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>
        <v>43821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>
        <v>43821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>
        <v>43821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>
        <v>43821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>
        <v>43821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>
        <v>43821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>
        <v>43821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>
        <v>43821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>
        <v>43821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>
        <v>43821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>
        <v>43821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>
        <v>43821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>
        <v>43821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>
        <v>43821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>
        <v>43821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>
        <v>43821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>
        <v>43821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>
        <v>43821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>
        <v>43821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>
        <v>43821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>
        <v>43821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>
        <v>43821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>
        <v>43821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>
        <v>43821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>
        <v>43821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>
        <v>43821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>
        <v>43821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>
        <v>43821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>
        <v>43821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>
        <v>43821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>
        <v>43821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>
        <v>43821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>
        <v>43821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>
        <v>43821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>
        <v>43821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>
        <v>43821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>
        <v>43821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>
        <v>43821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>
        <v>43821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>
        <v>43821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>
        <v>43821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>
        <v>43821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>
        <v>43821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>
        <v>43821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>
        <v>43821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>
        <v>43821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>
        <v>43821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>
        <v>43821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>
        <v>43821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>
        <v>43821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>
        <v>43821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>
        <v>43821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>
        <v>43821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>
        <v>43821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>
        <v>43821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>
        <v>43821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>
        <v>43821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>
        <v>43821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>
        <v>43821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>
        <v>43821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>
        <v>43821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>
        <v>43821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>
        <v>43821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>
        <v>43821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>
        <v>43821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>
        <v>43821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>
        <v>43821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>
        <v>43821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>
        <v>43821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>
        <v>43821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>
        <v>43821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>
        <v>43821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>
        <v>43821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>
        <v>43821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>
        <v>43821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>
        <v>43821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>
        <v>43821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>
        <v>43821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>
        <v>43821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>
        <v>43821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>
        <v>43821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>
        <v>43821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>
        <v>43821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>
        <v>43821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>
        <v>43821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>
        <v>43821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>
        <v>43821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>
        <v>43821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>
        <v>43821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>
        <v>43821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>
        <v>43821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>
        <v>43821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>
        <v>43821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>
        <v>43821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>
        <v>43821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>
        <v>43821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>
        <v>43821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>
        <v>43821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>
        <v>43821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>
        <v>43821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>
        <v>43821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>
        <v>43821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>
        <v>43821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>
        <v>43821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>
        <v>43821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>
        <v>43821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>
        <v>43821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>
        <v>43821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>
        <v>43821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>
        <v>43821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>
        <v>43821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>
        <v>43821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>
        <v>43821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>
        <v>43821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>
        <v>43821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>
        <v>43821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>
        <v>43821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>
        <v>43821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>
        <v>43821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>
        <v>43821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>
        <v>43821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>
        <v>43821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>
        <v>43821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>
        <v>43821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>
        <v>43821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>
        <v>43821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>
        <v>43821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>
        <v>43821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>
        <v>43821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>
        <v>43821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>
        <v>43821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>
        <v>43821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>
        <v>43821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>
        <v>43821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>
        <v>43821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>
        <v>43821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>
        <v>43821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>
        <v>43821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>
        <v>43821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>
        <v>43821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>
        <v>43821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>
        <v>43821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>
        <v>43821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>
        <v>43821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>
        <v>43821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>
        <v>43821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>
        <v>43821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>
        <v>43821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>
        <v>43821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>
        <v>43821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>
        <v>43821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>
        <v>43821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>
        <v>43821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>
        <v>43821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>
        <v>43821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>
        <v>43821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>
        <v>43821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>
        <v>43821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>
        <v>43821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>
        <v>43821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>
        <v>43821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>
        <v>43821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>
        <v>43821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>
        <v>43821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>
        <v>43821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>
        <v>43821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>
        <v>43821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>
        <v>43821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>
        <v>43821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>
        <v>43821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>
        <v>43821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>
        <v>43821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>
        <v>43821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>
        <v>43821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>
        <v>43821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>
        <v>43821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>
        <v>43821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>
        <v>43821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>
        <v>43821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>
        <v>43821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>
        <v>43821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>
        <v>43821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>
        <v>43821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>
        <v>43821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>
        <v>43821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>
        <v>43821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>
        <v>43821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>
        <v>43821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>
        <v>43821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>
        <v>43821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>
        <v>43821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>
        <v>43821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>
        <v>43821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>
        <v>43821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>
        <v>43821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>
        <v>43821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>
        <v>43821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>
        <v>43821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>
        <v>43821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>
        <v>43821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>
        <v>43821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>
        <v>43821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>
        <v>43821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>
        <v>43821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>
        <v>43821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>
        <v>43821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>
        <v>43821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>
        <v>43821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>
        <v>43821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>
        <v>43821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>
        <v>43821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>
        <v>43821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>
        <v>43821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>
        <v>43821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>
        <v>43821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>
        <v>43821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>
        <v>43821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>
        <v>43821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>
        <v>43821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>
        <v>43821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>
        <v>43821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>
        <v>43821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>
        <v>43821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>
        <v>43821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>
        <v>43821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>
        <v>43821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>
        <v>43821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>
        <v>43821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>
        <v>43821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>
        <v>43821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>
        <v>43821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>
        <v>43821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>
        <v>43821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>
        <v>43821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>
        <v>43821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>
        <v>43821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>
        <v>43821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>
        <v>43821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>
        <v>43821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>
        <v>43821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>
        <v>43821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>
        <v>43821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>
        <v>43821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>
        <v>43821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>
        <v>43821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>
        <v>43821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>
        <v>43821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>
        <v>43821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>
        <v>43821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>
        <v>43821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>
        <v>43821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>
        <v>43821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>
        <v>43821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>
        <v>43821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>
        <v>43821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>
        <v>43821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>
        <v>43821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>
        <v>43821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>
        <v>43821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>
        <v>43821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>
        <v>43821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>
        <v>43821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>
        <v>43821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>
        <v>43821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>
        <v>43821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>
        <v>43821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>
        <v>43821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>
        <v>43821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>
        <v>43821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>
        <v>43821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>
        <v>43821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>
        <v>43821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>
        <v>43821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>
        <v>43821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>
        <v>43821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>
        <v>43821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>
        <v>43821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>
        <v>43821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>
        <v>43821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>
        <v>43821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>
        <v>43821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>
        <v>43821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>
        <v>43821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>
        <v>43821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>
        <v>43821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>
        <v>43821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>
        <v>43821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>
        <v>43821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>
        <v>43821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>
        <v>43821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>
        <v>43821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>
        <v>43821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>
        <v>43821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>
        <v>43821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>
        <v>43821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>
        <v>43821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>
        <v>43821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>
        <v>43821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>
        <v>43821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>
        <v>43821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>
        <v>43821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>
        <v>43821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>
        <v>43821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>
        <v>43821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>
        <v>43821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>
        <v>43821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>
        <v>43821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>
        <v>43821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>
        <v>43821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>
        <v>43821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>
        <v>43821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>
        <v>43821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>
        <v>43821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>
        <v>43821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>
        <v>43821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>
        <v>43821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>
        <v>43821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>
        <v>43821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>
        <v>43821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>
        <v>43821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>
        <v>43821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>
        <v>43821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>
        <v>43821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>
        <v>43821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>
        <v>43821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>
        <v>43821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>
        <v>43821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>
        <v>43821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>
        <v>43821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>
        <v>43821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>
        <v>43821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>
        <v>43822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>
        <v>43822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>
        <v>43822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>
        <v>43822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>
        <v>43822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>
        <v>43822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>
        <v>43822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>
        <v>43822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>
        <v>43822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>
        <v>43822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>
        <v>43822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>
        <v>43822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>
        <v>43822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>
        <v>43822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>
        <v>43822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>
        <v>43822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>
        <v>43822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>
        <v>43822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>
        <v>43822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>
        <v>43822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>
        <v>43822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>
        <v>43822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>
        <v>43822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>
        <v>43822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>
        <v>43822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>
        <v>43822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>
        <v>43822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>
        <v>43822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>
        <v>43822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>
        <v>43822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>
        <v>43822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>
        <v>43822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>
        <v>43822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>
        <v>43822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>
        <v>43822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>
        <v>43822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>
        <v>43822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>
        <v>43822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>
        <v>43822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>
        <v>43822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>
        <v>43822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>
        <v>43822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>
        <v>43822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>
        <v>43822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>
        <v>43822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>
        <v>43822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>
        <v>43822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>
        <v>43822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>
        <v>43822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>
        <v>43822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>
        <v>43822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>
        <v>43822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>
        <v>43822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>
        <v>43822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>
        <v>43822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>
        <v>43822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>
        <v>43822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>
        <v>43822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>
        <v>43822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>
        <v>43822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>
        <v>43822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>
        <v>43822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>
        <v>43822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>
        <v>43822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>
        <v>43822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>
        <v>43822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>
        <v>43822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>
        <v>43822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>
        <v>43822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>
        <v>43822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>
        <v>43822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>
        <v>43822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>
        <v>43822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>
        <v>43822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>
        <v>43822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>
        <v>43822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>
        <v>43822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>
        <v>43822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>
        <v>43822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>
        <v>43822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>
        <v>43822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>
        <v>43822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>
        <v>43822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>
        <v>43822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>
        <v>43822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>
        <v>43822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>
        <v>43822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>
        <v>43822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>
        <v>43822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>
        <v>43822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>
        <v>43822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>
        <v>43822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>
        <v>43822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>
        <v>43822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>
        <v>43822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>
        <v>43822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>
        <v>43822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>
        <v>43822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>
        <v>43822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>
        <v>43822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>
        <v>43822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>
        <v>43822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>
        <v>43822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>
        <v>43822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>
        <v>43822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>
        <v>43822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>
        <v>43822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>
        <v>43822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>
        <v>43822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>
        <v>43822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>
        <v>43822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>
        <v>43822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>
        <v>43822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>
        <v>43822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>
        <v>43822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>
        <v>43822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>
        <v>43822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>
        <v>43822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>
        <v>43822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>
        <v>43822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>
        <v>43822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>
        <v>43822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>
        <v>43822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>
        <v>43822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>
        <v>43822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>
        <v>43822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>
        <v>43822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>
        <v>43822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>
        <v>43822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>
        <v>43822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>
        <v>43822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>
        <v>43822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>
        <v>43822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>
        <v>43822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>
        <v>43822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>
        <v>43822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>
        <v>43822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>
        <v>43822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>
        <v>43822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>
        <v>43822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>
        <v>43822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>
        <v>43822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>
        <v>43822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>
        <v>43822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>
        <v>43822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>
        <v>43822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>
        <v>43822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>
        <v>43822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>
        <v>43822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>
        <v>43822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>
        <v>43822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>
        <v>43822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>
        <v>43822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>
        <v>43822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>
        <v>43822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>
        <v>43822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>
        <v>43822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>
        <v>43822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>
        <v>43822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>
        <v>43822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>
        <v>43822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>
        <v>43822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>
        <v>43822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>
        <v>43822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>
        <v>43822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>
        <v>43822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>
        <v>43822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>
        <v>43822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>
        <v>43822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>
        <v>43822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>
        <v>43822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>
        <v>43822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>
        <v>43822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>
        <v>43822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>
        <v>43822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>
        <v>43822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>
        <v>43822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>
        <v>43822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>
        <v>43822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>
        <v>43822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>
        <v>43822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>
        <v>43822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>
        <v>43822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>
        <v>43822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>
        <v>43822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>
        <v>43822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>
        <v>43822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>
        <v>43822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>
        <v>43822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>
        <v>43822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>
        <v>43822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>
        <v>43822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>
        <v>43822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>
        <v>43822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>
        <v>43822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>
        <v>43822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>
        <v>43822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>
        <v>43822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>
        <v>43822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>
        <v>43822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>
        <v>43822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>
        <v>43822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>
        <v>43822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>
        <v>43822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>
        <v>43822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>
        <v>43822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>
        <v>43822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>
        <v>43822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>
        <v>43822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>
        <v>43822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>
        <v>43822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>
        <v>43822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>
        <v>43822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>
        <v>43822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>
        <v>43822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>
        <v>43822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>
        <v>43822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>
        <v>43822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>
        <v>43822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>
        <v>43822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>
        <v>43822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>
        <v>43822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>
        <v>43822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>
        <v>43822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>
        <v>43822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>
        <v>43822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>
        <v>43822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>
        <v>43822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>
        <v>43822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>
        <v>43822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>
        <v>43822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>
        <v>43822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>
        <v>43822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>
        <v>43822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>
        <v>43822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>
        <v>43822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>
        <v>43822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>
        <v>43822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>
        <v>43822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>
        <v>43822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>
        <v>43822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>
        <v>43822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>
        <v>43822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>
        <v>43822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>
        <v>43822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>
        <v>43822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>
        <v>43822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>
        <v>43822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>
        <v>43822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>
        <v>43822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>
        <v>43822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>
        <v>43822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>
        <v>43822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>
        <v>43822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>
        <v>43822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>
        <v>43822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>
        <v>43822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>
        <v>43822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>
        <v>43822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>
        <v>43822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>
        <v>43822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>
        <v>43822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>
        <v>43822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>
        <v>43822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>
        <v>43822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>
        <v>43822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>
        <v>43822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>
        <v>43822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>
        <v>43822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>
        <v>43822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>
        <v>43822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>
        <v>43822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>
        <v>43822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>
        <v>43822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>
        <v>43822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>
        <v>43822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>
        <v>43822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>
        <v>43822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>
        <v>43822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>
        <v>43822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>
        <v>43822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>
        <v>43822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>
        <v>43822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>
        <v>43822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>
        <v>43822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>
        <v>43822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>
        <v>43822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>
        <v>43822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>
        <v>43822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>
        <v>43822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>
        <v>43822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>
        <v>43822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>
        <v>43822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>
        <v>43822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>
        <v>43822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>
        <v>43822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>
        <v>43822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>
        <v>43822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>
        <v>43822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>
        <v>43822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>
        <v>43822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>
        <v>43822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>
        <v>43822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>
        <v>43822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>
        <v>43822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>
        <v>43822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>
        <v>43822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>
        <v>43822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>
        <v>43822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>
        <v>43822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>
        <v>43822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>
        <v>43822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>
        <v>43822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>
        <v>43822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>
        <v>43822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>
        <v>43822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>
        <v>43822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>
        <v>43822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>
        <v>43822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>
        <v>43822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>
        <v>43822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>
        <v>43822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>
        <v>43822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>
        <v>43822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>
        <v>43822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>
        <v>43822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>
        <v>43822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>
        <v>43822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>
        <v>43822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>
        <v>43822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>
        <v>43822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>
        <v>43822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>
        <v>43822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>
        <v>43822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>
        <v>43822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>
        <v>43822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>
        <v>43822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>
        <v>43822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>
        <v>43822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>
        <v>43822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>
        <v>43822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>
        <v>43822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>
        <v>43822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>
        <v>43822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>
        <v>43822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>
        <v>43823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>
        <v>43823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>
        <v>43823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>
        <v>43823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>
        <v>43823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>
        <v>43823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>
        <v>43823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>
        <v>43823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>
        <v>43823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>
        <v>43823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>
        <v>43823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>
        <v>43823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>
        <v>43823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>
        <v>43823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>
        <v>43823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>
        <v>43823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>
        <v>43823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>
        <v>43823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>
        <v>43823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>
        <v>43823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>
        <v>43823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>
        <v>43823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>
        <v>43823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>
        <v>43823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>
        <v>43823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>
        <v>43823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>
        <v>43823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>
        <v>43823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>
        <v>43823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>
        <v>43823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>
        <v>43823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>
        <v>43823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>
        <v>43823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>
        <v>43823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>
        <v>43823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>
        <v>43823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>
        <v>43823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>
        <v>43823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>
        <v>43823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>
        <v>43823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>
        <v>43823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>
        <v>43823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>
        <v>43823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>
        <v>43823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>
        <v>43823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>
        <v>43823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>
        <v>43823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>
        <v>43823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>
        <v>43823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>
        <v>43823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>
        <v>43823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>
        <v>43823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>
        <v>43823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>
        <v>43823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>
        <v>43823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>
        <v>43823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>
        <v>43823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>
        <v>43823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>
        <v>43823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>
        <v>43823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>
        <v>43823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>
        <v>43823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>
        <v>43823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>
        <v>43823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>
        <v>43823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>
        <v>43823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>
        <v>43823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>
        <v>43823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>
        <v>43823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>
        <v>43823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>
        <v>43823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>
        <v>43823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>
        <v>43823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>
        <v>43823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>
        <v>43823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>
        <v>43823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>
        <v>43823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>
        <v>43823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>
        <v>43823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>
        <v>43823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>
        <v>43823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>
        <v>43823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>
        <v>43823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>
        <v>43823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>
        <v>43823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>
        <v>43823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>
        <v>43823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>
        <v>43823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>
        <v>43823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>
        <v>43823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>
        <v>43823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>
        <v>43823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>
        <v>43823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>
        <v>43823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>
        <v>43823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>
        <v>43823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>
        <v>43823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>
        <v>43823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>
        <v>43823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>
        <v>43823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>
        <v>43823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>
        <v>43823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>
        <v>43823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>
        <v>43823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>
        <v>43823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>
        <v>43823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>
        <v>43823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>
        <v>43823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>
        <v>43823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>
        <v>43823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>
        <v>43823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>
        <v>43823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>
        <v>43823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>
        <v>43823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>
        <v>43823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>
        <v>43823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>
        <v>43823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>
        <v>43823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>
        <v>43823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>
        <v>43823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>
        <v>43823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>
        <v>43823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>
        <v>43823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>
        <v>43823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>
        <v>43823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>
        <v>43823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>
        <v>43823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>
        <v>43823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>
        <v>43823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>
        <v>43823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>
        <v>43823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>
        <v>43823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>
        <v>43823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>
        <v>43823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>
        <v>43823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>
        <v>43823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>
        <v>43823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>
        <v>43823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>
        <v>43823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>
        <v>43823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>
        <v>43823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>
        <v>43823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>
        <v>43823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>
        <v>43823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>
        <v>43823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>
        <v>43823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>
        <v>43823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>
        <v>43823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>
        <v>43823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>
        <v>43823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>
        <v>43823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>
        <v>43823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>
        <v>43823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>
        <v>43823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>
        <v>43823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>
        <v>43823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>
        <v>43823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>
        <v>43823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>
        <v>43823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>
        <v>43823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>
        <v>43823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>
        <v>43823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>
        <v>43823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>
        <v>43823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>
        <v>43823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>
        <v>43823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>
        <v>43823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>
        <v>43823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>
        <v>43823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>
        <v>43823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>
        <v>43823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>
        <v>43823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>
        <v>43823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>
        <v>43823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>
        <v>43823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>
        <v>43823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>
        <v>43823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>
        <v>43823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>
        <v>43823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>
        <v>43823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>
        <v>43823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>
        <v>43823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>
        <v>43823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>
        <v>43823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>
        <v>43823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>
        <v>43823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>
        <v>43823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>
        <v>43823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>
        <v>43823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>
        <v>43823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>
        <v>43823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>
        <v>43823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>
        <v>43823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>
        <v>43823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>
        <v>43823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>
        <v>43823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>
        <v>43823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>
        <v>43823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>
        <v>43823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>
        <v>43823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>
        <v>43823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>
        <v>43823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>
        <v>43823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>
        <v>43823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>
        <v>43823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>
        <v>43823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>
        <v>43823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>
        <v>43823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>
        <v>43823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>
        <v>43823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>
        <v>43823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>
        <v>43823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>
        <v>43823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>
        <v>43823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>
        <v>43823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>
        <v>43823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>
        <v>43823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>
        <v>43823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>
        <v>43823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>
        <v>43823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>
        <v>43823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>
        <v>43823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>
        <v>43823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>
        <v>43823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>
        <v>43823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>
        <v>43823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>
        <v>43823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>
        <v>43823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>
        <v>43823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>
        <v>43823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>
        <v>43823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>
        <v>43823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>
        <v>43823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>
        <v>43823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>
        <v>43823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>
        <v>43823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>
        <v>43823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>
        <v>43823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>
        <v>43823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>
        <v>43823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>
        <v>43823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>
        <v>43823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>
        <v>43823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>
        <v>43823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>
        <v>43823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>
        <v>43823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>
        <v>43823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>
        <v>43823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>
        <v>43823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>
        <v>43823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>
        <v>43823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>
        <v>43823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>
        <v>43823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>
        <v>43823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>
        <v>43823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>
        <v>43823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>
        <v>43823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>
        <v>43823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>
        <v>43823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>
        <v>43823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>
        <v>43823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>
        <v>43823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>
        <v>43823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>
        <v>43823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>
        <v>43823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>
        <v>43823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>
        <v>43823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>
        <v>43823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>
        <v>43823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>
        <v>43823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>
        <v>43823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>
        <v>43823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>
        <v>43823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>
        <v>43823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>
        <v>43823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>
        <v>43823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>
        <v>43823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>
        <v>43823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>
        <v>43823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>
        <v>43823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>
        <v>43823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>
        <v>43823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>
        <v>43823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>
        <v>43823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>
        <v>43823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>
        <v>43823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>
        <v>43823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>
        <v>43823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>
        <v>43823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>
        <v>43823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>
        <v>43823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>
        <v>43823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>
        <v>43823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>
        <v>43823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>
        <v>43823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>
        <v>43823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>
        <v>43823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>
        <v>43823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>
        <v>43823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>
        <v>43823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>
        <v>43823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>
        <v>43823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>
        <v>43823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>
        <v>43823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>
        <v>43823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>
        <v>43823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>
        <v>43823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>
        <v>43823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>
        <v>43823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>
        <v>43823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>
        <v>43823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>
        <v>43823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>
        <v>43823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>
        <v>43823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>
        <v>43823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>
        <v>43823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>
        <v>43823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>
        <v>43823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>
        <v>43823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>
        <v>43823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>
        <v>43823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>
        <v>43823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>
        <v>43823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>
        <v>43823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>
        <v>43823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>
        <v>43823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>
        <v>43823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>
        <v>43823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>
        <v>43823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>
        <v>43823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>
        <v>43823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>
        <v>43823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>
        <v>43823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>
        <v>43823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>
        <v>43823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>
        <v>43823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>
        <v>43823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>
        <v>43823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>
        <v>43823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>
        <v>43823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>
        <v>43823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>
        <v>43823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>
        <v>43823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>
        <v>43823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>
        <v>43823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>
        <v>43824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>
        <v>43824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>
        <v>43824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>
        <v>43824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>
        <v>43824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>
        <v>43824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>
        <v>43824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>
        <v>43824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>
        <v>43824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>
        <v>43824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>
        <v>43824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>
        <v>43824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>
        <v>43824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>
        <v>43824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>
        <v>43824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>
        <v>43824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>
        <v>43824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>
        <v>43824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>
        <v>43824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>
        <v>43824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>
        <v>43824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>
        <v>43824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>
        <v>43824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>
        <v>43824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>
        <v>43824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>
        <v>43824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>
        <v>43824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>
        <v>43824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>
        <v>43824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>
        <v>43824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>
        <v>43824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>
        <v>43824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>
        <v>43824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>
        <v>43824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>
        <v>43824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>
        <v>43824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>
        <v>43824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>
        <v>43824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>
        <v>43824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>
        <v>43824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>
        <v>43824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>
        <v>43824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>
        <v>43824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>
        <v>43824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>
        <v>43824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>
        <v>43824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>
        <v>43824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>
        <v>43824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>
        <v>43824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>
        <v>43824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>
        <v>43824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>
        <v>43824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>
        <v>43824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>
        <v>43824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>
        <v>43824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>
        <v>43824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>
        <v>43824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>
        <v>43824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>
        <v>43824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>
        <v>43824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>
        <v>43824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>
        <v>43824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>
        <v>43824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>
        <v>43824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>
        <v>43824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>
        <v>43824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>
        <v>43824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>
        <v>43824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>
        <v>43824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>
        <v>43824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>
        <v>43824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>
        <v>43824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>
        <v>43824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>
        <v>43824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>
        <v>43824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>
        <v>43824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>
        <v>43824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>
        <v>43824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>
        <v>43824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>
        <v>43824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>
        <v>43824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>
        <v>43824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>
        <v>43824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>
        <v>43824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>
        <v>43824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>
        <v>43824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>
        <v>43824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>
        <v>43824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>
        <v>43824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>
        <v>43824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>
        <v>43824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>
        <v>43824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>
        <v>43824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>
        <v>43824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>
        <v>43824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>
        <v>43824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>
        <v>43824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>
        <v>43824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>
        <v>43824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>
        <v>43824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>
        <v>43824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>
        <v>43824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>
        <v>43824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>
        <v>43824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>
        <v>43824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>
        <v>43824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>
        <v>43824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>
        <v>43824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>
        <v>43824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>
        <v>43824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>
        <v>43824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>
        <v>43824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>
        <v>43824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>
        <v>43824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>
        <v>43824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>
        <v>43824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>
        <v>43824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>
        <v>43824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>
        <v>43824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>
        <v>43824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>
        <v>43824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>
        <v>43824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>
        <v>43824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>
        <v>43824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>
        <v>43824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>
        <v>43824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>
        <v>43824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>
        <v>43824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>
        <v>43824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>
        <v>43824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>
        <v>43824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>
        <v>43824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>
        <v>43824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>
        <v>43824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>
        <v>43824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>
        <v>43824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>
        <v>43824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>
        <v>43824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>
        <v>43824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>
        <v>43824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>
        <v>43824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>
        <v>43824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>
        <v>43824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>
        <v>43824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>
        <v>43824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>
        <v>43824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>
        <v>43824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>
        <v>43824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>
        <v>43824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>
        <v>43824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>
        <v>43824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>
        <v>43824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>
        <v>43824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>
        <v>43824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>
        <v>43824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>
        <v>43824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>
        <v>43824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>
        <v>43824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>
        <v>43824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>
        <v>43824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>
        <v>43824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>
        <v>43824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>
        <v>43824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>
        <v>43824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>
        <v>43824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>
        <v>43824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>
        <v>43824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>
        <v>43824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>
        <v>43824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>
        <v>43824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>
        <v>43824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>
        <v>43824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>
        <v>43824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>
        <v>43824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>
        <v>43824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>
        <v>43824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>
        <v>43824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>
        <v>43824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>
        <v>43824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>
        <v>43824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>
        <v>43824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>
        <v>43824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>
        <v>43824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>
        <v>43824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>
        <v>43824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>
        <v>43824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>
        <v>43824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>
        <v>43824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>
        <v>43824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>
        <v>43824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>
        <v>43824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>
        <v>43824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>
        <v>43824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>
        <v>43824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>
        <v>43824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>
        <v>43824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>
        <v>43824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>
        <v>43824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>
        <v>43824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>
        <v>43824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>
        <v>43824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>
        <v>43824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>
        <v>43824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>
        <v>43824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>
        <v>43824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>
        <v>43824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>
        <v>43824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>
        <v>43824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>
        <v>43824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>
        <v>43824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>
        <v>43824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>
        <v>43824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>
        <v>43824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>
        <v>43824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>
        <v>43824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>
        <v>43824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>
        <v>43824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>
        <v>43824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>
        <v>43824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>
        <v>43824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>
        <v>43824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>
        <v>43824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>
        <v>43824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>
        <v>43824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>
        <v>43824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>
        <v>43824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>
        <v>43824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>
        <v>43824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>
        <v>43824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>
        <v>43824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>
        <v>43824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>
        <v>43824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>
        <v>43824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>
        <v>43824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>
        <v>43824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>
        <v>43824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>
        <v>43824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>
        <v>43824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>
        <v>43824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>
        <v>43824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>
        <v>43824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>
        <v>43824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>
        <v>43824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>
        <v>43824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>
        <v>43824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>
        <v>43824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>
        <v>43824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>
        <v>43824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>
        <v>43824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>
        <v>43824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>
        <v>43824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>
        <v>43824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>
        <v>43824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>
        <v>43824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>
        <v>43824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>
        <v>43824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>
        <v>43824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>
        <v>43824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>
        <v>43824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>
        <v>43824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>
        <v>43824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>
        <v>43824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>
        <v>43824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>
        <v>43824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>
        <v>43824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>
        <v>43824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>
        <v>43824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>
        <v>43824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>
        <v>43824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>
        <v>43824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>
        <v>43824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>
        <v>43824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>
        <v>43824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>
        <v>43824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>
        <v>43824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>
        <v>43824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>
        <v>43824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>
        <v>43824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>
        <v>43824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>
        <v>43824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>
        <v>43824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>
        <v>43824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>
        <v>43824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>
        <v>43824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>
        <v>43824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>
        <v>43824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>
        <v>43824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>
        <v>43824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>
        <v>43824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>
        <v>43824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>
        <v>43824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>
        <v>43824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>
        <v>43824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>
        <v>43824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>
        <v>43824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>
        <v>43824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>
        <v>43824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>
        <v>43824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>
        <v>43824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>
        <v>43824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>
        <v>43824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>
        <v>43824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>
        <v>43824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>
        <v>43824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>
        <v>43824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>
        <v>43824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>
        <v>43824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>
        <v>43824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>
        <v>43824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>
        <v>43824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>
        <v>43824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>
        <v>43824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>
        <v>43824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>
        <v>43824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>
        <v>43824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>
        <v>43824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>
        <v>43824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>
        <v>43824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>
        <v>43824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>
        <v>43824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>
        <v>43824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>
        <v>43824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>
        <v>43824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>
        <v>43824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>
        <v>43824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>
        <v>43824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>
        <v>43824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>
        <v>43824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>
        <v>43824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>
        <v>43824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>
        <v>43824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>
        <v>43824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>
        <v>43824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>
        <v>43824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>
        <v>43824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>
        <v>43824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>
        <v>43824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>
        <v>43824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>
        <v>43824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>
        <v>43824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>
        <v>43824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>
        <v>43824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>
        <v>43824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>
        <v>43824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>
        <v>43824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>
        <v>43825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>
        <v>43825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>
        <v>43825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>
        <v>43825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>
        <v>43825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>
        <v>43825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>
        <v>43825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>
        <v>43825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>
        <v>43825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>
        <v>43825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>
        <v>43825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>
        <v>43825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>
        <v>43825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>
        <v>43825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>
        <v>43825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>
        <v>43825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>
        <v>43825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>
        <v>43825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>
        <v>43825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>
        <v>43825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>
        <v>43825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>
        <v>43825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>
        <v>43825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>
        <v>43825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>
        <v>43825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>
        <v>43825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>
        <v>43825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>
        <v>43825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>
        <v>43825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>
        <v>43825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>
        <v>43825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>
        <v>43825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>
        <v>43825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>
        <v>43825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>
        <v>43825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>
        <v>43825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>
        <v>43825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>
        <v>43825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>
        <v>43825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>
        <v>43825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>
        <v>43825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>
        <v>43825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>
        <v>43825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>
        <v>43825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>
        <v>43825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>
        <v>43825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>
        <v>43825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>
        <v>43825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>
        <v>43825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>
        <v>43825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>
        <v>43825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>
        <v>43825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>
        <v>43825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>
        <v>43825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>
        <v>43825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>
        <v>43825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>
        <v>43825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>
        <v>43825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>
        <v>43825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>
        <v>43825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>
        <v>43825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>
        <v>43825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>
        <v>43825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>
        <v>43825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>
        <v>43825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>
        <v>43825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>
        <v>43825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>
        <v>43825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>
        <v>43825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>
        <v>43825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>
        <v>43825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>
        <v>43825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>
        <v>43825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>
        <v>43825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>
        <v>43825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>
        <v>43825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>
        <v>43825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>
        <v>43825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>
        <v>43825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>
        <v>43825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>
        <v>43825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>
        <v>43825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>
        <v>43825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>
        <v>43825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>
        <v>43825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>
        <v>43825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>
        <v>43825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>
        <v>43825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>
        <v>43825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>
        <v>43825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>
        <v>43825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>
        <v>43825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>
        <v>43825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>
        <v>43825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>
        <v>43825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>
        <v>43825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>
        <v>43825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>
        <v>43825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>
        <v>43825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>
        <v>43825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>
        <v>43825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>
        <v>43825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>
        <v>43825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>
        <v>43825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>
        <v>43825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>
        <v>43825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>
        <v>43825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>
        <v>43825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>
        <v>43825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>
        <v>43825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>
        <v>43825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>
        <v>43825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>
        <v>43825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>
        <v>43825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>
        <v>43825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>
        <v>43825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>
        <v>43825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>
        <v>43825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>
        <v>43825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>
        <v>43825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>
        <v>43825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>
        <v>43825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>
        <v>43825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>
        <v>43825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>
        <v>43825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>
        <v>43825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>
        <v>43825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>
        <v>43825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>
        <v>43825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>
        <v>43825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>
        <v>43825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>
        <v>43825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>
        <v>43825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>
        <v>43825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>
        <v>43825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>
        <v>43825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>
        <v>43825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>
        <v>43825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>
        <v>43825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>
        <v>43825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>
        <v>43825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>
        <v>43825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>
        <v>43825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>
        <v>43825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>
        <v>43825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>
        <v>43825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>
        <v>43825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>
        <v>43825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>
        <v>43825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>
        <v>43825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>
        <v>43825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>
        <v>43825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>
        <v>43825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>
        <v>43825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>
        <v>43825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>
        <v>43825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>
        <v>43825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>
        <v>43825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>
        <v>43825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>
        <v>43825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>
        <v>43825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>
        <v>43825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>
        <v>43825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>
        <v>43825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>
        <v>43825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>
        <v>43825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>
        <v>43825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>
        <v>43825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>
        <v>43825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>
        <v>43825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>
        <v>43825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>
        <v>43825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>
        <v>43825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>
        <v>43825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>
        <v>43825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>
        <v>43825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>
        <v>43825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>
        <v>43825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>
        <v>43825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>
        <v>43825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>
        <v>43825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>
        <v>43825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>
        <v>43825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>
        <v>43825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>
        <v>43825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>
        <v>43825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>
        <v>43825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>
        <v>43825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>
        <v>43825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>
        <v>43825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>
        <v>43825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>
        <v>43825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>
        <v>43825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>
        <v>43825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>
        <v>43825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>
        <v>43825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>
        <v>43825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>
        <v>43825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>
        <v>43825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>
        <v>43825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>
        <v>43825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>
        <v>43825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>
        <v>43825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>
        <v>43825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>
        <v>43825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>
        <v>43825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>
        <v>43825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>
        <v>43825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>
        <v>43825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>
        <v>43825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>
        <v>43825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>
        <v>43825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>
        <v>43825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>
        <v>43825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>
        <v>43825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>
        <v>43825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>
        <v>43825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>
        <v>43825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>
        <v>43825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>
        <v>43825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>
        <v>43825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>
        <v>43825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>
        <v>43825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>
        <v>43825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>
        <v>43825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>
        <v>43825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>
        <v>43825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>
        <v>43825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>
        <v>43825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>
        <v>43825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>
        <v>43825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>
        <v>43825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>
        <v>43825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>
        <v>43825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>
        <v>43825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>
        <v>43825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>
        <v>43825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>
        <v>43825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>
        <v>43825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>
        <v>43825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>
        <v>43825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>
        <v>43825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>
        <v>43825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>
        <v>43825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>
        <v>43825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>
        <v>43825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>
        <v>43825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>
        <v>43825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>
        <v>43825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>
        <v>43825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>
        <v>43825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>
        <v>43825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>
        <v>43825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>
        <v>43825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>
        <v>43825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>
        <v>43825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>
        <v>43825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>
        <v>43825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>
        <v>43825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>
        <v>43825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>
        <v>43825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>
        <v>43825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>
        <v>43825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>
        <v>43825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>
        <v>43825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>
        <v>43825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>
        <v>43825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>
        <v>43825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>
        <v>43825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>
        <v>43825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>
        <v>43825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>
        <v>43825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>
        <v>43825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>
        <v>43825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>
        <v>43825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>
        <v>43825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>
        <v>43825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>
        <v>43825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>
        <v>43825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>
        <v>43825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>
        <v>43825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>
        <v>43825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>
        <v>43825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>
        <v>43825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>
        <v>43825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>
        <v>43825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>
        <v>43825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>
        <v>43825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>
        <v>43825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>
        <v>43825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>
        <v>43825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>
        <v>43825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>
        <v>43825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>
        <v>43825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>
        <v>43825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>
        <v>43825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>
        <v>43825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>
        <v>43825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>
        <v>43825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>
        <v>43825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>
        <v>43825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>
        <v>43825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>
        <v>43825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>
        <v>43825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>
        <v>43825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>
        <v>43825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>
        <v>43825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>
        <v>43825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>
        <v>43825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>
        <v>43825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>
        <v>43825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>
        <v>43825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>
        <v>43825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>
        <v>43825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>
        <v>43825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>
        <v>43825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>
        <v>43825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>
        <v>43825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>
        <v>43825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>
        <v>43825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>
        <v>43825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>
        <v>43825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>
        <v>43825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>
        <v>43825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>
        <v>43825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>
        <v>43825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>
        <v>43825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>
        <v>43825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>
        <v>43825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>
        <v>43825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>
        <v>43825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>
        <v>43825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>
        <v>43825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>
        <v>43825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>
        <v>43825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>
        <v>43825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>
        <v>43825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>
        <v>43825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>
        <v>43825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>
        <v>43825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>
        <v>43825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>
        <v>43825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>
        <v>43825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>
        <v>43825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>
        <v>43825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>
        <v>43826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>
        <v>43826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>
        <v>43826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>
        <v>43826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>
        <v>43826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>
        <v>43826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>
        <v>43826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>
        <v>43826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>
        <v>43826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>
        <v>43826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>
        <v>43826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>
        <v>43826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>
        <v>43826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>
        <v>43826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>
        <v>43826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>
        <v>43826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>
        <v>43826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>
        <v>43826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>
        <v>43826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>
        <v>43826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>
        <v>43826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>
        <v>43826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>
        <v>43826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>
        <v>43826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>
        <v>43826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>
        <v>43826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>
        <v>43826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>
        <v>43826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>
        <v>43826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>
        <v>43826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>
        <v>43826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>
        <v>43826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>
        <v>43826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>
        <v>43826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>
        <v>43826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>
        <v>43826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>
        <v>43826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>
        <v>43826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>
        <v>43826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>
        <v>43826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>
        <v>43826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>
        <v>43826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>
        <v>43826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>
        <v>43826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>
        <v>43826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>
        <v>43826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>
        <v>43826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>
        <v>43826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>
        <v>43826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>
        <v>43826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>
        <v>43826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>
        <v>43826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>
        <v>43826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>
        <v>43826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>
        <v>43826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>
        <v>43826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>
        <v>43826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>
        <v>43826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>
        <v>43826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>
        <v>43826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>
        <v>43826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>
        <v>43826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>
        <v>43826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>
        <v>43826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>
        <v>43826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>
        <v>43826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>
        <v>43826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>
        <v>43826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>
        <v>43826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>
        <v>43826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>
        <v>43826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>
        <v>43826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>
        <v>43826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>
        <v>43826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>
        <v>43826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>
        <v>43826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>
        <v>43826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>
        <v>43826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>
        <v>43826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>
        <v>43826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>
        <v>43826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>
        <v>43826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>
        <v>43826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>
        <v>43826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>
        <v>43826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>
        <v>43826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>
        <v>43826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>
        <v>43826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>
        <v>43826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>
        <v>43826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>
        <v>43826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>
        <v>43826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>
        <v>43826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>
        <v>43826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>
        <v>43826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>
        <v>43826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>
        <v>43826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>
        <v>43826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>
        <v>43826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>
        <v>43826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>
        <v>43826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>
        <v>43826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>
        <v>43826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>
        <v>43826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>
        <v>43826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>
        <v>43826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>
        <v>43826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>
        <v>43826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>
        <v>43826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>
        <v>43826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>
        <v>43826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>
        <v>43826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>
        <v>43826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>
        <v>43826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>
        <v>43826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>
        <v>43826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>
        <v>43826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>
        <v>43826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>
        <v>43826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>
        <v>43826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>
        <v>43826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>
        <v>43826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>
        <v>43826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>
        <v>43826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>
        <v>43826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>
        <v>43826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>
        <v>43826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>
        <v>43826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>
        <v>43826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>
        <v>43826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>
        <v>43826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>
        <v>43826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>
        <v>43826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>
        <v>43826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>
        <v>43826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>
        <v>43826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>
        <v>43826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>
        <v>43826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>
        <v>43826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>
        <v>43826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>
        <v>43826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>
        <v>43826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>
        <v>43826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>
        <v>43826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>
        <v>43826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>
        <v>43826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>
        <v>43826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>
        <v>43826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>
        <v>43826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>
        <v>43826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>
        <v>43826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>
        <v>43826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>
        <v>43826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>
        <v>43826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>
        <v>43826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>
        <v>43826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>
        <v>43826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>
        <v>43826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>
        <v>43826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>
        <v>43826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>
        <v>43826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>
        <v>43826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>
        <v>43826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>
        <v>43826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>
        <v>43826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>
        <v>43826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>
        <v>43826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>
        <v>43826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>
        <v>43826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>
        <v>43826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>
        <v>43826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>
        <v>43826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>
        <v>43826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>
        <v>43826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>
        <v>43826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>
        <v>43826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>
        <v>43826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>
        <v>43826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>
        <v>43826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>
        <v>43826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>
        <v>43826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>
        <v>43826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>
        <v>43826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>
        <v>43826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>
        <v>43826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>
        <v>43826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>
        <v>43826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>
        <v>43826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>
        <v>43826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>
        <v>43826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>
        <v>43826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>
        <v>43826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>
        <v>43826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>
        <v>43826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>
        <v>43826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>
        <v>43826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>
        <v>43826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>
        <v>43826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>
        <v>43826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>
        <v>43826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>
        <v>43826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>
        <v>43826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>
        <v>43826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>
        <v>43826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>
        <v>43826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>
        <v>43826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>
        <v>43826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>
        <v>43826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>
        <v>43826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>
        <v>43826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>
        <v>43826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>
        <v>43826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>
        <v>43826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>
        <v>43826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>
        <v>43826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>
        <v>43826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>
        <v>43826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>
        <v>43826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>
        <v>43826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>
        <v>43826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>
        <v>43826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>
        <v>43826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>
        <v>43826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>
        <v>43826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>
        <v>43826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>
        <v>43826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>
        <v>43826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>
        <v>43826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>
        <v>43826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>
        <v>43826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>
        <v>43826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>
        <v>43826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>
        <v>43826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>
        <v>43826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>
        <v>43826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>
        <v>43826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>
        <v>43826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>
        <v>43826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>
        <v>43826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>
        <v>43826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>
        <v>43826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>
        <v>43826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>
        <v>43826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>
        <v>43826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>
        <v>43826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>
        <v>43826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>
        <v>43826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>
        <v>43826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>
        <v>43826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>
        <v>43826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>
        <v>43826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>
        <v>43826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>
        <v>43826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>
        <v>43826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>
        <v>43826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>
        <v>43826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>
        <v>43826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>
        <v>43826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>
        <v>43826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>
        <v>43826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>
        <v>43826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>
        <v>43826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>
        <v>43826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>
        <v>43826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>
        <v>43826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>
        <v>43826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>
        <v>43826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>
        <v>43826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>
        <v>43826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>
        <v>43826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>
        <v>43826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>
        <v>43826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>
        <v>43826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>
        <v>43826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>
        <v>43826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>
        <v>43826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>
        <v>43826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>
        <v>43826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>
        <v>43826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>
        <v>43826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>
        <v>43826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>
        <v>43826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>
        <v>43826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>
        <v>43826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>
        <v>43826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>
        <v>43826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>
        <v>43826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>
        <v>43826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>
        <v>43826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>
        <v>43826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>
        <v>43826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>
        <v>43826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>
        <v>43826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>
        <v>43826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>
        <v>43826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>
        <v>43826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>
        <v>43826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>
        <v>43826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>
        <v>43826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>
        <v>43826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>
        <v>43826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>
        <v>43826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>
        <v>43826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>
        <v>43826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>
        <v>43826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>
        <v>43826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>
        <v>43826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>
        <v>43826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>
        <v>43826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>
        <v>43826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>
        <v>43826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>
        <v>43826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>
        <v>43826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>
        <v>43826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>
        <v>43826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>
        <v>43826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>
        <v>43826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>
        <v>43826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>
        <v>43826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>
        <v>43826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>
        <v>43826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>
        <v>43826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>
        <v>43826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>
        <v>43826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>
        <v>43826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>
        <v>43826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>
        <v>43826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>
        <v>43826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>
        <v>43826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>
        <v>43826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>
        <v>43826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>
        <v>43826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>
        <v>43826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>
        <v>43826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>
        <v>43826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>
        <v>43826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>
        <v>43826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>
        <v>43826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>
        <v>43826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>
        <v>43826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>
        <v>43826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>
        <v>43826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>
        <v>43826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>
        <v>43826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>
        <v>43826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>
        <v>43827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>
        <v>43827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>
        <v>43827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>
        <v>43827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>
        <v>43827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>
        <v>43827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>
        <v>43827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>
        <v>43827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>
        <v>43827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>
        <v>43827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>
        <v>43827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>
        <v>43827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>
        <v>43827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>
        <v>43827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>
        <v>43827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>
        <v>43827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>
        <v>43827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>
        <v>43827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>
        <v>43827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>
        <v>43827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>
        <v>43827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>
        <v>43827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>
        <v>43827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>
        <v>43827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>
        <v>43827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>
        <v>43827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>
        <v>43827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>
        <v>43827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>
        <v>43827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>
        <v>43827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>
        <v>43827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>
        <v>43827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>
        <v>43827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>
        <v>43827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>
        <v>43827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>
        <v>43827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>
        <v>43827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>
        <v>43827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>
        <v>43827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>
        <v>43827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>
        <v>43827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>
        <v>43827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>
        <v>43827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>
        <v>43827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>
        <v>43827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>
        <v>43827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>
        <v>43827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>
        <v>43827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>
        <v>43827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>
        <v>43827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>
        <v>43827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>
        <v>43827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>
        <v>43827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>
        <v>43827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>
        <v>43827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>
        <v>43827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>
        <v>43827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>
        <v>43827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>
        <v>43827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>
        <v>43827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>
        <v>43827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>
        <v>43827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>
        <v>43827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>
        <v>43827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>
        <v>43827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>
        <v>43827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>
        <v>43827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>
        <v>43827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>
        <v>43827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>
        <v>43827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>
        <v>43827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>
        <v>43827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>
        <v>43827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>
        <v>43827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>
        <v>43827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>
        <v>43827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>
        <v>43827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>
        <v>43827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>
        <v>43827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>
        <v>43827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>
        <v>43827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>
        <v>43827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>
        <v>43827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>
        <v>43827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>
        <v>43827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>
        <v>43827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>
        <v>43827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>
        <v>43827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>
        <v>43827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>
        <v>43827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>
        <v>43827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>
        <v>43827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>
        <v>43827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>
        <v>43827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>
        <v>43827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>
        <v>43827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>
        <v>43827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>
        <v>43827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>
        <v>43827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>
        <v>43827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>
        <v>43827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>
        <v>43827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>
        <v>43827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>
        <v>43827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>
        <v>43827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>
        <v>43827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>
        <v>43827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>
        <v>43827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>
        <v>43827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>
        <v>43827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>
        <v>43827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>
        <v>43827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>
        <v>43827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>
        <v>43827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>
        <v>43827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>
        <v>43827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>
        <v>43827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>
        <v>43827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>
        <v>43827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>
        <v>43827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>
        <v>43827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>
        <v>43827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>
        <v>43827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>
        <v>43827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>
        <v>43827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>
        <v>43827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>
        <v>43827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>
        <v>43827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>
        <v>43827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>
        <v>43827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>
        <v>43827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>
        <v>43827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>
        <v>43827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>
        <v>43827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>
        <v>43827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>
        <v>43827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>
        <v>43827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>
        <v>43827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>
        <v>43827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>
        <v>43827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>
        <v>43827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>
        <v>43827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>
        <v>43827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>
        <v>43827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>
        <v>43827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>
        <v>43827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>
        <v>43827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>
        <v>43827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>
        <v>43827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>
        <v>43827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>
        <v>43827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>
        <v>43827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>
        <v>43827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>
        <v>43827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>
        <v>43827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>
        <v>43827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>
        <v>43827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>
        <v>43827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>
        <v>43827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>
        <v>43827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>
        <v>43827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>
        <v>43827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>
        <v>43827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>
        <v>43827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>
        <v>43827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>
        <v>43827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>
        <v>43827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>
        <v>43827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>
        <v>43827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>
        <v>43827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>
        <v>43827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>
        <v>43827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>
        <v>43827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>
        <v>43827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>
        <v>43827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>
        <v>43827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>
        <v>43827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>
        <v>43827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>
        <v>43827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>
        <v>43827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>
        <v>43827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>
        <v>43827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>
        <v>43827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>
        <v>43827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>
        <v>43827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>
        <v>43827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>
        <v>43827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>
        <v>43827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>
        <v>43827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>
        <v>43827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>
        <v>43827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>
        <v>43827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>
        <v>43827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>
        <v>43827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>
        <v>43827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>
        <v>43827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>
        <v>43827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>
        <v>43827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>
        <v>43827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>
        <v>43827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>
        <v>43827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>
        <v>43827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>
        <v>43827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>
        <v>43827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>
        <v>43827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>
        <v>43827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>
        <v>43827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>
        <v>43827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>
        <v>43827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>
        <v>43827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>
        <v>43827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>
        <v>43827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>
        <v>43827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>
        <v>43827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>
        <v>43827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>
        <v>43827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>
        <v>43827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>
        <v>43827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>
        <v>43827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>
        <v>43827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>
        <v>43827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>
        <v>43827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>
        <v>43827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>
        <v>43827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>
        <v>43827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>
        <v>43827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>
        <v>43827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>
        <v>43827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>
        <v>43827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>
        <v>43827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>
        <v>43827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>
        <v>43827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>
        <v>43827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>
        <v>43827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>
        <v>43827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>
        <v>43827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>
        <v>43827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>
        <v>43827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>
        <v>43827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>
        <v>43827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>
        <v>43827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>
        <v>43827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>
        <v>43827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>
        <v>43827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>
        <v>43827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>
        <v>43827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>
        <v>43827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>
        <v>43827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>
        <v>43827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>
        <v>43827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>
        <v>43827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>
        <v>43827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>
        <v>43827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>
        <v>43827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>
        <v>43827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>
        <v>43827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>
        <v>43827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>
        <v>43827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>
        <v>43827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>
        <v>43827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>
        <v>43827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>
        <v>43827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>
        <v>43827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>
        <v>43827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>
        <v>43827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>
        <v>43827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>
        <v>43827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>
        <v>43827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>
        <v>43827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>
        <v>43827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>
        <v>43827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>
        <v>43827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>
        <v>43827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>
        <v>43827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>
        <v>43827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>
        <v>43827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>
        <v>43827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>
        <v>43827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>
        <v>43827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>
        <v>43827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>
        <v>43827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>
        <v>43827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>
        <v>43827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>
        <v>43827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>
        <v>43827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>
        <v>43827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>
        <v>43827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>
        <v>43827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>
        <v>43827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>
        <v>43827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>
        <v>43827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>
        <v>43827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>
        <v>43827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>
        <v>43827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>
        <v>43827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>
        <v>43827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>
        <v>43827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>
        <v>43827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>
        <v>43827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>
        <v>43827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>
        <v>43827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>
        <v>43827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>
        <v>43827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>
        <v>43827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>
        <v>43827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>
        <v>43827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>
        <v>43827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>
        <v>43827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>
        <v>43827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>
        <v>43827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>
        <v>43827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>
        <v>43827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>
        <v>43827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>
        <v>43827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>
        <v>43827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>
        <v>43827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>
        <v>43827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>
        <v>43827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>
        <v>43827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>
        <v>43827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>
        <v>43827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>
        <v>43827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>
        <v>43827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>
        <v>43827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>
        <v>43827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>
        <v>43827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>
        <v>43827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>
        <v>43827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>
        <v>43827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>
        <v>43827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>
        <v>43827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>
        <v>43827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>
        <v>43827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>
        <v>43827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>
        <v>43827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>
        <v>43827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>
        <v>43827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>
        <v>43827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>
        <v>43827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>
        <v>43827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>
        <v>43827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>
        <v>43827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>
        <v>43827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>
        <v>43827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>
        <v>43827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>
        <v>43828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>
        <v>43828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>
        <v>43828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>
        <v>43828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>
        <v>43828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>
        <v>43828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>
        <v>43828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>
        <v>43828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>
        <v>43828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>
        <v>43828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>
        <v>43828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>
        <v>43828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>
        <v>43828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>
        <v>43828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>
        <v>43828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>
        <v>43828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>
        <v>43828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>
        <v>43828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>
        <v>43828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>
        <v>43828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>
        <v>43828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>
        <v>43828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>
        <v>43828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>
        <v>43828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>
        <v>43828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>
        <v>43828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>
        <v>43828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>
        <v>43828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>
        <v>43828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>
        <v>43828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>
        <v>43828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>
        <v>43828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>
        <v>43828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>
        <v>43828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>
        <v>43828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>
        <v>43828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>
        <v>43828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>
        <v>43828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>
        <v>43828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>
        <v>43828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>
        <v>43828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>
        <v>43828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>
        <v>43828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>
        <v>43828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>
        <v>43828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>
        <v>43828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>
        <v>43828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>
        <v>43828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>
        <v>43828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>
        <v>43828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>
        <v>43828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>
        <v>43828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>
        <v>43828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>
        <v>43828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>
        <v>43828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>
        <v>43828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>
        <v>43828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>
        <v>43828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>
        <v>43828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>
        <v>43828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>
        <v>43828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>
        <v>43828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>
        <v>43828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>
        <v>43828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>
        <v>43828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>
        <v>43828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>
        <v>43828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>
        <v>43828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>
        <v>43828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>
        <v>43828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>
        <v>43828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>
        <v>43828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>
        <v>43828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>
        <v>43828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>
        <v>43828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>
        <v>43828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>
        <v>43828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>
        <v>43828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>
        <v>43828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>
        <v>43828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>
        <v>43828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>
        <v>43828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>
        <v>43828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>
        <v>43828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>
        <v>43828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>
        <v>43828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>
        <v>43828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>
        <v>43828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>
        <v>43828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>
        <v>43828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>
        <v>43828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>
        <v>43828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>
        <v>43828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>
        <v>43828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>
        <v>43828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>
        <v>43828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>
        <v>43828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>
        <v>43828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>
        <v>43828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>
        <v>43828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>
        <v>43828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>
        <v>43828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>
        <v>43828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>
        <v>43828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>
        <v>43828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>
        <v>43828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>
        <v>43828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>
        <v>43828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>
        <v>43828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>
        <v>43828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>
        <v>43828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>
        <v>43828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>
        <v>43828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>
        <v>43828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>
        <v>43828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>
        <v>43828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>
        <v>43828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>
        <v>43828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>
        <v>43828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>
        <v>43828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>
        <v>43828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>
        <v>43828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>
        <v>43828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>
        <v>43828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>
        <v>43828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>
        <v>43828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>
        <v>43828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>
        <v>43828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>
        <v>43828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>
        <v>43828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>
        <v>43828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>
        <v>43828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>
        <v>43828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>
        <v>43828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>
        <v>43828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>
        <v>43828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>
        <v>43828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>
        <v>43828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>
        <v>43828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>
        <v>43828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>
        <v>43828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>
        <v>43828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>
        <v>43828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>
        <v>43828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>
        <v>43828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>
        <v>43828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>
        <v>43828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>
        <v>43828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>
        <v>43828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>
        <v>43828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>
        <v>43828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>
        <v>43828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>
        <v>43828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>
        <v>43828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>
        <v>43828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>
        <v>43828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>
        <v>43828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>
        <v>43828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>
        <v>43828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>
        <v>43828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>
        <v>43828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>
        <v>43828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>
        <v>43828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>
        <v>43828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>
        <v>43828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>
        <v>43828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>
        <v>43828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>
        <v>43828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>
        <v>43828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>
        <v>43828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>
        <v>43828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>
        <v>43828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>
        <v>43828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>
        <v>43828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>
        <v>43828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>
        <v>43828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>
        <v>43828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>
        <v>43828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>
        <v>43828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>
        <v>43828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>
        <v>43828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>
        <v>43828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>
        <v>43828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>
        <v>43828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>
        <v>43828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>
        <v>43828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>
        <v>43828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>
        <v>43828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>
        <v>43828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>
        <v>43828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>
        <v>43828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>
        <v>43828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>
        <v>43828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>
        <v>43828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>
        <v>43828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>
        <v>43828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>
        <v>43828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>
        <v>43828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>
        <v>43828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>
        <v>43828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>
        <v>43828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>
        <v>43828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>
        <v>43828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>
        <v>43828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>
        <v>43828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>
        <v>43828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>
        <v>43828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>
        <v>43828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>
        <v>43828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>
        <v>43828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>
        <v>43828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>
        <v>43828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>
        <v>43828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>
        <v>43828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>
        <v>43828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>
        <v>43828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>
        <v>43828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>
        <v>43828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>
        <v>43828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>
        <v>43828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>
        <v>43828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>
        <v>43828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>
        <v>43828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>
        <v>43828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>
        <v>43828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>
        <v>43828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>
        <v>43828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>
        <v>43828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>
        <v>43828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>
        <v>43828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>
        <v>43828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>
        <v>43828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>
        <v>43828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>
        <v>43828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>
        <v>43828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>
        <v>43828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>
        <v>43828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>
        <v>43828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>
        <v>43828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>
        <v>43828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>
        <v>43828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>
        <v>43828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>
        <v>43828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>
        <v>43828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>
        <v>43828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>
        <v>43828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>
        <v>43828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>
        <v>43828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>
        <v>43828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>
        <v>43828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>
        <v>43828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>
        <v>43828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>
        <v>43828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>
        <v>43828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>
        <v>43828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>
        <v>43828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>
        <v>43828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>
        <v>43828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>
        <v>43828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>
        <v>43828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>
        <v>43828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>
        <v>43828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>
        <v>43828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>
        <v>43828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>
        <v>43828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>
        <v>43828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>
        <v>43828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>
        <v>43828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>
        <v>43828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>
        <v>43828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>
        <v>43828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>
        <v>43828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>
        <v>43828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>
        <v>43828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>
        <v>43828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>
        <v>43828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>
        <v>43828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>
        <v>43828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>
        <v>43828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>
        <v>43828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>
        <v>43828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>
        <v>43828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>
        <v>43828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>
        <v>43828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>
        <v>43828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>
        <v>43828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>
        <v>43828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>
        <v>43828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>
        <v>43828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>
        <v>43828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>
        <v>43828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>
        <v>43828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>
        <v>43828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>
        <v>43828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>
        <v>43828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>
        <v>43828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>
        <v>43828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>
        <v>43828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>
        <v>43828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>
        <v>43828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>
        <v>43828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>
        <v>43828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>
        <v>43828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>
        <v>43828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>
        <v>43828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>
        <v>43828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>
        <v>43828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>
        <v>43828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>
        <v>43828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>
        <v>43828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>
        <v>43828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>
        <v>43828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>
        <v>43828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>
        <v>43828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>
        <v>43828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>
        <v>43828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>
        <v>43828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>
        <v>43828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>
        <v>43828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>
        <v>43828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>
        <v>43828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>
        <v>43828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>
        <v>43828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>
        <v>43828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>
        <v>43828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>
        <v>43828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>
        <v>43828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>
        <v>43828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>
        <v>43828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>
        <v>43828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>
        <v>43828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>
        <v>43828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>
        <v>43828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>
        <v>43828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>
        <v>43828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>
        <v>43828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>
        <v>43828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>
        <v>43828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>
        <v>43828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>
        <v>43828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>
        <v>43828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>
        <v>43828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>
        <v>43828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>
        <v>43828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>
        <v>43828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>
        <v>43829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>
        <v>43829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>
        <v>43829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>
        <v>43829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>
        <v>43829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>
        <v>43829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>
        <v>43829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>
        <v>43829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>
        <v>43829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>
        <v>43829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>
        <v>43829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>
        <v>43829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>
        <v>43829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>
        <v>43829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>
        <v>43829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>
        <v>43829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>
        <v>43829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>
        <v>43829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>
        <v>43829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>
        <v>43829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>
        <v>43829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>
        <v>43829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>
        <v>43829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>
        <v>43829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>
        <v>43829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>
        <v>43829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>
        <v>43829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>
        <v>43829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>
        <v>43829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>
        <v>43829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>
        <v>43829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>
        <v>43829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>
        <v>43829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>
        <v>43829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>
        <v>43829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>
        <v>43829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>
        <v>43829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>
        <v>43829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>
        <v>43829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>
        <v>43829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>
        <v>43829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>
        <v>43829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>
        <v>43829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>
        <v>43829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>
        <v>43829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>
        <v>43829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>
        <v>43829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>
        <v>43829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>
        <v>43829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>
        <v>43829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>
        <v>43829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>
        <v>43829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>
        <v>43829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>
        <v>43829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>
        <v>43829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>
        <v>43829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>
        <v>43829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>
        <v>43829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>
        <v>43829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>
        <v>43829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>
        <v>43829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>
        <v>43829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>
        <v>43829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>
        <v>43829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>
        <v>43829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>
        <v>43829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>
        <v>43829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>
        <v>43829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>
        <v>43829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>
        <v>43829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>
        <v>43829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>
        <v>43829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>
        <v>43829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>
        <v>43829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>
        <v>43829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>
        <v>43829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>
        <v>43829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>
        <v>43829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>
        <v>43829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>
        <v>43829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>
        <v>43829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>
        <v>43829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>
        <v>43829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>
        <v>43829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>
        <v>43829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>
        <v>43829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>
        <v>43829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>
        <v>43829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>
        <v>43829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>
        <v>43829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>
        <v>43829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>
        <v>43829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>
        <v>43829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>
        <v>43829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>
        <v>43829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>
        <v>43829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>
        <v>43829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>
        <v>43829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>
        <v>43829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>
        <v>43829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>
        <v>43829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>
        <v>43829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>
        <v>43829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>
        <v>43829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>
        <v>43829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>
        <v>43829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>
        <v>43829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>
        <v>43829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>
        <v>43829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>
        <v>43829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>
        <v>43829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>
        <v>43829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>
        <v>43829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>
        <v>43829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>
        <v>43829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>
        <v>43829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>
        <v>43829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>
        <v>43829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>
        <v>43829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>
        <v>43829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>
        <v>43829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>
        <v>43829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>
        <v>43829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>
        <v>43829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>
        <v>43829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>
        <v>43829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>
        <v>43829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>
        <v>43829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>
        <v>43829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>
        <v>43829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>
        <v>43829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>
        <v>43829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>
        <v>43829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>
        <v>43829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>
        <v>43829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>
        <v>43829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>
        <v>43829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>
        <v>43829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>
        <v>43829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>
        <v>43829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>
        <v>43829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>
        <v>43829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>
        <v>43829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>
        <v>43829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>
        <v>43829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>
        <v>43829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>
        <v>43829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>
        <v>43829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>
        <v>43829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>
        <v>43829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>
        <v>43829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>
        <v>43829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>
        <v>43829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>
        <v>43829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>
        <v>43829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>
        <v>43829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>
        <v>43829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>
        <v>43829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>
        <v>43829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>
        <v>43829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>
        <v>43829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>
        <v>43829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>
        <v>43829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>
        <v>43829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>
        <v>43829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>
        <v>43829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>
        <v>43829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>
        <v>43829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>
        <v>43829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>
        <v>43829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>
        <v>43829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>
        <v>43829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>
        <v>43829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>
        <v>43829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>
        <v>43829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>
        <v>43829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>
        <v>43829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>
        <v>43829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>
        <v>43829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>
        <v>43829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>
        <v>43829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>
        <v>43829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>
        <v>43829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>
        <v>43829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>
        <v>43829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>
        <v>43829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>
        <v>43829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>
        <v>43829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>
        <v>43829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>
        <v>43829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>
        <v>43829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>
        <v>43829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>
        <v>43829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>
        <v>43829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>
        <v>43829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>
        <v>43829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>
        <v>43829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>
        <v>43829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>
        <v>43829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>
        <v>43829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>
        <v>43829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>
        <v>43829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>
        <v>43829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>
        <v>43829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>
        <v>43829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>
        <v>43829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>
        <v>43829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>
        <v>43829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>
        <v>43829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>
        <v>43829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>
        <v>43829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>
        <v>43829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>
        <v>43829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>
        <v>43829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>
        <v>43829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>
        <v>43829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>
        <v>43829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>
        <v>43829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>
        <v>43829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>
        <v>43829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>
        <v>43829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>
        <v>43829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>
        <v>43829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>
        <v>43829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>
        <v>43829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>
        <v>43829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>
        <v>43829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>
        <v>43829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>
        <v>43829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>
        <v>43829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>
        <v>43829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>
        <v>43829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>
        <v>43829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>
        <v>43829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>
        <v>43829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>
        <v>43829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>
        <v>43829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>
        <v>43829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>
        <v>43829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>
        <v>43829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>
        <v>43829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>
        <v>43829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>
        <v>43829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>
        <v>43829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>
        <v>43829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>
        <v>43829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>
        <v>43829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>
        <v>43829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>
        <v>43829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>
        <v>43829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>
        <v>43829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>
        <v>43829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>
        <v>43829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>
        <v>43829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>
        <v>43829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>
        <v>43829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>
        <v>43829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>
        <v>43829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>
        <v>43829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>
        <v>43829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>
        <v>43829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>
        <v>43829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>
        <v>43829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>
        <v>43829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>
        <v>43829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>
        <v>43829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>
        <v>43829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>
        <v>43829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>
        <v>43829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>
        <v>43829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>
        <v>43829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>
        <v>43829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>
        <v>43829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>
        <v>43829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>
        <v>43829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>
        <v>43829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>
        <v>43829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>
        <v>43829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>
        <v>43829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>
        <v>43829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>
        <v>43829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>
        <v>43829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>
        <v>43829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>
        <v>43829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>
        <v>43829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>
        <v>43829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>
        <v>43829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>
        <v>43829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>
        <v>43829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>
        <v>43829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>
        <v>43829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>
        <v>43829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>
        <v>43829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>
        <v>43829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>
        <v>43829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>
        <v>43829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>
        <v>43829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>
        <v>43829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>
        <v>43829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>
        <v>43829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>
        <v>43829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>
        <v>43829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>
        <v>43829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>
        <v>43829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>
        <v>43829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>
        <v>43829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>
        <v>43829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>
        <v>43829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>
        <v>43829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>
        <v>43829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>
        <v>43829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>
        <v>43829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>
        <v>43829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>
        <v>43829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>
        <v>43829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>
        <v>43829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>
        <v>43829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>
        <v>43829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>
        <v>43829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>
        <v>43829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>
        <v>43829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>
        <v>43829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>
        <v>43829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>
        <v>43829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>
        <v>43829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>
        <v>43829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>
        <v>43829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>
        <v>43829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>
        <v>43829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>
        <v>43829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>
        <v>43829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>
        <v>43829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>
        <v>43829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>
        <v>43829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>
        <v>43829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>
        <v>43829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>
        <v>43829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>
        <v>43829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>
        <v>43829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>
        <v>43829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>
        <v>43829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>
        <v>43829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>
        <v>43829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>
        <v>43829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>
        <v>43829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>
        <v>43830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>
        <v>43830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>
        <v>43830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>
        <v>43830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>
        <v>43830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>
        <v>43830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>
        <v>43830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>
        <v>43830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>
        <v>43830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>
        <v>43830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>
        <v>43830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>
        <v>43830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>
        <v>43830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>
        <v>43830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>
        <v>43830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>
        <v>43830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>
        <v>43830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>
        <v>43830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>
        <v>43830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>
        <v>43830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>
        <v>43830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>
        <v>43830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>
        <v>43830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>
        <v>43830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>
        <v>43830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>
        <v>43830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>
        <v>43830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>
        <v>43830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>
        <v>43830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>
        <v>43830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>
        <v>43830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>
        <v>43830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>
        <v>43830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>
        <v>43830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>
        <v>43830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>
        <v>43830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>
        <v>43830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>
        <v>43830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>
        <v>43830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>
        <v>43830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>
        <v>43830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>
        <v>43830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>
        <v>43830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>
        <v>43830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>
        <v>43830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>
        <v>43830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>
        <v>43830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>
        <v>43830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>
        <v>43830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>
        <v>43830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>
        <v>43830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>
        <v>43830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>
        <v>43830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>
        <v>43830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>
        <v>43830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>
        <v>43830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>
        <v>43830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>
        <v>43830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>
        <v>43830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>
        <v>43830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>
        <v>43830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>
        <v>43830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>
        <v>43830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>
        <v>43830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>
        <v>43830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>
        <v>43830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>
        <v>43830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>
        <v>43830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>
        <v>43830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>
        <v>43830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>
        <v>43830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>
        <v>43830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>
        <v>43830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>
        <v>43830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>
        <v>43830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>
        <v>43830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>
        <v>43830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>
        <v>43830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>
        <v>43830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>
        <v>43830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>
        <v>43830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>
        <v>43830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>
        <v>43830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>
        <v>43830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>
        <v>43830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>
        <v>43830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>
        <v>43830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>
        <v>43830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>
        <v>43830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>
        <v>43830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>
        <v>43830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>
        <v>43830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>
        <v>43830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>
        <v>43830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>
        <v>43830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>
        <v>43830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>
        <v>43830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>
        <v>43830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>
        <v>43830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>
        <v>43830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>
        <v>43830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>
        <v>43830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>
        <v>43830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>
        <v>43830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>
        <v>43830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>
        <v>43830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>
        <v>43830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>
        <v>43830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>
        <v>43830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>
        <v>43830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>
        <v>43830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>
        <v>43830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>
        <v>43830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>
        <v>43830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>
        <v>43830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>
        <v>43830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>
        <v>43830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>
        <v>43830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>
        <v>43830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>
        <v>43830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>
        <v>43830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>
        <v>43830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>
        <v>43830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>
        <v>43830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>
        <v>43830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>
        <v>43830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>
        <v>43830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>
        <v>43830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>
        <v>43830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>
        <v>43830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>
        <v>43830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>
        <v>43830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>
        <v>43830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>
        <v>43830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>
        <v>43830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>
        <v>43830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>
        <v>43830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>
        <v>43830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>
        <v>43830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>
        <v>43830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>
        <v>43830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>
        <v>43830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>
        <v>43830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>
        <v>43830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>
        <v>43830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>
        <v>43830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>
        <v>43830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>
        <v>43830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>
        <v>43830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>
        <v>43830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>
        <v>43830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>
        <v>43830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>
        <v>43830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>
        <v>43830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>
        <v>43830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>
        <v>43830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>
        <v>43830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>
        <v>43830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>
        <v>43830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>
        <v>43830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>
        <v>43830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>
        <v>43830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>
        <v>43830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>
        <v>43830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>
        <v>43830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>
        <v>43830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>
        <v>43830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>
        <v>43830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>
        <v>43830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>
        <v>43830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>
        <v>43830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>
        <v>43830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>
        <v>43830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>
        <v>43830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>
        <v>43830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>
        <v>43830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>
        <v>43830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>
        <v>43830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>
        <v>43830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>
        <v>43830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>
        <v>43830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>
        <v>43830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>
        <v>43830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>
        <v>43830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>
        <v>43830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>
        <v>43830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>
        <v>43830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>
        <v>43830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>
        <v>43830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>
        <v>43830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>
        <v>43830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>
        <v>43830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>
        <v>43830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>
        <v>43830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>
        <v>43830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>
        <v>43830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>
        <v>43830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>
        <v>43830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>
        <v>43830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>
        <v>43830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>
        <v>43830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>
        <v>43830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>
        <v>43830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>
        <v>43830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>
        <v>43830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>
        <v>43830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>
        <v>43830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>
        <v>43830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>
        <v>43830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>
        <v>43830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>
        <v>43830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>
        <v>43830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>
        <v>43830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>
        <v>43830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>
        <v>43830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>
        <v>43830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>
        <v>43830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>
        <v>43830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>
        <v>43830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>
        <v>43830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>
        <v>43830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>
        <v>43830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>
        <v>43830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>
        <v>43830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>
        <v>43830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>
        <v>43830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>
        <v>43830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>
        <v>43830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>
        <v>43830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>
        <v>43830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>
        <v>43830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>
        <v>43830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>
        <v>43830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>
        <v>43830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>
        <v>43830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>
        <v>43830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>
        <v>43830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>
        <v>43830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>
        <v>43830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>
        <v>43830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>
        <v>43830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>
        <v>43830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>
        <v>43830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>
        <v>43830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>
        <v>43830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>
        <v>43830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>
        <v>43830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>
        <v>43830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>
        <v>43830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>
        <v>43830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>
        <v>43830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>
        <v>43830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>
        <v>43830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>
        <v>43830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>
        <v>43830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>
        <v>43830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>
        <v>43830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>
        <v>43830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>
        <v>43830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>
        <v>43830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>
        <v>43830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>
        <v>43830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>
        <v>43830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>
        <v>43830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>
        <v>43830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>
        <v>43830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>
        <v>43830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>
        <v>43830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>
        <v>43830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>
        <v>43830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>
        <v>43830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>
        <v>43830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>
        <v>43830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>
        <v>43830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>
        <v>43830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>
        <v>43830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>
        <v>43830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>
        <v>43830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>
        <v>43830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>
        <v>43830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>
        <v>43830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>
        <v>43830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>
        <v>43830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>
        <v>43830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>
        <v>43830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>
        <v>43830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>
        <v>43830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>
        <v>43830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>
        <v>43830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>
        <v>43830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>
        <v>43830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>
        <v>43830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>
        <v>43830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>
        <v>43830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>
        <v>43830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>
        <v>43830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>
        <v>43830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>
        <v>43830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>
        <v>43830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>
        <v>43830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>
        <v>43830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>
        <v>43830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>
        <v>43830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>
        <v>43830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>
        <v>43830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>
        <v>43830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>
        <v>43830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>
        <v>43830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>
        <v>43830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>
        <v>43830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>
        <v>43830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>
        <v>43830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>
        <v>43830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>
        <v>43830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>
        <v>43830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>
        <v>43830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>
        <v>43830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>
        <v>43830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>
        <v>43830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>
        <v>43830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>
        <v>43830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>
        <v>43830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>
        <v>43830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>
        <v>43830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>
        <v>43830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>
        <v>43830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>
        <v>43830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>
        <v>43830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>
        <v>43830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>
        <v>43830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>
        <v>43830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>
        <v>43830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>
        <v>43830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>
        <v>43830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>
        <v>43830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>
        <v>43830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>
        <v>43830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>
        <v>43830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>
        <v>43830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>
        <v>43830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>
        <v>43830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>
        <v>43830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>
        <v>43830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>
        <v>43830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>
        <v>43830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>
        <v>43831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>
        <v>43831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>
        <v>43831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>
        <v>43831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>
        <v>43831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>
        <v>43831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>
        <v>43831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>
        <v>43831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>
        <v>43831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>
        <v>43831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>
        <v>43831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>
        <v>43831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>
        <v>43831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>
        <v>43831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>
        <v>43831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>
        <v>43831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>
        <v>43831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>
        <v>43831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>
        <v>43831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>
        <v>43831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>
        <v>43831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>
        <v>43831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>
        <v>43831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>
        <v>43831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>
        <v>43831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>
        <v>43831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>
        <v>43831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>
        <v>43831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>
        <v>43831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>
        <v>43831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>
        <v>43831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>
        <v>43831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>
        <v>43831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>
        <v>43831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>
        <v>43831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>
        <v>43831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>
        <v>43831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>
        <v>43831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>
        <v>43831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>
        <v>43831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>
        <v>43831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>
        <v>43831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>
        <v>43831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>
        <v>43831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>
        <v>43831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>
        <v>43831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>
        <v>43831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>
        <v>43831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>
        <v>43831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>
        <v>43831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>
        <v>43831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>
        <v>43831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>
        <v>43831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>
        <v>43831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>
        <v>43831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>
        <v>43831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>
        <v>43831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>
        <v>43831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>
        <v>43831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>
        <v>43831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>
        <v>43831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>
        <v>43831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>
        <v>43831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>
        <v>43831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>
        <v>43831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>
        <v>43831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>
        <v>43831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>
        <v>43831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>
        <v>43831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>
        <v>43831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>
        <v>43831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>
        <v>43831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>
        <v>43831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>
        <v>43831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>
        <v>43831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>
        <v>43831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>
        <v>43831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>
        <v>43831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>
        <v>43831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>
        <v>43831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>
        <v>43831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>
        <v>43831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>
        <v>43831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>
        <v>43831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>
        <v>43831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>
        <v>43831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>
        <v>43831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>
        <v>43831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>
        <v>43831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>
        <v>43831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>
        <v>43831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>
        <v>43831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>
        <v>43831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>
        <v>43831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>
        <v>43831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>
        <v>43831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>
        <v>43831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>
        <v>43831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>
        <v>43831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>
        <v>43831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>
        <v>43831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>
        <v>43831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>
        <v>43831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>
        <v>43831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>
        <v>43831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>
        <v>43831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>
        <v>43831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>
        <v>43831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>
        <v>43831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>
        <v>43831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>
        <v>43831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>
        <v>43831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>
        <v>43831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>
        <v>43831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>
        <v>43831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>
        <v>43831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>
        <v>43831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>
        <v>43831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>
        <v>43831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>
        <v>43831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>
        <v>43831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>
        <v>43831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>
        <v>43831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>
        <v>43831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>
        <v>43831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>
        <v>43831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>
        <v>43831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>
        <v>43831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>
        <v>43831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>
        <v>43831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>
        <v>43831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>
        <v>43831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>
        <v>43831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>
        <v>43831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>
        <v>43831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>
        <v>43831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>
        <v>43831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>
        <v>43831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>
        <v>43831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>
        <v>43831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>
        <v>43831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>
        <v>43831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>
        <v>43831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>
        <v>43831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>
        <v>43831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>
        <v>43831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>
        <v>43831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>
        <v>43831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>
        <v>43831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>
        <v>43831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>
        <v>43831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>
        <v>43831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>
        <v>43831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>
        <v>43831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>
        <v>43831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>
        <v>43831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>
        <v>43831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>
        <v>43831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>
        <v>43831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>
        <v>43831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>
        <v>43831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>
        <v>43831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>
        <v>43831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>
        <v>43831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>
        <v>43831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>
        <v>43831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>
        <v>43831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>
        <v>43831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>
        <v>43831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>
        <v>43831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>
        <v>43831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>
        <v>43831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>
        <v>43831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>
        <v>43831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>
        <v>43831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>
        <v>43831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>
        <v>43831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>
        <v>43831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>
        <v>43831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>
        <v>43831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>
        <v>43831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>
        <v>43831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>
        <v>43831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>
        <v>43831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>
        <v>43831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>
        <v>43831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>
        <v>43831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>
        <v>43831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>
        <v>43831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>
        <v>43831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>
        <v>43831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>
        <v>43831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>
        <v>43831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>
        <v>43831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>
        <v>43831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>
        <v>43831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>
        <v>43831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>
        <v>43831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>
        <v>43831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>
        <v>43831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>
        <v>43831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>
        <v>43831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>
        <v>43831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>
        <v>43831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>
        <v>43831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>
        <v>43831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>
        <v>43831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>
        <v>43831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>
        <v>43831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>
        <v>43831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>
        <v>43831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>
        <v>43831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>
        <v>43831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>
        <v>43831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>
        <v>43831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>
        <v>43831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>
        <v>43831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>
        <v>43831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>
        <v>43831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>
        <v>43831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>
        <v>43831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>
        <v>43831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>
        <v>43831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>
        <v>43831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>
        <v>43831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>
        <v>43831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>
        <v>43831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>
        <v>43831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>
        <v>43831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>
        <v>43831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>
        <v>43831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>
        <v>43831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>
        <v>43831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>
        <v>43831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>
        <v>43831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>
        <v>43831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>
        <v>43831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>
        <v>43831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>
        <v>43831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>
        <v>43831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>
        <v>43831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>
        <v>43831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>
        <v>43831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>
        <v>43831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>
        <v>43831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>
        <v>43831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>
        <v>43831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>
        <v>43831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>
        <v>43831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>
        <v>43831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>
        <v>43831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>
        <v>43831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>
        <v>43831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>
        <v>43831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>
        <v>43831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>
        <v>43831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>
        <v>43831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>
        <v>43831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>
        <v>43831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>
        <v>43831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>
        <v>43831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>
        <v>43831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>
        <v>43831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>
        <v>43831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>
        <v>43831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>
        <v>43831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>
        <v>43831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>
        <v>43831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>
        <v>43831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>
        <v>43831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>
        <v>43831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>
        <v>43831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>
        <v>43831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>
        <v>43831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>
        <v>43831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>
        <v>43831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>
        <v>43831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>
        <v>43831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>
        <v>43831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>
        <v>43831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>
        <v>43831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>
        <v>43831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>
        <v>43831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>
        <v>43831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>
        <v>43831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>
        <v>43831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>
        <v>43831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>
        <v>43831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>
        <v>43831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>
        <v>43831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>
        <v>43831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>
        <v>43831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>
        <v>43831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>
        <v>43831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>
        <v>43831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>
        <v>43831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>
        <v>43831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>
        <v>43831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>
        <v>43831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>
        <v>43831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>
        <v>43831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>
        <v>43831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>
        <v>43831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>
        <v>43831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>
        <v>43831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>
        <v>43831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>
        <v>43831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>
        <v>43831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>
        <v>43831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>
        <v>43831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>
        <v>43831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>
        <v>43831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>
        <v>43831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>
        <v>43831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>
        <v>43831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>
        <v>43831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>
        <v>43831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>
        <v>43831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>
        <v>43831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>
        <v>43831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>
        <v>43831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>
        <v>43831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>
        <v>43831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>
        <v>43831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>
        <v>43831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>
        <v>43831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>
        <v>43831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>
        <v>43831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>
        <v>43831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>
        <v>43831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>
        <v>43831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>
        <v>43831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>
        <v>43831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>
        <v>43831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>
        <v>43831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>
        <v>43831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>
        <v>43831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>
        <v>43831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>
        <v>43831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>
        <v>43831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>
        <v>43831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>
        <v>43831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>
        <v>43831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>
        <v>43831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>
        <v>43831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21392" spans="1:6">
      <c r="A21392" s="12">
        <v>43832</v>
      </c>
      <c r="B21392" t="s">
        <v>61</v>
      </c>
      <c r="C21392" t="s">
        <v>137</v>
      </c>
      <c r="D21392">
        <v>1</v>
      </c>
      <c r="E21392" t="s">
        <v>139</v>
      </c>
      <c r="F21392">
        <v>99.3</v>
      </c>
    </row>
    <row r="21393" spans="1:6">
      <c r="A21393" s="12">
        <v>43832</v>
      </c>
      <c r="B21393" t="s">
        <v>62</v>
      </c>
      <c r="C21393" t="s">
        <v>137</v>
      </c>
      <c r="D21393">
        <v>1</v>
      </c>
      <c r="E21393" t="s">
        <v>139</v>
      </c>
      <c r="F21393">
        <v>86.7</v>
      </c>
    </row>
    <row r="21394" spans="1:6">
      <c r="A21394" s="12">
        <v>43832</v>
      </c>
      <c r="B21394" t="s">
        <v>63</v>
      </c>
      <c r="C21394" t="s">
        <v>137</v>
      </c>
      <c r="D21394">
        <v>1</v>
      </c>
      <c r="E21394" t="s">
        <v>139</v>
      </c>
      <c r="F21394">
        <v>58.3</v>
      </c>
    </row>
    <row r="21395" spans="1:6">
      <c r="A21395" s="12">
        <v>43832</v>
      </c>
      <c r="B21395" t="s">
        <v>64</v>
      </c>
      <c r="C21395" t="s">
        <v>137</v>
      </c>
      <c r="D21395">
        <v>1</v>
      </c>
      <c r="E21395" t="s">
        <v>139</v>
      </c>
      <c r="F21395">
        <v>99.5</v>
      </c>
    </row>
    <row r="21396" spans="1:6">
      <c r="A21396" s="12">
        <v>43832</v>
      </c>
      <c r="B21396" t="s">
        <v>65</v>
      </c>
      <c r="C21396" t="s">
        <v>137</v>
      </c>
      <c r="D21396">
        <v>1</v>
      </c>
      <c r="E21396" t="s">
        <v>139</v>
      </c>
      <c r="F21396">
        <v>0</v>
      </c>
    </row>
    <row r="21397" spans="1:6">
      <c r="A21397" s="12">
        <v>43832</v>
      </c>
      <c r="B21397" t="s">
        <v>66</v>
      </c>
      <c r="C21397" t="s">
        <v>137</v>
      </c>
      <c r="D21397">
        <v>1</v>
      </c>
      <c r="E21397" t="s">
        <v>139</v>
      </c>
      <c r="F21397">
        <v>26.5</v>
      </c>
    </row>
    <row r="21398" spans="1:6">
      <c r="A21398" s="12">
        <v>43832</v>
      </c>
      <c r="B21398" t="s">
        <v>67</v>
      </c>
      <c r="C21398" t="s">
        <v>137</v>
      </c>
      <c r="D21398">
        <v>1</v>
      </c>
      <c r="E21398" t="s">
        <v>139</v>
      </c>
      <c r="F21398">
        <v>9.5</v>
      </c>
    </row>
    <row r="21399" spans="1:6">
      <c r="A21399" s="12">
        <v>43832</v>
      </c>
      <c r="B21399" t="s">
        <v>68</v>
      </c>
      <c r="C21399" t="s">
        <v>137</v>
      </c>
      <c r="D21399">
        <v>1</v>
      </c>
      <c r="E21399" t="s">
        <v>139</v>
      </c>
      <c r="F21399">
        <v>8.6</v>
      </c>
    </row>
    <row r="21400" spans="1:6">
      <c r="A21400" s="12">
        <v>43832</v>
      </c>
      <c r="B21400" t="s">
        <v>69</v>
      </c>
      <c r="C21400" t="s">
        <v>137</v>
      </c>
      <c r="D21400">
        <v>1</v>
      </c>
      <c r="E21400" t="s">
        <v>139</v>
      </c>
      <c r="F21400">
        <v>52.3</v>
      </c>
    </row>
    <row r="21401" spans="1:6">
      <c r="A21401" s="12">
        <v>43832</v>
      </c>
      <c r="B21401" t="s">
        <v>70</v>
      </c>
      <c r="C21401" t="s">
        <v>137</v>
      </c>
      <c r="D21401">
        <v>1</v>
      </c>
      <c r="E21401" t="s">
        <v>139</v>
      </c>
      <c r="F21401">
        <v>67.900000000000006</v>
      </c>
    </row>
    <row r="21402" spans="1:6">
      <c r="A21402" s="12">
        <v>43832</v>
      </c>
      <c r="B21402" t="s">
        <v>71</v>
      </c>
      <c r="C21402" t="s">
        <v>137</v>
      </c>
      <c r="D21402">
        <v>1</v>
      </c>
      <c r="E21402" t="s">
        <v>139</v>
      </c>
      <c r="F21402">
        <v>0</v>
      </c>
    </row>
    <row r="21403" spans="1:6">
      <c r="A21403" s="12">
        <v>43832</v>
      </c>
      <c r="B21403" t="s">
        <v>72</v>
      </c>
      <c r="C21403" t="s">
        <v>137</v>
      </c>
      <c r="D21403">
        <v>1</v>
      </c>
      <c r="E21403" t="s">
        <v>139</v>
      </c>
      <c r="F21403">
        <v>99.8</v>
      </c>
    </row>
    <row r="21404" spans="1:6">
      <c r="A21404" s="12">
        <v>43832</v>
      </c>
      <c r="B21404" t="s">
        <v>73</v>
      </c>
      <c r="C21404" t="s">
        <v>137</v>
      </c>
      <c r="D21404">
        <v>1</v>
      </c>
      <c r="E21404" t="s">
        <v>139</v>
      </c>
      <c r="F21404">
        <v>7.1</v>
      </c>
    </row>
    <row r="21405" spans="1:6">
      <c r="A21405" s="12">
        <v>43832</v>
      </c>
      <c r="B21405" t="s">
        <v>74</v>
      </c>
      <c r="C21405" t="s">
        <v>137</v>
      </c>
      <c r="D21405">
        <v>1</v>
      </c>
      <c r="E21405" t="s">
        <v>139</v>
      </c>
      <c r="F21405">
        <v>90.6</v>
      </c>
    </row>
    <row r="21406" spans="1:6">
      <c r="A21406" s="12">
        <v>43832</v>
      </c>
      <c r="B21406" t="s">
        <v>75</v>
      </c>
      <c r="C21406" t="s">
        <v>137</v>
      </c>
      <c r="D21406">
        <v>1</v>
      </c>
      <c r="E21406" t="s">
        <v>139</v>
      </c>
      <c r="F21406">
        <v>63.3</v>
      </c>
    </row>
    <row r="21407" spans="1:6">
      <c r="A21407" s="12">
        <v>43832</v>
      </c>
      <c r="B21407" t="s">
        <v>76</v>
      </c>
      <c r="C21407" t="s">
        <v>137</v>
      </c>
      <c r="D21407">
        <v>1</v>
      </c>
      <c r="E21407" t="s">
        <v>139</v>
      </c>
      <c r="F21407">
        <v>93.3</v>
      </c>
    </row>
    <row r="21408" spans="1:6">
      <c r="A21408" s="12">
        <v>43832</v>
      </c>
      <c r="B21408" t="s">
        <v>77</v>
      </c>
      <c r="C21408" t="s">
        <v>137</v>
      </c>
      <c r="D21408">
        <v>1</v>
      </c>
      <c r="E21408" t="s">
        <v>139</v>
      </c>
      <c r="F21408">
        <v>99.4</v>
      </c>
    </row>
    <row r="21409" spans="1:6">
      <c r="A21409" s="12">
        <v>43832</v>
      </c>
      <c r="B21409" t="s">
        <v>78</v>
      </c>
      <c r="C21409" t="s">
        <v>137</v>
      </c>
      <c r="D21409">
        <v>1</v>
      </c>
      <c r="E21409" t="s">
        <v>139</v>
      </c>
      <c r="F21409">
        <v>96</v>
      </c>
    </row>
    <row r="21410" spans="1:6">
      <c r="A21410" s="12">
        <v>43832</v>
      </c>
      <c r="B21410" t="s">
        <v>79</v>
      </c>
      <c r="C21410" t="s">
        <v>137</v>
      </c>
      <c r="D21410">
        <v>1</v>
      </c>
      <c r="E21410" t="s">
        <v>139</v>
      </c>
      <c r="F21410">
        <v>29.5</v>
      </c>
    </row>
    <row r="21411" spans="1:6">
      <c r="A21411" s="12">
        <v>43832</v>
      </c>
      <c r="B21411" t="s">
        <v>80</v>
      </c>
      <c r="C21411" t="s">
        <v>137</v>
      </c>
      <c r="D21411">
        <v>1</v>
      </c>
      <c r="E21411" t="s">
        <v>139</v>
      </c>
      <c r="F21411">
        <v>0.5</v>
      </c>
    </row>
    <row r="21412" spans="1:6">
      <c r="A21412" s="12">
        <v>43832</v>
      </c>
      <c r="B21412" t="s">
        <v>81</v>
      </c>
      <c r="C21412" t="s">
        <v>137</v>
      </c>
      <c r="D21412">
        <v>1</v>
      </c>
      <c r="E21412" t="s">
        <v>139</v>
      </c>
      <c r="F21412">
        <v>0.2</v>
      </c>
    </row>
    <row r="21413" spans="1:6">
      <c r="A21413" s="12">
        <v>43832</v>
      </c>
      <c r="B21413" t="s">
        <v>82</v>
      </c>
      <c r="C21413" t="s">
        <v>137</v>
      </c>
      <c r="D21413">
        <v>1</v>
      </c>
      <c r="E21413" t="s">
        <v>139</v>
      </c>
      <c r="F21413">
        <v>37.799999999999997</v>
      </c>
    </row>
    <row r="21414" spans="1:6">
      <c r="A21414" s="12">
        <v>43832</v>
      </c>
      <c r="B21414" t="s">
        <v>83</v>
      </c>
      <c r="C21414" t="s">
        <v>137</v>
      </c>
      <c r="D21414">
        <v>1</v>
      </c>
      <c r="E21414" t="s">
        <v>139</v>
      </c>
      <c r="F21414">
        <v>31.6</v>
      </c>
    </row>
    <row r="21415" spans="1:6">
      <c r="A21415" s="12">
        <v>43832</v>
      </c>
      <c r="B21415" t="s">
        <v>84</v>
      </c>
      <c r="C21415" t="s">
        <v>137</v>
      </c>
      <c r="D21415">
        <v>1</v>
      </c>
      <c r="E21415" t="s">
        <v>139</v>
      </c>
      <c r="F21415">
        <v>90.6</v>
      </c>
    </row>
    <row r="21416" spans="1:6">
      <c r="A21416" s="12">
        <v>43832</v>
      </c>
      <c r="B21416" t="s">
        <v>85</v>
      </c>
      <c r="C21416" t="s">
        <v>137</v>
      </c>
      <c r="D21416">
        <v>1</v>
      </c>
      <c r="E21416" t="s">
        <v>139</v>
      </c>
      <c r="F21416">
        <v>90.2</v>
      </c>
    </row>
    <row r="21417" spans="1:6">
      <c r="A21417" s="12">
        <v>43832</v>
      </c>
      <c r="B21417" t="s">
        <v>86</v>
      </c>
      <c r="C21417" t="s">
        <v>137</v>
      </c>
      <c r="D21417">
        <v>1</v>
      </c>
      <c r="E21417" t="s">
        <v>139</v>
      </c>
      <c r="F21417">
        <v>89.2</v>
      </c>
    </row>
    <row r="21418" spans="1:6">
      <c r="A21418" s="12">
        <v>43832</v>
      </c>
      <c r="B21418" t="s">
        <v>87</v>
      </c>
      <c r="C21418" t="s">
        <v>137</v>
      </c>
      <c r="D21418">
        <v>1</v>
      </c>
      <c r="E21418" t="s">
        <v>139</v>
      </c>
      <c r="F21418">
        <v>98.3</v>
      </c>
    </row>
    <row r="21419" spans="1:6">
      <c r="A21419" s="12">
        <v>43832</v>
      </c>
      <c r="B21419" t="s">
        <v>88</v>
      </c>
      <c r="C21419" t="s">
        <v>137</v>
      </c>
      <c r="D21419">
        <v>1</v>
      </c>
      <c r="E21419" t="s">
        <v>139</v>
      </c>
      <c r="F21419">
        <v>38.700000000000003</v>
      </c>
    </row>
    <row r="21420" spans="1:6">
      <c r="A21420" s="12">
        <v>43832</v>
      </c>
      <c r="B21420" t="s">
        <v>89</v>
      </c>
      <c r="C21420" t="s">
        <v>137</v>
      </c>
      <c r="D21420">
        <v>1</v>
      </c>
      <c r="E21420" t="s">
        <v>139</v>
      </c>
      <c r="F21420">
        <v>35.5</v>
      </c>
    </row>
    <row r="21421" spans="1:6">
      <c r="A21421" s="12">
        <v>43832</v>
      </c>
      <c r="B21421" t="s">
        <v>90</v>
      </c>
      <c r="C21421" t="s">
        <v>137</v>
      </c>
      <c r="D21421">
        <v>1</v>
      </c>
      <c r="E21421" t="s">
        <v>139</v>
      </c>
      <c r="F21421">
        <v>10</v>
      </c>
    </row>
    <row r="21422" spans="1:6">
      <c r="A21422" s="12">
        <v>43832</v>
      </c>
      <c r="B21422" t="s">
        <v>91</v>
      </c>
      <c r="C21422" t="s">
        <v>137</v>
      </c>
      <c r="D21422">
        <v>1</v>
      </c>
      <c r="E21422" t="s">
        <v>139</v>
      </c>
      <c r="F21422">
        <v>17.600000000000001</v>
      </c>
    </row>
    <row r="21423" spans="1:6">
      <c r="A21423" s="12">
        <v>43832</v>
      </c>
      <c r="B21423" t="s">
        <v>92</v>
      </c>
      <c r="C21423" t="s">
        <v>137</v>
      </c>
      <c r="D21423">
        <v>1</v>
      </c>
      <c r="E21423" t="s">
        <v>139</v>
      </c>
      <c r="F21423">
        <v>1.7</v>
      </c>
    </row>
    <row r="21424" spans="1:6">
      <c r="A21424" s="12">
        <v>43832</v>
      </c>
      <c r="B21424" t="s">
        <v>93</v>
      </c>
      <c r="C21424" t="s">
        <v>137</v>
      </c>
      <c r="D21424">
        <v>1</v>
      </c>
      <c r="E21424" t="s">
        <v>139</v>
      </c>
      <c r="F21424">
        <v>57.8</v>
      </c>
    </row>
    <row r="21425" spans="1:6">
      <c r="A21425" s="12">
        <v>43832</v>
      </c>
      <c r="B21425" t="s">
        <v>94</v>
      </c>
      <c r="C21425" t="s">
        <v>137</v>
      </c>
      <c r="D21425">
        <v>1</v>
      </c>
      <c r="E21425" t="s">
        <v>139</v>
      </c>
      <c r="F21425">
        <v>99.9</v>
      </c>
    </row>
    <row r="21426" spans="1:6">
      <c r="A21426" s="12">
        <v>43832</v>
      </c>
      <c r="B21426" t="s">
        <v>95</v>
      </c>
      <c r="C21426" t="s">
        <v>137</v>
      </c>
      <c r="D21426">
        <v>1</v>
      </c>
      <c r="E21426" t="s">
        <v>139</v>
      </c>
      <c r="F21426">
        <v>70.5</v>
      </c>
    </row>
    <row r="21427" spans="1:6">
      <c r="A21427" s="12">
        <v>43832</v>
      </c>
      <c r="B21427" t="s">
        <v>96</v>
      </c>
      <c r="C21427" t="s">
        <v>137</v>
      </c>
      <c r="D21427">
        <v>1</v>
      </c>
      <c r="E21427" t="s">
        <v>139</v>
      </c>
      <c r="F21427">
        <v>99.9</v>
      </c>
    </row>
    <row r="21428" spans="1:6">
      <c r="A21428" s="12">
        <v>43832</v>
      </c>
      <c r="B21428" t="s">
        <v>97</v>
      </c>
      <c r="C21428" t="s">
        <v>137</v>
      </c>
      <c r="D21428">
        <v>1</v>
      </c>
      <c r="E21428" t="s">
        <v>139</v>
      </c>
      <c r="F21428">
        <v>13.2</v>
      </c>
    </row>
    <row r="21429" spans="1:6">
      <c r="A21429" s="12">
        <v>43832</v>
      </c>
      <c r="B21429" t="s">
        <v>98</v>
      </c>
      <c r="C21429" t="s">
        <v>137</v>
      </c>
      <c r="D21429">
        <v>1</v>
      </c>
      <c r="E21429" t="s">
        <v>139</v>
      </c>
      <c r="F21429">
        <v>42.9</v>
      </c>
    </row>
    <row r="21430" spans="1:6">
      <c r="A21430" s="12">
        <v>43832</v>
      </c>
      <c r="B21430" t="s">
        <v>99</v>
      </c>
      <c r="C21430" t="s">
        <v>137</v>
      </c>
      <c r="D21430">
        <v>1</v>
      </c>
      <c r="E21430" t="s">
        <v>139</v>
      </c>
      <c r="F21430">
        <v>4.7</v>
      </c>
    </row>
    <row r="21431" spans="1:6">
      <c r="A21431" s="12">
        <v>43832</v>
      </c>
      <c r="B21431" t="s">
        <v>100</v>
      </c>
      <c r="C21431" t="s">
        <v>137</v>
      </c>
      <c r="D21431">
        <v>1</v>
      </c>
      <c r="E21431" t="s">
        <v>139</v>
      </c>
      <c r="F21431">
        <v>87.2</v>
      </c>
    </row>
    <row r="21432" spans="1:6">
      <c r="A21432" s="12">
        <v>43832</v>
      </c>
      <c r="B21432" t="s">
        <v>101</v>
      </c>
      <c r="C21432" t="s">
        <v>137</v>
      </c>
      <c r="D21432">
        <v>1</v>
      </c>
      <c r="E21432" t="s">
        <v>139</v>
      </c>
      <c r="F21432">
        <v>99.6</v>
      </c>
    </row>
    <row r="21433" spans="1:6">
      <c r="A21433" s="12">
        <v>43832</v>
      </c>
      <c r="B21433" t="s">
        <v>102</v>
      </c>
      <c r="C21433" t="s">
        <v>137</v>
      </c>
      <c r="D21433">
        <v>1</v>
      </c>
      <c r="E21433" t="s">
        <v>139</v>
      </c>
      <c r="F21433">
        <v>98.5</v>
      </c>
    </row>
    <row r="21434" spans="1:6">
      <c r="A21434" s="12">
        <v>43832</v>
      </c>
      <c r="B21434" t="s">
        <v>103</v>
      </c>
      <c r="C21434" t="s">
        <v>137</v>
      </c>
      <c r="D21434">
        <v>1</v>
      </c>
      <c r="E21434" t="s">
        <v>139</v>
      </c>
      <c r="F21434">
        <v>79.099999999999994</v>
      </c>
    </row>
    <row r="21435" spans="1:6">
      <c r="A21435" s="12">
        <v>43832</v>
      </c>
      <c r="B21435" t="s">
        <v>104</v>
      </c>
      <c r="C21435" t="s">
        <v>137</v>
      </c>
      <c r="D21435">
        <v>1</v>
      </c>
      <c r="E21435" t="s">
        <v>139</v>
      </c>
      <c r="F21435">
        <v>99.7</v>
      </c>
    </row>
    <row r="21436" spans="1:6">
      <c r="A21436" s="12">
        <v>43832</v>
      </c>
      <c r="B21436" t="s">
        <v>105</v>
      </c>
      <c r="C21436" t="s">
        <v>137</v>
      </c>
      <c r="D21436">
        <v>1</v>
      </c>
      <c r="E21436" t="s">
        <v>139</v>
      </c>
      <c r="F21436">
        <v>0.1</v>
      </c>
    </row>
    <row r="21437" spans="1:6">
      <c r="A21437" s="12">
        <v>43832</v>
      </c>
      <c r="B21437" t="s">
        <v>106</v>
      </c>
      <c r="C21437" t="s">
        <v>137</v>
      </c>
      <c r="D21437">
        <v>1</v>
      </c>
      <c r="E21437" t="s">
        <v>139</v>
      </c>
      <c r="F21437">
        <v>26.9</v>
      </c>
    </row>
    <row r="21438" spans="1:6">
      <c r="A21438" s="12">
        <v>43832</v>
      </c>
      <c r="B21438" t="s">
        <v>107</v>
      </c>
      <c r="C21438" t="s">
        <v>137</v>
      </c>
      <c r="D21438">
        <v>1</v>
      </c>
      <c r="E21438" t="s">
        <v>139</v>
      </c>
      <c r="F21438">
        <v>8.5</v>
      </c>
    </row>
    <row r="21439" spans="1:6">
      <c r="A21439" s="12">
        <v>43832</v>
      </c>
      <c r="B21439" t="s">
        <v>108</v>
      </c>
      <c r="C21439" t="s">
        <v>137</v>
      </c>
      <c r="D21439">
        <v>1</v>
      </c>
      <c r="E21439" t="s">
        <v>139</v>
      </c>
      <c r="F21439">
        <v>99.9</v>
      </c>
    </row>
    <row r="21440" spans="1:6">
      <c r="A21440" s="12">
        <v>43832</v>
      </c>
      <c r="B21440" t="s">
        <v>109</v>
      </c>
      <c r="C21440" t="s">
        <v>137</v>
      </c>
      <c r="D21440">
        <v>1</v>
      </c>
      <c r="E21440" t="s">
        <v>139</v>
      </c>
      <c r="F21440">
        <v>47.9</v>
      </c>
    </row>
    <row r="21441" spans="1:6">
      <c r="A21441" s="12">
        <v>43832</v>
      </c>
      <c r="B21441" t="s">
        <v>110</v>
      </c>
      <c r="C21441" t="s">
        <v>137</v>
      </c>
      <c r="D21441">
        <v>1</v>
      </c>
      <c r="E21441" t="s">
        <v>139</v>
      </c>
      <c r="F21441">
        <v>100</v>
      </c>
    </row>
    <row r="21442" spans="1:6">
      <c r="A21442" s="12">
        <v>43832</v>
      </c>
      <c r="B21442" t="s">
        <v>111</v>
      </c>
      <c r="C21442" t="s">
        <v>137</v>
      </c>
      <c r="D21442">
        <v>1</v>
      </c>
      <c r="E21442" t="s">
        <v>139</v>
      </c>
      <c r="F21442">
        <v>0</v>
      </c>
    </row>
    <row r="21443" spans="1:6">
      <c r="A21443" s="12">
        <v>43832</v>
      </c>
      <c r="B21443" t="s">
        <v>112</v>
      </c>
      <c r="C21443" t="s">
        <v>137</v>
      </c>
      <c r="D21443">
        <v>1</v>
      </c>
      <c r="E21443" t="s">
        <v>139</v>
      </c>
      <c r="F21443">
        <v>8</v>
      </c>
    </row>
    <row r="21444" spans="1:6">
      <c r="A21444" s="12">
        <v>43832</v>
      </c>
      <c r="B21444" t="s">
        <v>113</v>
      </c>
      <c r="C21444" t="s">
        <v>137</v>
      </c>
      <c r="D21444">
        <v>1</v>
      </c>
      <c r="E21444" t="s">
        <v>139</v>
      </c>
      <c r="F21444">
        <v>59.4</v>
      </c>
    </row>
    <row r="21445" spans="1:6">
      <c r="A21445" s="12">
        <v>43832</v>
      </c>
      <c r="B21445" t="s">
        <v>114</v>
      </c>
      <c r="C21445" t="s">
        <v>137</v>
      </c>
      <c r="D21445">
        <v>1</v>
      </c>
      <c r="E21445" t="s">
        <v>139</v>
      </c>
      <c r="F21445">
        <v>95.2</v>
      </c>
    </row>
    <row r="21446" spans="1:6">
      <c r="A21446" s="12">
        <v>43832</v>
      </c>
      <c r="B21446" t="s">
        <v>115</v>
      </c>
      <c r="C21446" t="s">
        <v>137</v>
      </c>
      <c r="D21446">
        <v>1</v>
      </c>
      <c r="E21446" t="s">
        <v>139</v>
      </c>
      <c r="F21446">
        <v>57.8</v>
      </c>
    </row>
    <row r="21447" spans="1:6">
      <c r="A21447" s="12">
        <v>43832</v>
      </c>
      <c r="B21447" t="s">
        <v>116</v>
      </c>
      <c r="C21447" t="s">
        <v>137</v>
      </c>
      <c r="D21447">
        <v>1</v>
      </c>
      <c r="E21447" t="s">
        <v>139</v>
      </c>
      <c r="F21447">
        <v>100</v>
      </c>
    </row>
    <row r="21448" spans="1:6">
      <c r="A21448" s="12">
        <v>43832</v>
      </c>
      <c r="B21448" t="s">
        <v>146</v>
      </c>
      <c r="C21448" t="s">
        <v>137</v>
      </c>
      <c r="D21448">
        <v>1</v>
      </c>
      <c r="E21448" t="s">
        <v>139</v>
      </c>
      <c r="F21448">
        <v>45.5</v>
      </c>
    </row>
    <row r="21449" spans="1:6">
      <c r="A21449" s="12">
        <v>43832</v>
      </c>
      <c r="B21449" t="s">
        <v>61</v>
      </c>
      <c r="C21449" t="s">
        <v>137</v>
      </c>
      <c r="D21449">
        <v>1</v>
      </c>
      <c r="E21449" t="s">
        <v>140</v>
      </c>
      <c r="F21449">
        <v>0.7</v>
      </c>
    </row>
    <row r="21450" spans="1:6">
      <c r="A21450" s="12">
        <v>43832</v>
      </c>
      <c r="B21450" t="s">
        <v>62</v>
      </c>
      <c r="C21450" t="s">
        <v>137</v>
      </c>
      <c r="D21450">
        <v>1</v>
      </c>
      <c r="E21450" t="s">
        <v>140</v>
      </c>
      <c r="F21450">
        <v>13.3</v>
      </c>
    </row>
    <row r="21451" spans="1:6">
      <c r="A21451" s="12">
        <v>43832</v>
      </c>
      <c r="B21451" t="s">
        <v>63</v>
      </c>
      <c r="C21451" t="s">
        <v>137</v>
      </c>
      <c r="D21451">
        <v>1</v>
      </c>
      <c r="E21451" t="s">
        <v>140</v>
      </c>
      <c r="F21451">
        <v>41.7</v>
      </c>
    </row>
    <row r="21452" spans="1:6">
      <c r="A21452" s="12">
        <v>43832</v>
      </c>
      <c r="B21452" t="s">
        <v>64</v>
      </c>
      <c r="C21452" t="s">
        <v>137</v>
      </c>
      <c r="D21452">
        <v>1</v>
      </c>
      <c r="E21452" t="s">
        <v>140</v>
      </c>
      <c r="F21452">
        <v>0.5</v>
      </c>
    </row>
    <row r="21453" spans="1:6">
      <c r="A21453" s="12">
        <v>43832</v>
      </c>
      <c r="B21453" t="s">
        <v>65</v>
      </c>
      <c r="C21453" t="s">
        <v>137</v>
      </c>
      <c r="D21453">
        <v>1</v>
      </c>
      <c r="E21453" t="s">
        <v>140</v>
      </c>
      <c r="F21453">
        <v>100</v>
      </c>
    </row>
    <row r="21454" spans="1:6">
      <c r="A21454" s="12">
        <v>43832</v>
      </c>
      <c r="B21454" t="s">
        <v>66</v>
      </c>
      <c r="C21454" t="s">
        <v>137</v>
      </c>
      <c r="D21454">
        <v>1</v>
      </c>
      <c r="E21454" t="s">
        <v>140</v>
      </c>
      <c r="F21454">
        <v>73.5</v>
      </c>
    </row>
    <row r="21455" spans="1:6">
      <c r="A21455" s="12">
        <v>43832</v>
      </c>
      <c r="B21455" t="s">
        <v>67</v>
      </c>
      <c r="C21455" t="s">
        <v>137</v>
      </c>
      <c r="D21455">
        <v>1</v>
      </c>
      <c r="E21455" t="s">
        <v>140</v>
      </c>
      <c r="F21455">
        <v>90.5</v>
      </c>
    </row>
    <row r="21456" spans="1:6">
      <c r="A21456" s="12">
        <v>43832</v>
      </c>
      <c r="B21456" t="s">
        <v>68</v>
      </c>
      <c r="C21456" t="s">
        <v>137</v>
      </c>
      <c r="D21456">
        <v>1</v>
      </c>
      <c r="E21456" t="s">
        <v>140</v>
      </c>
      <c r="F21456">
        <v>91.4</v>
      </c>
    </row>
    <row r="21457" spans="1:6">
      <c r="A21457" s="12">
        <v>43832</v>
      </c>
      <c r="B21457" t="s">
        <v>69</v>
      </c>
      <c r="C21457" t="s">
        <v>137</v>
      </c>
      <c r="D21457">
        <v>1</v>
      </c>
      <c r="E21457" t="s">
        <v>140</v>
      </c>
      <c r="F21457">
        <v>47.7</v>
      </c>
    </row>
    <row r="21458" spans="1:6">
      <c r="A21458" s="12">
        <v>43832</v>
      </c>
      <c r="B21458" t="s">
        <v>70</v>
      </c>
      <c r="C21458" t="s">
        <v>137</v>
      </c>
      <c r="D21458">
        <v>1</v>
      </c>
      <c r="E21458" t="s">
        <v>140</v>
      </c>
      <c r="F21458">
        <v>32.1</v>
      </c>
    </row>
    <row r="21459" spans="1:6">
      <c r="A21459" s="12">
        <v>43832</v>
      </c>
      <c r="B21459" t="s">
        <v>71</v>
      </c>
      <c r="C21459" t="s">
        <v>137</v>
      </c>
      <c r="D21459">
        <v>1</v>
      </c>
      <c r="E21459" t="s">
        <v>140</v>
      </c>
      <c r="F21459">
        <v>100</v>
      </c>
    </row>
    <row r="21460" spans="1:6">
      <c r="A21460" s="12">
        <v>43832</v>
      </c>
      <c r="B21460" t="s">
        <v>72</v>
      </c>
      <c r="C21460" t="s">
        <v>137</v>
      </c>
      <c r="D21460">
        <v>1</v>
      </c>
      <c r="E21460" t="s">
        <v>140</v>
      </c>
      <c r="F21460">
        <v>0.2</v>
      </c>
    </row>
    <row r="21461" spans="1:6">
      <c r="A21461" s="12">
        <v>43832</v>
      </c>
      <c r="B21461" t="s">
        <v>73</v>
      </c>
      <c r="C21461" t="s">
        <v>137</v>
      </c>
      <c r="D21461">
        <v>1</v>
      </c>
      <c r="E21461" t="s">
        <v>140</v>
      </c>
      <c r="F21461">
        <v>92.9</v>
      </c>
    </row>
    <row r="21462" spans="1:6">
      <c r="A21462" s="12">
        <v>43832</v>
      </c>
      <c r="B21462" t="s">
        <v>74</v>
      </c>
      <c r="C21462" t="s">
        <v>137</v>
      </c>
      <c r="D21462">
        <v>1</v>
      </c>
      <c r="E21462" t="s">
        <v>140</v>
      </c>
      <c r="F21462">
        <v>9.4</v>
      </c>
    </row>
    <row r="21463" spans="1:6">
      <c r="A21463" s="12">
        <v>43832</v>
      </c>
      <c r="B21463" t="s">
        <v>75</v>
      </c>
      <c r="C21463" t="s">
        <v>137</v>
      </c>
      <c r="D21463">
        <v>1</v>
      </c>
      <c r="E21463" t="s">
        <v>140</v>
      </c>
      <c r="F21463">
        <v>36.700000000000003</v>
      </c>
    </row>
    <row r="21464" spans="1:6">
      <c r="A21464" s="12">
        <v>43832</v>
      </c>
      <c r="B21464" t="s">
        <v>76</v>
      </c>
      <c r="C21464" t="s">
        <v>137</v>
      </c>
      <c r="D21464">
        <v>1</v>
      </c>
      <c r="E21464" t="s">
        <v>140</v>
      </c>
      <c r="F21464">
        <v>6.7</v>
      </c>
    </row>
    <row r="21465" spans="1:6">
      <c r="A21465" s="12">
        <v>43832</v>
      </c>
      <c r="B21465" t="s">
        <v>77</v>
      </c>
      <c r="C21465" t="s">
        <v>137</v>
      </c>
      <c r="D21465">
        <v>1</v>
      </c>
      <c r="E21465" t="s">
        <v>140</v>
      </c>
      <c r="F21465">
        <v>0.6</v>
      </c>
    </row>
    <row r="21466" spans="1:6">
      <c r="A21466" s="12">
        <v>43832</v>
      </c>
      <c r="B21466" t="s">
        <v>78</v>
      </c>
      <c r="C21466" t="s">
        <v>137</v>
      </c>
      <c r="D21466">
        <v>1</v>
      </c>
      <c r="E21466" t="s">
        <v>140</v>
      </c>
      <c r="F21466">
        <v>4</v>
      </c>
    </row>
    <row r="21467" spans="1:6">
      <c r="A21467" s="12">
        <v>43832</v>
      </c>
      <c r="B21467" t="s">
        <v>79</v>
      </c>
      <c r="C21467" t="s">
        <v>137</v>
      </c>
      <c r="D21467">
        <v>1</v>
      </c>
      <c r="E21467" t="s">
        <v>140</v>
      </c>
      <c r="F21467">
        <v>70.5</v>
      </c>
    </row>
    <row r="21468" spans="1:6">
      <c r="A21468" s="12">
        <v>43832</v>
      </c>
      <c r="B21468" t="s">
        <v>80</v>
      </c>
      <c r="C21468" t="s">
        <v>137</v>
      </c>
      <c r="D21468">
        <v>1</v>
      </c>
      <c r="E21468" t="s">
        <v>140</v>
      </c>
      <c r="F21468">
        <v>99.5</v>
      </c>
    </row>
    <row r="21469" spans="1:6">
      <c r="A21469" s="12">
        <v>43832</v>
      </c>
      <c r="B21469" t="s">
        <v>81</v>
      </c>
      <c r="C21469" t="s">
        <v>137</v>
      </c>
      <c r="D21469">
        <v>1</v>
      </c>
      <c r="E21469" t="s">
        <v>140</v>
      </c>
      <c r="F21469">
        <v>99.8</v>
      </c>
    </row>
    <row r="21470" spans="1:6">
      <c r="A21470" s="12">
        <v>43832</v>
      </c>
      <c r="B21470" t="s">
        <v>82</v>
      </c>
      <c r="C21470" t="s">
        <v>137</v>
      </c>
      <c r="D21470">
        <v>1</v>
      </c>
      <c r="E21470" t="s">
        <v>140</v>
      </c>
      <c r="F21470">
        <v>62.2</v>
      </c>
    </row>
    <row r="21471" spans="1:6">
      <c r="A21471" s="12">
        <v>43832</v>
      </c>
      <c r="B21471" t="s">
        <v>83</v>
      </c>
      <c r="C21471" t="s">
        <v>137</v>
      </c>
      <c r="D21471">
        <v>1</v>
      </c>
      <c r="E21471" t="s">
        <v>140</v>
      </c>
      <c r="F21471">
        <v>68.400000000000006</v>
      </c>
    </row>
    <row r="21472" spans="1:6">
      <c r="A21472" s="12">
        <v>43832</v>
      </c>
      <c r="B21472" t="s">
        <v>84</v>
      </c>
      <c r="C21472" t="s">
        <v>137</v>
      </c>
      <c r="D21472">
        <v>1</v>
      </c>
      <c r="E21472" t="s">
        <v>140</v>
      </c>
      <c r="F21472">
        <v>9.4</v>
      </c>
    </row>
    <row r="21473" spans="1:6">
      <c r="A21473" s="12">
        <v>43832</v>
      </c>
      <c r="B21473" t="s">
        <v>85</v>
      </c>
      <c r="C21473" t="s">
        <v>137</v>
      </c>
      <c r="D21473">
        <v>1</v>
      </c>
      <c r="E21473" t="s">
        <v>140</v>
      </c>
      <c r="F21473">
        <v>9.8000000000000007</v>
      </c>
    </row>
    <row r="21474" spans="1:6">
      <c r="A21474" s="12">
        <v>43832</v>
      </c>
      <c r="B21474" t="s">
        <v>86</v>
      </c>
      <c r="C21474" t="s">
        <v>137</v>
      </c>
      <c r="D21474">
        <v>1</v>
      </c>
      <c r="E21474" t="s">
        <v>140</v>
      </c>
      <c r="F21474">
        <v>10.8</v>
      </c>
    </row>
    <row r="21475" spans="1:6">
      <c r="A21475" s="12">
        <v>43832</v>
      </c>
      <c r="B21475" t="s">
        <v>87</v>
      </c>
      <c r="C21475" t="s">
        <v>137</v>
      </c>
      <c r="D21475">
        <v>1</v>
      </c>
      <c r="E21475" t="s">
        <v>140</v>
      </c>
      <c r="F21475">
        <v>1.7</v>
      </c>
    </row>
    <row r="21476" spans="1:6">
      <c r="A21476" s="12">
        <v>43832</v>
      </c>
      <c r="B21476" t="s">
        <v>88</v>
      </c>
      <c r="C21476" t="s">
        <v>137</v>
      </c>
      <c r="D21476">
        <v>1</v>
      </c>
      <c r="E21476" t="s">
        <v>140</v>
      </c>
      <c r="F21476">
        <v>61.3</v>
      </c>
    </row>
    <row r="21477" spans="1:6">
      <c r="A21477" s="12">
        <v>43832</v>
      </c>
      <c r="B21477" t="s">
        <v>89</v>
      </c>
      <c r="C21477" t="s">
        <v>137</v>
      </c>
      <c r="D21477">
        <v>1</v>
      </c>
      <c r="E21477" t="s">
        <v>140</v>
      </c>
      <c r="F21477">
        <v>64.5</v>
      </c>
    </row>
    <row r="21478" spans="1:6">
      <c r="A21478" s="12">
        <v>43832</v>
      </c>
      <c r="B21478" t="s">
        <v>90</v>
      </c>
      <c r="C21478" t="s">
        <v>137</v>
      </c>
      <c r="D21478">
        <v>1</v>
      </c>
      <c r="E21478" t="s">
        <v>140</v>
      </c>
      <c r="F21478">
        <v>90</v>
      </c>
    </row>
    <row r="21479" spans="1:6">
      <c r="A21479" s="12">
        <v>43832</v>
      </c>
      <c r="B21479" t="s">
        <v>91</v>
      </c>
      <c r="C21479" t="s">
        <v>137</v>
      </c>
      <c r="D21479">
        <v>1</v>
      </c>
      <c r="E21479" t="s">
        <v>140</v>
      </c>
      <c r="F21479">
        <v>82.4</v>
      </c>
    </row>
    <row r="21480" spans="1:6">
      <c r="A21480" s="12">
        <v>43832</v>
      </c>
      <c r="B21480" t="s">
        <v>92</v>
      </c>
      <c r="C21480" t="s">
        <v>137</v>
      </c>
      <c r="D21480">
        <v>1</v>
      </c>
      <c r="E21480" t="s">
        <v>140</v>
      </c>
      <c r="F21480">
        <v>98.3</v>
      </c>
    </row>
    <row r="21481" spans="1:6">
      <c r="A21481" s="12">
        <v>43832</v>
      </c>
      <c r="B21481" t="s">
        <v>93</v>
      </c>
      <c r="C21481" t="s">
        <v>137</v>
      </c>
      <c r="D21481">
        <v>1</v>
      </c>
      <c r="E21481" t="s">
        <v>140</v>
      </c>
      <c r="F21481">
        <v>42.2</v>
      </c>
    </row>
    <row r="21482" spans="1:6">
      <c r="A21482" s="12">
        <v>43832</v>
      </c>
      <c r="B21482" t="s">
        <v>94</v>
      </c>
      <c r="C21482" t="s">
        <v>137</v>
      </c>
      <c r="D21482">
        <v>1</v>
      </c>
      <c r="E21482" t="s">
        <v>140</v>
      </c>
      <c r="F21482">
        <v>0.1</v>
      </c>
    </row>
    <row r="21483" spans="1:6">
      <c r="A21483" s="12">
        <v>43832</v>
      </c>
      <c r="B21483" t="s">
        <v>95</v>
      </c>
      <c r="C21483" t="s">
        <v>137</v>
      </c>
      <c r="D21483">
        <v>1</v>
      </c>
      <c r="E21483" t="s">
        <v>140</v>
      </c>
      <c r="F21483">
        <v>29.5</v>
      </c>
    </row>
    <row r="21484" spans="1:6">
      <c r="A21484" s="12">
        <v>43832</v>
      </c>
      <c r="B21484" t="s">
        <v>96</v>
      </c>
      <c r="C21484" t="s">
        <v>137</v>
      </c>
      <c r="D21484">
        <v>1</v>
      </c>
      <c r="E21484" t="s">
        <v>140</v>
      </c>
      <c r="F21484">
        <v>0.1</v>
      </c>
    </row>
    <row r="21485" spans="1:6">
      <c r="A21485" s="12">
        <v>43832</v>
      </c>
      <c r="B21485" t="s">
        <v>97</v>
      </c>
      <c r="C21485" t="s">
        <v>137</v>
      </c>
      <c r="D21485">
        <v>1</v>
      </c>
      <c r="E21485" t="s">
        <v>140</v>
      </c>
      <c r="F21485">
        <v>86.8</v>
      </c>
    </row>
    <row r="21486" spans="1:6">
      <c r="A21486" s="12">
        <v>43832</v>
      </c>
      <c r="B21486" t="s">
        <v>98</v>
      </c>
      <c r="C21486" t="s">
        <v>137</v>
      </c>
      <c r="D21486">
        <v>1</v>
      </c>
      <c r="E21486" t="s">
        <v>140</v>
      </c>
      <c r="F21486">
        <v>57.1</v>
      </c>
    </row>
    <row r="21487" spans="1:6">
      <c r="A21487" s="12">
        <v>43832</v>
      </c>
      <c r="B21487" t="s">
        <v>99</v>
      </c>
      <c r="C21487" t="s">
        <v>137</v>
      </c>
      <c r="D21487">
        <v>1</v>
      </c>
      <c r="E21487" t="s">
        <v>140</v>
      </c>
      <c r="F21487">
        <v>95.3</v>
      </c>
    </row>
    <row r="21488" spans="1:6">
      <c r="A21488" s="12">
        <v>43832</v>
      </c>
      <c r="B21488" t="s">
        <v>100</v>
      </c>
      <c r="C21488" t="s">
        <v>137</v>
      </c>
      <c r="D21488">
        <v>1</v>
      </c>
      <c r="E21488" t="s">
        <v>140</v>
      </c>
      <c r="F21488">
        <v>12.8</v>
      </c>
    </row>
    <row r="21489" spans="1:6">
      <c r="A21489" s="12">
        <v>43832</v>
      </c>
      <c r="B21489" t="s">
        <v>101</v>
      </c>
      <c r="C21489" t="s">
        <v>137</v>
      </c>
      <c r="D21489">
        <v>1</v>
      </c>
      <c r="E21489" t="s">
        <v>140</v>
      </c>
      <c r="F21489">
        <v>0.4</v>
      </c>
    </row>
    <row r="21490" spans="1:6">
      <c r="A21490" s="12">
        <v>43832</v>
      </c>
      <c r="B21490" t="s">
        <v>102</v>
      </c>
      <c r="C21490" t="s">
        <v>137</v>
      </c>
      <c r="D21490">
        <v>1</v>
      </c>
      <c r="E21490" t="s">
        <v>140</v>
      </c>
      <c r="F21490">
        <v>1.5</v>
      </c>
    </row>
    <row r="21491" spans="1:6">
      <c r="A21491" s="12">
        <v>43832</v>
      </c>
      <c r="B21491" t="s">
        <v>103</v>
      </c>
      <c r="C21491" t="s">
        <v>137</v>
      </c>
      <c r="D21491">
        <v>1</v>
      </c>
      <c r="E21491" t="s">
        <v>140</v>
      </c>
      <c r="F21491">
        <v>20.9</v>
      </c>
    </row>
    <row r="21492" spans="1:6">
      <c r="A21492" s="12">
        <v>43832</v>
      </c>
      <c r="B21492" t="s">
        <v>104</v>
      </c>
      <c r="C21492" t="s">
        <v>137</v>
      </c>
      <c r="D21492">
        <v>1</v>
      </c>
      <c r="E21492" t="s">
        <v>140</v>
      </c>
      <c r="F21492">
        <v>0.3</v>
      </c>
    </row>
    <row r="21493" spans="1:6">
      <c r="A21493" s="12">
        <v>43832</v>
      </c>
      <c r="B21493" t="s">
        <v>105</v>
      </c>
      <c r="C21493" t="s">
        <v>137</v>
      </c>
      <c r="D21493">
        <v>1</v>
      </c>
      <c r="E21493" t="s">
        <v>140</v>
      </c>
      <c r="F21493">
        <v>99.9</v>
      </c>
    </row>
    <row r="21494" spans="1:6">
      <c r="A21494" s="12">
        <v>43832</v>
      </c>
      <c r="B21494" t="s">
        <v>106</v>
      </c>
      <c r="C21494" t="s">
        <v>137</v>
      </c>
      <c r="D21494">
        <v>1</v>
      </c>
      <c r="E21494" t="s">
        <v>140</v>
      </c>
      <c r="F21494">
        <v>73.099999999999994</v>
      </c>
    </row>
    <row r="21495" spans="1:6">
      <c r="A21495" s="12">
        <v>43832</v>
      </c>
      <c r="B21495" t="s">
        <v>107</v>
      </c>
      <c r="C21495" t="s">
        <v>137</v>
      </c>
      <c r="D21495">
        <v>1</v>
      </c>
      <c r="E21495" t="s">
        <v>140</v>
      </c>
      <c r="F21495">
        <v>91.5</v>
      </c>
    </row>
    <row r="21496" spans="1:6">
      <c r="A21496" s="12">
        <v>43832</v>
      </c>
      <c r="B21496" t="s">
        <v>108</v>
      </c>
      <c r="C21496" t="s">
        <v>137</v>
      </c>
      <c r="D21496">
        <v>1</v>
      </c>
      <c r="E21496" t="s">
        <v>140</v>
      </c>
      <c r="F21496">
        <v>0.1</v>
      </c>
    </row>
    <row r="21497" spans="1:6">
      <c r="A21497" s="12">
        <v>43832</v>
      </c>
      <c r="B21497" t="s">
        <v>109</v>
      </c>
      <c r="C21497" t="s">
        <v>137</v>
      </c>
      <c r="D21497">
        <v>1</v>
      </c>
      <c r="E21497" t="s">
        <v>140</v>
      </c>
      <c r="F21497">
        <v>52.1</v>
      </c>
    </row>
    <row r="21498" spans="1:6">
      <c r="A21498" s="12">
        <v>43832</v>
      </c>
      <c r="B21498" t="s">
        <v>110</v>
      </c>
      <c r="C21498" t="s">
        <v>137</v>
      </c>
      <c r="D21498">
        <v>1</v>
      </c>
      <c r="E21498" t="s">
        <v>140</v>
      </c>
      <c r="F21498">
        <v>0</v>
      </c>
    </row>
    <row r="21499" spans="1:6">
      <c r="A21499" s="12">
        <v>43832</v>
      </c>
      <c r="B21499" t="s">
        <v>111</v>
      </c>
      <c r="C21499" t="s">
        <v>137</v>
      </c>
      <c r="D21499">
        <v>1</v>
      </c>
      <c r="E21499" t="s">
        <v>140</v>
      </c>
      <c r="F21499">
        <v>100</v>
      </c>
    </row>
    <row r="21500" spans="1:6">
      <c r="A21500" s="12">
        <v>43832</v>
      </c>
      <c r="B21500" t="s">
        <v>112</v>
      </c>
      <c r="C21500" t="s">
        <v>137</v>
      </c>
      <c r="D21500">
        <v>1</v>
      </c>
      <c r="E21500" t="s">
        <v>140</v>
      </c>
      <c r="F21500">
        <v>92</v>
      </c>
    </row>
    <row r="21501" spans="1:6">
      <c r="A21501" s="12">
        <v>43832</v>
      </c>
      <c r="B21501" t="s">
        <v>113</v>
      </c>
      <c r="C21501" t="s">
        <v>137</v>
      </c>
      <c r="D21501">
        <v>1</v>
      </c>
      <c r="E21501" t="s">
        <v>140</v>
      </c>
      <c r="F21501">
        <v>40.6</v>
      </c>
    </row>
    <row r="21502" spans="1:6">
      <c r="A21502" s="12">
        <v>43832</v>
      </c>
      <c r="B21502" t="s">
        <v>114</v>
      </c>
      <c r="C21502" t="s">
        <v>137</v>
      </c>
      <c r="D21502">
        <v>1</v>
      </c>
      <c r="E21502" t="s">
        <v>140</v>
      </c>
      <c r="F21502">
        <v>4.8</v>
      </c>
    </row>
    <row r="21503" spans="1:6">
      <c r="A21503" s="12">
        <v>43832</v>
      </c>
      <c r="B21503" t="s">
        <v>115</v>
      </c>
      <c r="C21503" t="s">
        <v>137</v>
      </c>
      <c r="D21503">
        <v>1</v>
      </c>
      <c r="E21503" t="s">
        <v>140</v>
      </c>
      <c r="F21503">
        <v>42.2</v>
      </c>
    </row>
    <row r="21504" spans="1:6">
      <c r="A21504" s="12">
        <v>43832</v>
      </c>
      <c r="B21504" t="s">
        <v>116</v>
      </c>
      <c r="C21504" t="s">
        <v>137</v>
      </c>
      <c r="D21504">
        <v>1</v>
      </c>
      <c r="E21504" t="s">
        <v>140</v>
      </c>
      <c r="F21504">
        <v>0</v>
      </c>
    </row>
    <row r="21505" spans="1:6">
      <c r="A21505" s="12">
        <v>43832</v>
      </c>
      <c r="B21505" t="s">
        <v>146</v>
      </c>
      <c r="C21505" t="s">
        <v>137</v>
      </c>
      <c r="D21505">
        <v>1</v>
      </c>
      <c r="E21505" t="s">
        <v>140</v>
      </c>
      <c r="F21505">
        <v>54.5</v>
      </c>
    </row>
    <row r="21506" spans="1:6">
      <c r="A21506" s="12">
        <v>43832</v>
      </c>
      <c r="B21506" t="s">
        <v>61</v>
      </c>
      <c r="C21506" t="s">
        <v>137</v>
      </c>
      <c r="D21506">
        <v>1</v>
      </c>
      <c r="E21506" t="s">
        <v>147</v>
      </c>
      <c r="F21506">
        <v>0</v>
      </c>
    </row>
    <row r="21507" spans="1:6">
      <c r="A21507" s="12">
        <v>43832</v>
      </c>
      <c r="B21507" t="s">
        <v>62</v>
      </c>
      <c r="C21507" t="s">
        <v>137</v>
      </c>
      <c r="D21507">
        <v>1</v>
      </c>
      <c r="E21507" t="s">
        <v>147</v>
      </c>
      <c r="F21507">
        <v>0</v>
      </c>
    </row>
    <row r="21508" spans="1:6">
      <c r="A21508" s="12">
        <v>43832</v>
      </c>
      <c r="B21508" t="s">
        <v>63</v>
      </c>
      <c r="C21508" t="s">
        <v>137</v>
      </c>
      <c r="D21508">
        <v>1</v>
      </c>
      <c r="E21508" t="s">
        <v>147</v>
      </c>
      <c r="F21508">
        <v>0</v>
      </c>
    </row>
    <row r="21509" spans="1:6">
      <c r="A21509" s="12">
        <v>43832</v>
      </c>
      <c r="B21509" t="s">
        <v>64</v>
      </c>
      <c r="C21509" t="s">
        <v>137</v>
      </c>
      <c r="D21509">
        <v>1</v>
      </c>
      <c r="E21509" t="s">
        <v>147</v>
      </c>
      <c r="F21509">
        <v>0</v>
      </c>
    </row>
    <row r="21510" spans="1:6">
      <c r="A21510" s="12">
        <v>43832</v>
      </c>
      <c r="B21510" t="s">
        <v>65</v>
      </c>
      <c r="C21510" t="s">
        <v>137</v>
      </c>
      <c r="D21510">
        <v>1</v>
      </c>
      <c r="E21510" t="s">
        <v>147</v>
      </c>
      <c r="F21510">
        <v>0</v>
      </c>
    </row>
    <row r="21511" spans="1:6">
      <c r="A21511" s="12">
        <v>43832</v>
      </c>
      <c r="B21511" t="s">
        <v>66</v>
      </c>
      <c r="C21511" t="s">
        <v>137</v>
      </c>
      <c r="D21511">
        <v>1</v>
      </c>
      <c r="E21511" t="s">
        <v>147</v>
      </c>
      <c r="F21511">
        <v>0</v>
      </c>
    </row>
    <row r="21512" spans="1:6">
      <c r="A21512" s="12">
        <v>43832</v>
      </c>
      <c r="B21512" t="s">
        <v>67</v>
      </c>
      <c r="C21512" t="s">
        <v>137</v>
      </c>
      <c r="D21512">
        <v>1</v>
      </c>
      <c r="E21512" t="s">
        <v>147</v>
      </c>
      <c r="F21512">
        <v>0</v>
      </c>
    </row>
    <row r="21513" spans="1:6">
      <c r="A21513" s="12">
        <v>43832</v>
      </c>
      <c r="B21513" t="s">
        <v>68</v>
      </c>
      <c r="C21513" t="s">
        <v>137</v>
      </c>
      <c r="D21513">
        <v>1</v>
      </c>
      <c r="E21513" t="s">
        <v>147</v>
      </c>
      <c r="F21513">
        <v>0</v>
      </c>
    </row>
    <row r="21514" spans="1:6">
      <c r="A21514" s="12">
        <v>43832</v>
      </c>
      <c r="B21514" t="s">
        <v>69</v>
      </c>
      <c r="C21514" t="s">
        <v>137</v>
      </c>
      <c r="D21514">
        <v>1</v>
      </c>
      <c r="E21514" t="s">
        <v>147</v>
      </c>
      <c r="F21514">
        <v>0</v>
      </c>
    </row>
    <row r="21515" spans="1:6">
      <c r="A21515" s="12">
        <v>43832</v>
      </c>
      <c r="B21515" t="s">
        <v>70</v>
      </c>
      <c r="C21515" t="s">
        <v>137</v>
      </c>
      <c r="D21515">
        <v>1</v>
      </c>
      <c r="E21515" t="s">
        <v>147</v>
      </c>
      <c r="F21515">
        <v>0</v>
      </c>
    </row>
    <row r="21516" spans="1:6">
      <c r="A21516" s="12">
        <v>43832</v>
      </c>
      <c r="B21516" t="s">
        <v>71</v>
      </c>
      <c r="C21516" t="s">
        <v>137</v>
      </c>
      <c r="D21516">
        <v>1</v>
      </c>
      <c r="E21516" t="s">
        <v>147</v>
      </c>
      <c r="F21516">
        <v>0</v>
      </c>
    </row>
    <row r="21517" spans="1:6">
      <c r="A21517" s="12">
        <v>43832</v>
      </c>
      <c r="B21517" t="s">
        <v>72</v>
      </c>
      <c r="C21517" t="s">
        <v>137</v>
      </c>
      <c r="D21517">
        <v>1</v>
      </c>
      <c r="E21517" t="s">
        <v>147</v>
      </c>
      <c r="F21517">
        <v>0</v>
      </c>
    </row>
    <row r="21518" spans="1:6">
      <c r="A21518" s="12">
        <v>43832</v>
      </c>
      <c r="B21518" t="s">
        <v>73</v>
      </c>
      <c r="C21518" t="s">
        <v>137</v>
      </c>
      <c r="D21518">
        <v>1</v>
      </c>
      <c r="E21518" t="s">
        <v>147</v>
      </c>
      <c r="F21518">
        <v>0</v>
      </c>
    </row>
    <row r="21519" spans="1:6">
      <c r="A21519" s="12">
        <v>43832</v>
      </c>
      <c r="B21519" t="s">
        <v>74</v>
      </c>
      <c r="C21519" t="s">
        <v>137</v>
      </c>
      <c r="D21519">
        <v>1</v>
      </c>
      <c r="E21519" t="s">
        <v>147</v>
      </c>
      <c r="F21519">
        <v>0</v>
      </c>
    </row>
    <row r="21520" spans="1:6">
      <c r="A21520" s="12">
        <v>43832</v>
      </c>
      <c r="B21520" t="s">
        <v>75</v>
      </c>
      <c r="C21520" t="s">
        <v>137</v>
      </c>
      <c r="D21520">
        <v>1</v>
      </c>
      <c r="E21520" t="s">
        <v>147</v>
      </c>
      <c r="F21520">
        <v>0</v>
      </c>
    </row>
    <row r="21521" spans="1:6">
      <c r="A21521" s="12">
        <v>43832</v>
      </c>
      <c r="B21521" t="s">
        <v>76</v>
      </c>
      <c r="C21521" t="s">
        <v>137</v>
      </c>
      <c r="D21521">
        <v>1</v>
      </c>
      <c r="E21521" t="s">
        <v>147</v>
      </c>
      <c r="F21521">
        <v>0</v>
      </c>
    </row>
    <row r="21522" spans="1:6">
      <c r="A21522" s="12">
        <v>43832</v>
      </c>
      <c r="B21522" t="s">
        <v>77</v>
      </c>
      <c r="C21522" t="s">
        <v>137</v>
      </c>
      <c r="D21522">
        <v>1</v>
      </c>
      <c r="E21522" t="s">
        <v>147</v>
      </c>
      <c r="F21522">
        <v>0</v>
      </c>
    </row>
    <row r="21523" spans="1:6">
      <c r="A21523" s="12">
        <v>43832</v>
      </c>
      <c r="B21523" t="s">
        <v>78</v>
      </c>
      <c r="C21523" t="s">
        <v>137</v>
      </c>
      <c r="D21523">
        <v>1</v>
      </c>
      <c r="E21523" t="s">
        <v>147</v>
      </c>
      <c r="F21523">
        <v>0</v>
      </c>
    </row>
    <row r="21524" spans="1:6">
      <c r="A21524" s="12">
        <v>43832</v>
      </c>
      <c r="B21524" t="s">
        <v>79</v>
      </c>
      <c r="C21524" t="s">
        <v>137</v>
      </c>
      <c r="D21524">
        <v>1</v>
      </c>
      <c r="E21524" t="s">
        <v>147</v>
      </c>
      <c r="F21524">
        <v>0</v>
      </c>
    </row>
    <row r="21525" spans="1:6">
      <c r="A21525" s="12">
        <v>43832</v>
      </c>
      <c r="B21525" t="s">
        <v>80</v>
      </c>
      <c r="C21525" t="s">
        <v>137</v>
      </c>
      <c r="D21525">
        <v>1</v>
      </c>
      <c r="E21525" t="s">
        <v>147</v>
      </c>
      <c r="F21525">
        <v>0</v>
      </c>
    </row>
    <row r="21526" spans="1:6">
      <c r="A21526" s="12">
        <v>43832</v>
      </c>
      <c r="B21526" t="s">
        <v>81</v>
      </c>
      <c r="C21526" t="s">
        <v>137</v>
      </c>
      <c r="D21526">
        <v>1</v>
      </c>
      <c r="E21526" t="s">
        <v>147</v>
      </c>
      <c r="F21526">
        <v>0</v>
      </c>
    </row>
    <row r="21527" spans="1:6">
      <c r="A21527" s="12">
        <v>43832</v>
      </c>
      <c r="B21527" t="s">
        <v>82</v>
      </c>
      <c r="C21527" t="s">
        <v>137</v>
      </c>
      <c r="D21527">
        <v>1</v>
      </c>
      <c r="E21527" t="s">
        <v>147</v>
      </c>
      <c r="F21527">
        <v>0</v>
      </c>
    </row>
    <row r="21528" spans="1:6">
      <c r="A21528" s="12">
        <v>43832</v>
      </c>
      <c r="B21528" t="s">
        <v>83</v>
      </c>
      <c r="C21528" t="s">
        <v>137</v>
      </c>
      <c r="D21528">
        <v>1</v>
      </c>
      <c r="E21528" t="s">
        <v>147</v>
      </c>
      <c r="F21528">
        <v>0</v>
      </c>
    </row>
    <row r="21529" spans="1:6">
      <c r="A21529" s="12">
        <v>43832</v>
      </c>
      <c r="B21529" t="s">
        <v>84</v>
      </c>
      <c r="C21529" t="s">
        <v>137</v>
      </c>
      <c r="D21529">
        <v>1</v>
      </c>
      <c r="E21529" t="s">
        <v>147</v>
      </c>
      <c r="F21529">
        <v>0</v>
      </c>
    </row>
    <row r="21530" spans="1:6">
      <c r="A21530" s="12">
        <v>43832</v>
      </c>
      <c r="B21530" t="s">
        <v>85</v>
      </c>
      <c r="C21530" t="s">
        <v>137</v>
      </c>
      <c r="D21530">
        <v>1</v>
      </c>
      <c r="E21530" t="s">
        <v>147</v>
      </c>
      <c r="F21530">
        <v>0</v>
      </c>
    </row>
    <row r="21531" spans="1:6">
      <c r="A21531" s="12">
        <v>43832</v>
      </c>
      <c r="B21531" t="s">
        <v>86</v>
      </c>
      <c r="C21531" t="s">
        <v>137</v>
      </c>
      <c r="D21531">
        <v>1</v>
      </c>
      <c r="E21531" t="s">
        <v>147</v>
      </c>
      <c r="F21531">
        <v>0</v>
      </c>
    </row>
    <row r="21532" spans="1:6">
      <c r="A21532" s="12">
        <v>43832</v>
      </c>
      <c r="B21532" t="s">
        <v>87</v>
      </c>
      <c r="C21532" t="s">
        <v>137</v>
      </c>
      <c r="D21532">
        <v>1</v>
      </c>
      <c r="E21532" t="s">
        <v>147</v>
      </c>
      <c r="F21532">
        <v>0</v>
      </c>
    </row>
    <row r="21533" spans="1:6">
      <c r="A21533" s="12">
        <v>43832</v>
      </c>
      <c r="B21533" t="s">
        <v>88</v>
      </c>
      <c r="C21533" t="s">
        <v>137</v>
      </c>
      <c r="D21533">
        <v>1</v>
      </c>
      <c r="E21533" t="s">
        <v>147</v>
      </c>
      <c r="F21533">
        <v>0</v>
      </c>
    </row>
    <row r="21534" spans="1:6">
      <c r="A21534" s="12">
        <v>43832</v>
      </c>
      <c r="B21534" t="s">
        <v>89</v>
      </c>
      <c r="C21534" t="s">
        <v>137</v>
      </c>
      <c r="D21534">
        <v>1</v>
      </c>
      <c r="E21534" t="s">
        <v>147</v>
      </c>
      <c r="F21534">
        <v>0</v>
      </c>
    </row>
    <row r="21535" spans="1:6">
      <c r="A21535" s="12">
        <v>43832</v>
      </c>
      <c r="B21535" t="s">
        <v>90</v>
      </c>
      <c r="C21535" t="s">
        <v>137</v>
      </c>
      <c r="D21535">
        <v>1</v>
      </c>
      <c r="E21535" t="s">
        <v>147</v>
      </c>
      <c r="F21535">
        <v>0</v>
      </c>
    </row>
    <row r="21536" spans="1:6">
      <c r="A21536" s="12">
        <v>43832</v>
      </c>
      <c r="B21536" t="s">
        <v>91</v>
      </c>
      <c r="C21536" t="s">
        <v>137</v>
      </c>
      <c r="D21536">
        <v>1</v>
      </c>
      <c r="E21536" t="s">
        <v>147</v>
      </c>
      <c r="F21536">
        <v>0</v>
      </c>
    </row>
    <row r="21537" spans="1:6">
      <c r="A21537" s="12">
        <v>43832</v>
      </c>
      <c r="B21537" t="s">
        <v>92</v>
      </c>
      <c r="C21537" t="s">
        <v>137</v>
      </c>
      <c r="D21537">
        <v>1</v>
      </c>
      <c r="E21537" t="s">
        <v>147</v>
      </c>
      <c r="F21537">
        <v>0</v>
      </c>
    </row>
    <row r="21538" spans="1:6">
      <c r="A21538" s="12">
        <v>43832</v>
      </c>
      <c r="B21538" t="s">
        <v>93</v>
      </c>
      <c r="C21538" t="s">
        <v>137</v>
      </c>
      <c r="D21538">
        <v>1</v>
      </c>
      <c r="E21538" t="s">
        <v>147</v>
      </c>
      <c r="F21538">
        <v>0</v>
      </c>
    </row>
    <row r="21539" spans="1:6">
      <c r="A21539" s="12">
        <v>43832</v>
      </c>
      <c r="B21539" t="s">
        <v>94</v>
      </c>
      <c r="C21539" t="s">
        <v>137</v>
      </c>
      <c r="D21539">
        <v>1</v>
      </c>
      <c r="E21539" t="s">
        <v>147</v>
      </c>
      <c r="F21539">
        <v>0</v>
      </c>
    </row>
    <row r="21540" spans="1:6">
      <c r="A21540" s="12">
        <v>43832</v>
      </c>
      <c r="B21540" t="s">
        <v>95</v>
      </c>
      <c r="C21540" t="s">
        <v>137</v>
      </c>
      <c r="D21540">
        <v>1</v>
      </c>
      <c r="E21540" t="s">
        <v>147</v>
      </c>
      <c r="F21540">
        <v>0</v>
      </c>
    </row>
    <row r="21541" spans="1:6">
      <c r="A21541" s="12">
        <v>43832</v>
      </c>
      <c r="B21541" t="s">
        <v>96</v>
      </c>
      <c r="C21541" t="s">
        <v>137</v>
      </c>
      <c r="D21541">
        <v>1</v>
      </c>
      <c r="E21541" t="s">
        <v>147</v>
      </c>
      <c r="F21541">
        <v>0</v>
      </c>
    </row>
    <row r="21542" spans="1:6">
      <c r="A21542" s="12">
        <v>43832</v>
      </c>
      <c r="B21542" t="s">
        <v>97</v>
      </c>
      <c r="C21542" t="s">
        <v>137</v>
      </c>
      <c r="D21542">
        <v>1</v>
      </c>
      <c r="E21542" t="s">
        <v>147</v>
      </c>
      <c r="F21542">
        <v>0</v>
      </c>
    </row>
    <row r="21543" spans="1:6">
      <c r="A21543" s="12">
        <v>43832</v>
      </c>
      <c r="B21543" t="s">
        <v>98</v>
      </c>
      <c r="C21543" t="s">
        <v>137</v>
      </c>
      <c r="D21543">
        <v>1</v>
      </c>
      <c r="E21543" t="s">
        <v>147</v>
      </c>
      <c r="F21543">
        <v>0</v>
      </c>
    </row>
    <row r="21544" spans="1:6">
      <c r="A21544" s="12">
        <v>43832</v>
      </c>
      <c r="B21544" t="s">
        <v>99</v>
      </c>
      <c r="C21544" t="s">
        <v>137</v>
      </c>
      <c r="D21544">
        <v>1</v>
      </c>
      <c r="E21544" t="s">
        <v>147</v>
      </c>
      <c r="F21544">
        <v>0</v>
      </c>
    </row>
    <row r="21545" spans="1:6">
      <c r="A21545" s="12">
        <v>43832</v>
      </c>
      <c r="B21545" t="s">
        <v>100</v>
      </c>
      <c r="C21545" t="s">
        <v>137</v>
      </c>
      <c r="D21545">
        <v>1</v>
      </c>
      <c r="E21545" t="s">
        <v>147</v>
      </c>
      <c r="F21545">
        <v>0</v>
      </c>
    </row>
    <row r="21546" spans="1:6">
      <c r="A21546" s="12">
        <v>43832</v>
      </c>
      <c r="B21546" t="s">
        <v>101</v>
      </c>
      <c r="C21546" t="s">
        <v>137</v>
      </c>
      <c r="D21546">
        <v>1</v>
      </c>
      <c r="E21546" t="s">
        <v>147</v>
      </c>
      <c r="F21546">
        <v>0</v>
      </c>
    </row>
    <row r="21547" spans="1:6">
      <c r="A21547" s="12">
        <v>43832</v>
      </c>
      <c r="B21547" t="s">
        <v>102</v>
      </c>
      <c r="C21547" t="s">
        <v>137</v>
      </c>
      <c r="D21547">
        <v>1</v>
      </c>
      <c r="E21547" t="s">
        <v>147</v>
      </c>
      <c r="F21547">
        <v>0</v>
      </c>
    </row>
    <row r="21548" spans="1:6">
      <c r="A21548" s="12">
        <v>43832</v>
      </c>
      <c r="B21548" t="s">
        <v>103</v>
      </c>
      <c r="C21548" t="s">
        <v>137</v>
      </c>
      <c r="D21548">
        <v>1</v>
      </c>
      <c r="E21548" t="s">
        <v>147</v>
      </c>
      <c r="F21548">
        <v>0</v>
      </c>
    </row>
    <row r="21549" spans="1:6">
      <c r="A21549" s="12">
        <v>43832</v>
      </c>
      <c r="B21549" t="s">
        <v>104</v>
      </c>
      <c r="C21549" t="s">
        <v>137</v>
      </c>
      <c r="D21549">
        <v>1</v>
      </c>
      <c r="E21549" t="s">
        <v>147</v>
      </c>
      <c r="F21549">
        <v>0</v>
      </c>
    </row>
    <row r="21550" spans="1:6">
      <c r="A21550" s="12">
        <v>43832</v>
      </c>
      <c r="B21550" t="s">
        <v>105</v>
      </c>
      <c r="C21550" t="s">
        <v>137</v>
      </c>
      <c r="D21550">
        <v>1</v>
      </c>
      <c r="E21550" t="s">
        <v>147</v>
      </c>
      <c r="F21550">
        <v>0</v>
      </c>
    </row>
    <row r="21551" spans="1:6">
      <c r="A21551" s="12">
        <v>43832</v>
      </c>
      <c r="B21551" t="s">
        <v>106</v>
      </c>
      <c r="C21551" t="s">
        <v>137</v>
      </c>
      <c r="D21551">
        <v>1</v>
      </c>
      <c r="E21551" t="s">
        <v>147</v>
      </c>
      <c r="F21551">
        <v>0</v>
      </c>
    </row>
    <row r="21552" spans="1:6">
      <c r="A21552" s="12">
        <v>43832</v>
      </c>
      <c r="B21552" t="s">
        <v>107</v>
      </c>
      <c r="C21552" t="s">
        <v>137</v>
      </c>
      <c r="D21552">
        <v>1</v>
      </c>
      <c r="E21552" t="s">
        <v>147</v>
      </c>
      <c r="F21552">
        <v>0</v>
      </c>
    </row>
    <row r="21553" spans="1:6">
      <c r="A21553" s="12">
        <v>43832</v>
      </c>
      <c r="B21553" t="s">
        <v>108</v>
      </c>
      <c r="C21553" t="s">
        <v>137</v>
      </c>
      <c r="D21553">
        <v>1</v>
      </c>
      <c r="E21553" t="s">
        <v>147</v>
      </c>
      <c r="F21553">
        <v>0</v>
      </c>
    </row>
    <row r="21554" spans="1:6">
      <c r="A21554" s="12">
        <v>43832</v>
      </c>
      <c r="B21554" t="s">
        <v>109</v>
      </c>
      <c r="C21554" t="s">
        <v>137</v>
      </c>
      <c r="D21554">
        <v>1</v>
      </c>
      <c r="E21554" t="s">
        <v>147</v>
      </c>
      <c r="F21554">
        <v>0</v>
      </c>
    </row>
    <row r="21555" spans="1:6">
      <c r="A21555" s="12">
        <v>43832</v>
      </c>
      <c r="B21555" t="s">
        <v>110</v>
      </c>
      <c r="C21555" t="s">
        <v>137</v>
      </c>
      <c r="D21555">
        <v>1</v>
      </c>
      <c r="E21555" t="s">
        <v>147</v>
      </c>
      <c r="F21555">
        <v>0</v>
      </c>
    </row>
    <row r="21556" spans="1:6">
      <c r="A21556" s="12">
        <v>43832</v>
      </c>
      <c r="B21556" t="s">
        <v>111</v>
      </c>
      <c r="C21556" t="s">
        <v>137</v>
      </c>
      <c r="D21556">
        <v>1</v>
      </c>
      <c r="E21556" t="s">
        <v>147</v>
      </c>
      <c r="F21556">
        <v>0</v>
      </c>
    </row>
    <row r="21557" spans="1:6">
      <c r="A21557" s="12">
        <v>43832</v>
      </c>
      <c r="B21557" t="s">
        <v>112</v>
      </c>
      <c r="C21557" t="s">
        <v>137</v>
      </c>
      <c r="D21557">
        <v>1</v>
      </c>
      <c r="E21557" t="s">
        <v>147</v>
      </c>
      <c r="F21557">
        <v>0</v>
      </c>
    </row>
    <row r="21558" spans="1:6">
      <c r="A21558" s="12">
        <v>43832</v>
      </c>
      <c r="B21558" t="s">
        <v>113</v>
      </c>
      <c r="C21558" t="s">
        <v>137</v>
      </c>
      <c r="D21558">
        <v>1</v>
      </c>
      <c r="E21558" t="s">
        <v>147</v>
      </c>
      <c r="F21558">
        <v>0</v>
      </c>
    </row>
    <row r="21559" spans="1:6">
      <c r="A21559" s="12">
        <v>43832</v>
      </c>
      <c r="B21559" t="s">
        <v>114</v>
      </c>
      <c r="C21559" t="s">
        <v>137</v>
      </c>
      <c r="D21559">
        <v>1</v>
      </c>
      <c r="E21559" t="s">
        <v>147</v>
      </c>
      <c r="F21559">
        <v>0</v>
      </c>
    </row>
    <row r="21560" spans="1:6">
      <c r="A21560" s="12">
        <v>43832</v>
      </c>
      <c r="B21560" t="s">
        <v>115</v>
      </c>
      <c r="C21560" t="s">
        <v>137</v>
      </c>
      <c r="D21560">
        <v>1</v>
      </c>
      <c r="E21560" t="s">
        <v>147</v>
      </c>
      <c r="F21560">
        <v>0</v>
      </c>
    </row>
    <row r="21561" spans="1:6">
      <c r="A21561" s="12">
        <v>43832</v>
      </c>
      <c r="B21561" t="s">
        <v>116</v>
      </c>
      <c r="C21561" t="s">
        <v>137</v>
      </c>
      <c r="D21561">
        <v>1</v>
      </c>
      <c r="E21561" t="s">
        <v>147</v>
      </c>
      <c r="F21561">
        <v>0</v>
      </c>
    </row>
    <row r="21562" spans="1:6">
      <c r="A21562" s="12">
        <v>43832</v>
      </c>
      <c r="B21562" t="s">
        <v>146</v>
      </c>
      <c r="C21562" t="s">
        <v>137</v>
      </c>
      <c r="D21562">
        <v>1</v>
      </c>
      <c r="E21562" t="s">
        <v>147</v>
      </c>
      <c r="F21562">
        <v>0</v>
      </c>
    </row>
    <row r="21563" spans="1:6">
      <c r="A21563" s="12">
        <v>43832</v>
      </c>
      <c r="B21563" t="s">
        <v>61</v>
      </c>
      <c r="C21563" t="s">
        <v>138</v>
      </c>
      <c r="D21563">
        <v>1</v>
      </c>
      <c r="E21563" t="s">
        <v>139</v>
      </c>
      <c r="F21563">
        <v>62.3</v>
      </c>
    </row>
    <row r="21564" spans="1:6">
      <c r="A21564" s="12">
        <v>43832</v>
      </c>
      <c r="B21564" t="s">
        <v>62</v>
      </c>
      <c r="C21564" t="s">
        <v>138</v>
      </c>
      <c r="D21564">
        <v>1</v>
      </c>
      <c r="E21564" t="s">
        <v>139</v>
      </c>
      <c r="F21564">
        <v>51.5</v>
      </c>
    </row>
    <row r="21565" spans="1:6">
      <c r="A21565" s="12">
        <v>43832</v>
      </c>
      <c r="B21565" t="s">
        <v>63</v>
      </c>
      <c r="C21565" t="s">
        <v>138</v>
      </c>
      <c r="D21565">
        <v>1</v>
      </c>
      <c r="E21565" t="s">
        <v>139</v>
      </c>
      <c r="F21565">
        <v>48.9</v>
      </c>
    </row>
    <row r="21566" spans="1:6">
      <c r="A21566" s="12">
        <v>43832</v>
      </c>
      <c r="B21566" t="s">
        <v>64</v>
      </c>
      <c r="C21566" t="s">
        <v>138</v>
      </c>
      <c r="D21566">
        <v>1</v>
      </c>
      <c r="E21566" t="s">
        <v>139</v>
      </c>
      <c r="F21566">
        <v>62.4</v>
      </c>
    </row>
    <row r="21567" spans="1:6">
      <c r="A21567" s="12">
        <v>43832</v>
      </c>
      <c r="B21567" t="s">
        <v>65</v>
      </c>
      <c r="C21567" t="s">
        <v>138</v>
      </c>
      <c r="D21567">
        <v>1</v>
      </c>
      <c r="E21567" t="s">
        <v>139</v>
      </c>
      <c r="F21567">
        <v>34</v>
      </c>
    </row>
    <row r="21568" spans="1:6">
      <c r="A21568" s="12">
        <v>43832</v>
      </c>
      <c r="B21568" t="s">
        <v>66</v>
      </c>
      <c r="C21568" t="s">
        <v>138</v>
      </c>
      <c r="D21568">
        <v>1</v>
      </c>
      <c r="E21568" t="s">
        <v>139</v>
      </c>
      <c r="F21568">
        <v>42.7</v>
      </c>
    </row>
    <row r="21569" spans="1:6">
      <c r="A21569" s="12">
        <v>43832</v>
      </c>
      <c r="B21569" t="s">
        <v>67</v>
      </c>
      <c r="C21569" t="s">
        <v>138</v>
      </c>
      <c r="D21569">
        <v>1</v>
      </c>
      <c r="E21569" t="s">
        <v>139</v>
      </c>
      <c r="F21569">
        <v>38.799999999999997</v>
      </c>
    </row>
    <row r="21570" spans="1:6">
      <c r="A21570" s="12">
        <v>43832</v>
      </c>
      <c r="B21570" t="s">
        <v>68</v>
      </c>
      <c r="C21570" t="s">
        <v>138</v>
      </c>
      <c r="D21570">
        <v>1</v>
      </c>
      <c r="E21570" t="s">
        <v>139</v>
      </c>
      <c r="F21570">
        <v>39.200000000000003</v>
      </c>
    </row>
    <row r="21571" spans="1:6">
      <c r="A21571" s="12">
        <v>43832</v>
      </c>
      <c r="B21571" t="s">
        <v>69</v>
      </c>
      <c r="C21571" t="s">
        <v>138</v>
      </c>
      <c r="D21571">
        <v>1</v>
      </c>
      <c r="E21571" t="s">
        <v>139</v>
      </c>
      <c r="F21571">
        <v>49</v>
      </c>
    </row>
    <row r="21572" spans="1:6">
      <c r="A21572" s="12">
        <v>43832</v>
      </c>
      <c r="B21572" t="s">
        <v>70</v>
      </c>
      <c r="C21572" t="s">
        <v>138</v>
      </c>
      <c r="D21572">
        <v>1</v>
      </c>
      <c r="E21572" t="s">
        <v>139</v>
      </c>
      <c r="F21572">
        <v>51.7</v>
      </c>
    </row>
    <row r="21573" spans="1:6">
      <c r="A21573" s="12">
        <v>43832</v>
      </c>
      <c r="B21573" t="s">
        <v>71</v>
      </c>
      <c r="C21573" t="s">
        <v>138</v>
      </c>
      <c r="D21573">
        <v>1</v>
      </c>
      <c r="E21573" t="s">
        <v>139</v>
      </c>
      <c r="F21573">
        <v>27.6</v>
      </c>
    </row>
    <row r="21574" spans="1:6">
      <c r="A21574" s="12">
        <v>43832</v>
      </c>
      <c r="B21574" t="s">
        <v>72</v>
      </c>
      <c r="C21574" t="s">
        <v>138</v>
      </c>
      <c r="D21574">
        <v>1</v>
      </c>
      <c r="E21574" t="s">
        <v>139</v>
      </c>
      <c r="F21574">
        <v>63.4</v>
      </c>
    </row>
    <row r="21575" spans="1:6">
      <c r="A21575" s="12">
        <v>43832</v>
      </c>
      <c r="B21575" t="s">
        <v>73</v>
      </c>
      <c r="C21575" t="s">
        <v>138</v>
      </c>
      <c r="D21575">
        <v>1</v>
      </c>
      <c r="E21575" t="s">
        <v>139</v>
      </c>
      <c r="F21575">
        <v>38.799999999999997</v>
      </c>
    </row>
    <row r="21576" spans="1:6">
      <c r="A21576" s="12">
        <v>43832</v>
      </c>
      <c r="B21576" t="s">
        <v>74</v>
      </c>
      <c r="C21576" t="s">
        <v>138</v>
      </c>
      <c r="D21576">
        <v>1</v>
      </c>
      <c r="E21576" t="s">
        <v>139</v>
      </c>
      <c r="F21576">
        <v>57</v>
      </c>
    </row>
    <row r="21577" spans="1:6">
      <c r="A21577" s="12">
        <v>43832</v>
      </c>
      <c r="B21577" t="s">
        <v>75</v>
      </c>
      <c r="C21577" t="s">
        <v>138</v>
      </c>
      <c r="D21577">
        <v>1</v>
      </c>
      <c r="E21577" t="s">
        <v>139</v>
      </c>
      <c r="F21577">
        <v>49.7</v>
      </c>
    </row>
    <row r="21578" spans="1:6">
      <c r="A21578" s="12">
        <v>43832</v>
      </c>
      <c r="B21578" t="s">
        <v>76</v>
      </c>
      <c r="C21578" t="s">
        <v>138</v>
      </c>
      <c r="D21578">
        <v>1</v>
      </c>
      <c r="E21578" t="s">
        <v>139</v>
      </c>
      <c r="F21578">
        <v>57</v>
      </c>
    </row>
    <row r="21579" spans="1:6">
      <c r="A21579" s="12">
        <v>43832</v>
      </c>
      <c r="B21579" t="s">
        <v>77</v>
      </c>
      <c r="C21579" t="s">
        <v>138</v>
      </c>
      <c r="D21579">
        <v>1</v>
      </c>
      <c r="E21579" t="s">
        <v>139</v>
      </c>
      <c r="F21579">
        <v>62.6</v>
      </c>
    </row>
    <row r="21580" spans="1:6">
      <c r="A21580" s="12">
        <v>43832</v>
      </c>
      <c r="B21580" t="s">
        <v>78</v>
      </c>
      <c r="C21580" t="s">
        <v>138</v>
      </c>
      <c r="D21580">
        <v>1</v>
      </c>
      <c r="E21580" t="s">
        <v>139</v>
      </c>
      <c r="F21580">
        <v>59.3</v>
      </c>
    </row>
    <row r="21581" spans="1:6">
      <c r="A21581" s="12">
        <v>43832</v>
      </c>
      <c r="B21581" t="s">
        <v>79</v>
      </c>
      <c r="C21581" t="s">
        <v>138</v>
      </c>
      <c r="D21581">
        <v>1</v>
      </c>
      <c r="E21581" t="s">
        <v>139</v>
      </c>
      <c r="F21581">
        <v>43</v>
      </c>
    </row>
    <row r="21582" spans="1:6">
      <c r="A21582" s="12">
        <v>43832</v>
      </c>
      <c r="B21582" t="s">
        <v>80</v>
      </c>
      <c r="C21582" t="s">
        <v>138</v>
      </c>
      <c r="D21582">
        <v>1</v>
      </c>
      <c r="E21582" t="s">
        <v>139</v>
      </c>
      <c r="F21582">
        <v>34.700000000000003</v>
      </c>
    </row>
    <row r="21583" spans="1:6">
      <c r="A21583" s="12">
        <v>43832</v>
      </c>
      <c r="B21583" t="s">
        <v>81</v>
      </c>
      <c r="C21583" t="s">
        <v>138</v>
      </c>
      <c r="D21583">
        <v>1</v>
      </c>
      <c r="E21583" t="s">
        <v>139</v>
      </c>
      <c r="F21583">
        <v>32.4</v>
      </c>
    </row>
    <row r="21584" spans="1:6">
      <c r="A21584" s="12">
        <v>43832</v>
      </c>
      <c r="B21584" t="s">
        <v>82</v>
      </c>
      <c r="C21584" t="s">
        <v>138</v>
      </c>
      <c r="D21584">
        <v>1</v>
      </c>
      <c r="E21584" t="s">
        <v>139</v>
      </c>
      <c r="F21584">
        <v>46.5</v>
      </c>
    </row>
    <row r="21585" spans="1:6">
      <c r="A21585" s="12">
        <v>43832</v>
      </c>
      <c r="B21585" t="s">
        <v>83</v>
      </c>
      <c r="C21585" t="s">
        <v>138</v>
      </c>
      <c r="D21585">
        <v>1</v>
      </c>
      <c r="E21585" t="s">
        <v>139</v>
      </c>
      <c r="F21585">
        <v>43.9</v>
      </c>
    </row>
    <row r="21586" spans="1:6">
      <c r="A21586" s="12">
        <v>43832</v>
      </c>
      <c r="B21586" t="s">
        <v>84</v>
      </c>
      <c r="C21586" t="s">
        <v>138</v>
      </c>
      <c r="D21586">
        <v>1</v>
      </c>
      <c r="E21586" t="s">
        <v>139</v>
      </c>
      <c r="F21586">
        <v>57.8</v>
      </c>
    </row>
    <row r="21587" spans="1:6">
      <c r="A21587" s="12">
        <v>43832</v>
      </c>
      <c r="B21587" t="s">
        <v>85</v>
      </c>
      <c r="C21587" t="s">
        <v>138</v>
      </c>
      <c r="D21587">
        <v>1</v>
      </c>
      <c r="E21587" t="s">
        <v>139</v>
      </c>
      <c r="F21587">
        <v>57.1</v>
      </c>
    </row>
    <row r="21588" spans="1:6">
      <c r="A21588" s="12">
        <v>43832</v>
      </c>
      <c r="B21588" t="s">
        <v>86</v>
      </c>
      <c r="C21588" t="s">
        <v>138</v>
      </c>
      <c r="D21588">
        <v>1</v>
      </c>
      <c r="E21588" t="s">
        <v>139</v>
      </c>
      <c r="F21588">
        <v>54.8</v>
      </c>
    </row>
    <row r="21589" spans="1:6">
      <c r="A21589" s="12">
        <v>43832</v>
      </c>
      <c r="B21589" t="s">
        <v>87</v>
      </c>
      <c r="C21589" t="s">
        <v>138</v>
      </c>
      <c r="D21589">
        <v>1</v>
      </c>
      <c r="E21589" t="s">
        <v>139</v>
      </c>
      <c r="F21589">
        <v>60.5</v>
      </c>
    </row>
    <row r="21590" spans="1:6">
      <c r="A21590" s="12">
        <v>43832</v>
      </c>
      <c r="B21590" t="s">
        <v>88</v>
      </c>
      <c r="C21590" t="s">
        <v>138</v>
      </c>
      <c r="D21590">
        <v>1</v>
      </c>
      <c r="E21590" t="s">
        <v>139</v>
      </c>
      <c r="F21590">
        <v>45.5</v>
      </c>
    </row>
    <row r="21591" spans="1:6">
      <c r="A21591" s="12">
        <v>43832</v>
      </c>
      <c r="B21591" t="s">
        <v>89</v>
      </c>
      <c r="C21591" t="s">
        <v>138</v>
      </c>
      <c r="D21591">
        <v>1</v>
      </c>
      <c r="E21591" t="s">
        <v>139</v>
      </c>
      <c r="F21591">
        <v>45.5</v>
      </c>
    </row>
    <row r="21592" spans="1:6">
      <c r="A21592" s="12">
        <v>43832</v>
      </c>
      <c r="B21592" t="s">
        <v>90</v>
      </c>
      <c r="C21592" t="s">
        <v>138</v>
      </c>
      <c r="D21592">
        <v>1</v>
      </c>
      <c r="E21592" t="s">
        <v>139</v>
      </c>
      <c r="F21592">
        <v>39.299999999999997</v>
      </c>
    </row>
    <row r="21593" spans="1:6">
      <c r="A21593" s="12">
        <v>43832</v>
      </c>
      <c r="B21593" t="s">
        <v>91</v>
      </c>
      <c r="C21593" t="s">
        <v>138</v>
      </c>
      <c r="D21593">
        <v>1</v>
      </c>
      <c r="E21593" t="s">
        <v>139</v>
      </c>
      <c r="F21593">
        <v>40.9</v>
      </c>
    </row>
    <row r="21594" spans="1:6">
      <c r="A21594" s="12">
        <v>43832</v>
      </c>
      <c r="B21594" t="s">
        <v>92</v>
      </c>
      <c r="C21594" t="s">
        <v>138</v>
      </c>
      <c r="D21594">
        <v>1</v>
      </c>
      <c r="E21594" t="s">
        <v>139</v>
      </c>
      <c r="F21594">
        <v>35.200000000000003</v>
      </c>
    </row>
    <row r="21595" spans="1:6">
      <c r="A21595" s="12">
        <v>43832</v>
      </c>
      <c r="B21595" t="s">
        <v>93</v>
      </c>
      <c r="C21595" t="s">
        <v>138</v>
      </c>
      <c r="D21595">
        <v>1</v>
      </c>
      <c r="E21595" t="s">
        <v>139</v>
      </c>
      <c r="F21595">
        <v>50</v>
      </c>
    </row>
    <row r="21596" spans="1:6">
      <c r="A21596" s="12">
        <v>43832</v>
      </c>
      <c r="B21596" t="s">
        <v>94</v>
      </c>
      <c r="C21596" t="s">
        <v>138</v>
      </c>
      <c r="D21596">
        <v>1</v>
      </c>
      <c r="E21596" t="s">
        <v>139</v>
      </c>
      <c r="F21596">
        <v>63.2</v>
      </c>
    </row>
    <row r="21597" spans="1:6">
      <c r="A21597" s="12">
        <v>43832</v>
      </c>
      <c r="B21597" t="s">
        <v>95</v>
      </c>
      <c r="C21597" t="s">
        <v>138</v>
      </c>
      <c r="D21597">
        <v>1</v>
      </c>
      <c r="E21597" t="s">
        <v>139</v>
      </c>
      <c r="F21597">
        <v>51.4</v>
      </c>
    </row>
    <row r="21598" spans="1:6">
      <c r="A21598" s="12">
        <v>43832</v>
      </c>
      <c r="B21598" t="s">
        <v>96</v>
      </c>
      <c r="C21598" t="s">
        <v>138</v>
      </c>
      <c r="D21598">
        <v>1</v>
      </c>
      <c r="E21598" t="s">
        <v>139</v>
      </c>
      <c r="F21598">
        <v>66.3</v>
      </c>
    </row>
    <row r="21599" spans="1:6">
      <c r="A21599" s="12">
        <v>43832</v>
      </c>
      <c r="B21599" t="s">
        <v>97</v>
      </c>
      <c r="C21599" t="s">
        <v>138</v>
      </c>
      <c r="D21599">
        <v>1</v>
      </c>
      <c r="E21599" t="s">
        <v>139</v>
      </c>
      <c r="F21599">
        <v>38.799999999999997</v>
      </c>
    </row>
    <row r="21600" spans="1:6">
      <c r="A21600" s="12">
        <v>43832</v>
      </c>
      <c r="B21600" t="s">
        <v>98</v>
      </c>
      <c r="C21600" t="s">
        <v>138</v>
      </c>
      <c r="D21600">
        <v>1</v>
      </c>
      <c r="E21600" t="s">
        <v>139</v>
      </c>
      <c r="F21600">
        <v>47.3</v>
      </c>
    </row>
    <row r="21601" spans="1:6">
      <c r="A21601" s="12">
        <v>43832</v>
      </c>
      <c r="B21601" t="s">
        <v>99</v>
      </c>
      <c r="C21601" t="s">
        <v>138</v>
      </c>
      <c r="D21601">
        <v>1</v>
      </c>
      <c r="E21601" t="s">
        <v>139</v>
      </c>
      <c r="F21601">
        <v>36.6</v>
      </c>
    </row>
    <row r="21602" spans="1:6">
      <c r="A21602" s="12">
        <v>43832</v>
      </c>
      <c r="B21602" t="s">
        <v>100</v>
      </c>
      <c r="C21602" t="s">
        <v>138</v>
      </c>
      <c r="D21602">
        <v>1</v>
      </c>
      <c r="E21602" t="s">
        <v>139</v>
      </c>
      <c r="F21602">
        <v>55.8</v>
      </c>
    </row>
    <row r="21603" spans="1:6">
      <c r="A21603" s="12">
        <v>43832</v>
      </c>
      <c r="B21603" t="s">
        <v>101</v>
      </c>
      <c r="C21603" t="s">
        <v>138</v>
      </c>
      <c r="D21603">
        <v>1</v>
      </c>
      <c r="E21603" t="s">
        <v>139</v>
      </c>
      <c r="F21603">
        <v>62.1</v>
      </c>
    </row>
    <row r="21604" spans="1:6">
      <c r="A21604" s="12">
        <v>43832</v>
      </c>
      <c r="B21604" t="s">
        <v>102</v>
      </c>
      <c r="C21604" t="s">
        <v>138</v>
      </c>
      <c r="D21604">
        <v>1</v>
      </c>
      <c r="E21604" t="s">
        <v>139</v>
      </c>
      <c r="F21604">
        <v>61.4</v>
      </c>
    </row>
    <row r="21605" spans="1:6">
      <c r="A21605" s="12">
        <v>43832</v>
      </c>
      <c r="B21605" t="s">
        <v>103</v>
      </c>
      <c r="C21605" t="s">
        <v>138</v>
      </c>
      <c r="D21605">
        <v>1</v>
      </c>
      <c r="E21605" t="s">
        <v>139</v>
      </c>
      <c r="F21605">
        <v>53.2</v>
      </c>
    </row>
    <row r="21606" spans="1:6">
      <c r="A21606" s="12">
        <v>43832</v>
      </c>
      <c r="B21606" t="s">
        <v>104</v>
      </c>
      <c r="C21606" t="s">
        <v>138</v>
      </c>
      <c r="D21606">
        <v>1</v>
      </c>
      <c r="E21606" t="s">
        <v>139</v>
      </c>
      <c r="F21606">
        <v>60.6</v>
      </c>
    </row>
    <row r="21607" spans="1:6">
      <c r="A21607" s="12">
        <v>43832</v>
      </c>
      <c r="B21607" t="s">
        <v>105</v>
      </c>
      <c r="C21607" t="s">
        <v>138</v>
      </c>
      <c r="D21607">
        <v>1</v>
      </c>
      <c r="E21607" t="s">
        <v>139</v>
      </c>
      <c r="F21607">
        <v>29.4</v>
      </c>
    </row>
    <row r="21608" spans="1:6">
      <c r="A21608" s="12">
        <v>43832</v>
      </c>
      <c r="B21608" t="s">
        <v>106</v>
      </c>
      <c r="C21608" t="s">
        <v>138</v>
      </c>
      <c r="D21608">
        <v>1</v>
      </c>
      <c r="E21608" t="s">
        <v>139</v>
      </c>
      <c r="F21608">
        <v>44.2</v>
      </c>
    </row>
    <row r="21609" spans="1:6">
      <c r="A21609" s="12">
        <v>43832</v>
      </c>
      <c r="B21609" t="s">
        <v>107</v>
      </c>
      <c r="C21609" t="s">
        <v>138</v>
      </c>
      <c r="D21609">
        <v>1</v>
      </c>
      <c r="E21609" t="s">
        <v>139</v>
      </c>
      <c r="F21609">
        <v>37.6</v>
      </c>
    </row>
    <row r="21610" spans="1:6">
      <c r="A21610" s="12">
        <v>43832</v>
      </c>
      <c r="B21610" t="s">
        <v>108</v>
      </c>
      <c r="C21610" t="s">
        <v>138</v>
      </c>
      <c r="D21610">
        <v>1</v>
      </c>
      <c r="E21610" t="s">
        <v>139</v>
      </c>
      <c r="F21610">
        <v>65.599999999999994</v>
      </c>
    </row>
    <row r="21611" spans="1:6">
      <c r="A21611" s="12">
        <v>43832</v>
      </c>
      <c r="B21611" t="s">
        <v>109</v>
      </c>
      <c r="C21611" t="s">
        <v>138</v>
      </c>
      <c r="D21611">
        <v>1</v>
      </c>
      <c r="E21611" t="s">
        <v>139</v>
      </c>
      <c r="F21611">
        <v>47.6</v>
      </c>
    </row>
    <row r="21612" spans="1:6">
      <c r="A21612" s="12">
        <v>43832</v>
      </c>
      <c r="B21612" t="s">
        <v>110</v>
      </c>
      <c r="C21612" t="s">
        <v>138</v>
      </c>
      <c r="D21612">
        <v>1</v>
      </c>
      <c r="E21612" t="s">
        <v>139</v>
      </c>
      <c r="F21612">
        <v>69.3</v>
      </c>
    </row>
    <row r="21613" spans="1:6">
      <c r="A21613" s="12">
        <v>43832</v>
      </c>
      <c r="B21613" t="s">
        <v>111</v>
      </c>
      <c r="C21613" t="s">
        <v>138</v>
      </c>
      <c r="D21613">
        <v>1</v>
      </c>
      <c r="E21613" t="s">
        <v>139</v>
      </c>
      <c r="F21613">
        <v>10.8</v>
      </c>
    </row>
    <row r="21614" spans="1:6">
      <c r="A21614" s="12">
        <v>43832</v>
      </c>
      <c r="B21614" t="s">
        <v>112</v>
      </c>
      <c r="C21614" t="s">
        <v>138</v>
      </c>
      <c r="D21614">
        <v>1</v>
      </c>
      <c r="E21614" t="s">
        <v>139</v>
      </c>
      <c r="F21614">
        <v>37.200000000000003</v>
      </c>
    </row>
    <row r="21615" spans="1:6">
      <c r="A21615" s="12">
        <v>43832</v>
      </c>
      <c r="B21615" t="s">
        <v>113</v>
      </c>
      <c r="C21615" t="s">
        <v>138</v>
      </c>
      <c r="D21615">
        <v>1</v>
      </c>
      <c r="E21615" t="s">
        <v>139</v>
      </c>
      <c r="F21615">
        <v>49</v>
      </c>
    </row>
    <row r="21616" spans="1:6">
      <c r="A21616" s="12">
        <v>43832</v>
      </c>
      <c r="B21616" t="s">
        <v>114</v>
      </c>
      <c r="C21616" t="s">
        <v>138</v>
      </c>
      <c r="D21616">
        <v>1</v>
      </c>
      <c r="E21616" t="s">
        <v>139</v>
      </c>
      <c r="F21616">
        <v>59</v>
      </c>
    </row>
    <row r="21617" spans="1:6">
      <c r="A21617" s="12">
        <v>43832</v>
      </c>
      <c r="B21617" t="s">
        <v>115</v>
      </c>
      <c r="C21617" t="s">
        <v>138</v>
      </c>
      <c r="D21617">
        <v>1</v>
      </c>
      <c r="E21617" t="s">
        <v>139</v>
      </c>
      <c r="F21617">
        <v>49.3</v>
      </c>
    </row>
    <row r="21618" spans="1:6">
      <c r="A21618" s="12">
        <v>43832</v>
      </c>
      <c r="B21618" t="s">
        <v>116</v>
      </c>
      <c r="C21618" t="s">
        <v>138</v>
      </c>
      <c r="D21618">
        <v>1</v>
      </c>
      <c r="E21618" t="s">
        <v>139</v>
      </c>
      <c r="F21618">
        <v>75.2</v>
      </c>
    </row>
    <row r="21619" spans="1:6">
      <c r="A21619" s="12">
        <v>43832</v>
      </c>
      <c r="B21619" t="s">
        <v>146</v>
      </c>
      <c r="C21619" t="s">
        <v>137</v>
      </c>
      <c r="D21619">
        <v>2</v>
      </c>
      <c r="E21619" t="s">
        <v>139</v>
      </c>
      <c r="F21619">
        <v>46.3</v>
      </c>
    </row>
    <row r="21620" spans="1:6">
      <c r="A21620" s="12">
        <v>43832</v>
      </c>
      <c r="B21620" t="s">
        <v>61</v>
      </c>
      <c r="C21620" t="s">
        <v>138</v>
      </c>
      <c r="D21620">
        <v>1</v>
      </c>
      <c r="E21620" t="s">
        <v>140</v>
      </c>
      <c r="F21620">
        <v>34.6</v>
      </c>
    </row>
    <row r="21621" spans="1:6">
      <c r="A21621" s="12">
        <v>43832</v>
      </c>
      <c r="B21621" t="s">
        <v>62</v>
      </c>
      <c r="C21621" t="s">
        <v>138</v>
      </c>
      <c r="D21621">
        <v>1</v>
      </c>
      <c r="E21621" t="s">
        <v>140</v>
      </c>
      <c r="F21621">
        <v>36.9</v>
      </c>
    </row>
    <row r="21622" spans="1:6">
      <c r="A21622" s="12">
        <v>43832</v>
      </c>
      <c r="B21622" t="s">
        <v>63</v>
      </c>
      <c r="C21622" t="s">
        <v>138</v>
      </c>
      <c r="D21622">
        <v>1</v>
      </c>
      <c r="E21622" t="s">
        <v>140</v>
      </c>
      <c r="F21622">
        <v>46.5</v>
      </c>
    </row>
    <row r="21623" spans="1:6">
      <c r="A21623" s="12">
        <v>43832</v>
      </c>
      <c r="B21623" t="s">
        <v>64</v>
      </c>
      <c r="C21623" t="s">
        <v>138</v>
      </c>
      <c r="D21623">
        <v>1</v>
      </c>
      <c r="E21623" t="s">
        <v>140</v>
      </c>
      <c r="F21623">
        <v>33.1</v>
      </c>
    </row>
    <row r="21624" spans="1:6">
      <c r="A21624" s="12">
        <v>43832</v>
      </c>
      <c r="B21624" t="s">
        <v>65</v>
      </c>
      <c r="C21624" t="s">
        <v>138</v>
      </c>
      <c r="D21624">
        <v>1</v>
      </c>
      <c r="E21624" t="s">
        <v>140</v>
      </c>
      <c r="F21624">
        <v>60.6</v>
      </c>
    </row>
    <row r="21625" spans="1:6">
      <c r="A21625" s="12">
        <v>43832</v>
      </c>
      <c r="B21625" t="s">
        <v>66</v>
      </c>
      <c r="C21625" t="s">
        <v>138</v>
      </c>
      <c r="D21625">
        <v>1</v>
      </c>
      <c r="E21625" t="s">
        <v>140</v>
      </c>
      <c r="F21625">
        <v>51.3</v>
      </c>
    </row>
    <row r="21626" spans="1:6">
      <c r="A21626" s="12">
        <v>43832</v>
      </c>
      <c r="B21626" t="s">
        <v>67</v>
      </c>
      <c r="C21626" t="s">
        <v>138</v>
      </c>
      <c r="D21626">
        <v>1</v>
      </c>
      <c r="E21626" t="s">
        <v>140</v>
      </c>
      <c r="F21626">
        <v>56.8</v>
      </c>
    </row>
    <row r="21627" spans="1:6">
      <c r="A21627" s="12">
        <v>43832</v>
      </c>
      <c r="B21627" t="s">
        <v>68</v>
      </c>
      <c r="C21627" t="s">
        <v>138</v>
      </c>
      <c r="D21627">
        <v>1</v>
      </c>
      <c r="E21627" t="s">
        <v>140</v>
      </c>
      <c r="F21627">
        <v>57.3</v>
      </c>
    </row>
    <row r="21628" spans="1:6">
      <c r="A21628" s="12">
        <v>43832</v>
      </c>
      <c r="B21628" t="s">
        <v>69</v>
      </c>
      <c r="C21628" t="s">
        <v>138</v>
      </c>
      <c r="D21628">
        <v>1</v>
      </c>
      <c r="E21628" t="s">
        <v>140</v>
      </c>
      <c r="F21628">
        <v>48.4</v>
      </c>
    </row>
    <row r="21629" spans="1:6">
      <c r="A21629" s="12">
        <v>43832</v>
      </c>
      <c r="B21629" t="s">
        <v>70</v>
      </c>
      <c r="C21629" t="s">
        <v>138</v>
      </c>
      <c r="D21629">
        <v>1</v>
      </c>
      <c r="E21629" t="s">
        <v>140</v>
      </c>
      <c r="F21629">
        <v>46</v>
      </c>
    </row>
    <row r="21630" spans="1:6">
      <c r="A21630" s="12">
        <v>43832</v>
      </c>
      <c r="B21630" t="s">
        <v>71</v>
      </c>
      <c r="C21630" t="s">
        <v>138</v>
      </c>
      <c r="D21630">
        <v>1</v>
      </c>
      <c r="E21630" t="s">
        <v>140</v>
      </c>
      <c r="F21630">
        <v>67.2</v>
      </c>
    </row>
    <row r="21631" spans="1:6">
      <c r="A21631" s="12">
        <v>43832</v>
      </c>
      <c r="B21631" t="s">
        <v>72</v>
      </c>
      <c r="C21631" t="s">
        <v>138</v>
      </c>
      <c r="D21631">
        <v>1</v>
      </c>
      <c r="E21631" t="s">
        <v>140</v>
      </c>
      <c r="F21631">
        <v>30</v>
      </c>
    </row>
    <row r="21632" spans="1:6">
      <c r="A21632" s="12">
        <v>43832</v>
      </c>
      <c r="B21632" t="s">
        <v>73</v>
      </c>
      <c r="C21632" t="s">
        <v>138</v>
      </c>
      <c r="D21632">
        <v>1</v>
      </c>
      <c r="E21632" t="s">
        <v>140</v>
      </c>
      <c r="F21632">
        <v>57.7</v>
      </c>
    </row>
    <row r="21633" spans="1:6">
      <c r="A21633" s="12">
        <v>43832</v>
      </c>
      <c r="B21633" t="s">
        <v>74</v>
      </c>
      <c r="C21633" t="s">
        <v>138</v>
      </c>
      <c r="D21633">
        <v>1</v>
      </c>
      <c r="E21633" t="s">
        <v>140</v>
      </c>
      <c r="F21633">
        <v>39.6</v>
      </c>
    </row>
    <row r="21634" spans="1:6">
      <c r="A21634" s="12">
        <v>43832</v>
      </c>
      <c r="B21634" t="s">
        <v>75</v>
      </c>
      <c r="C21634" t="s">
        <v>138</v>
      </c>
      <c r="D21634">
        <v>1</v>
      </c>
      <c r="E21634" t="s">
        <v>140</v>
      </c>
      <c r="F21634">
        <v>45.7</v>
      </c>
    </row>
    <row r="21635" spans="1:6">
      <c r="A21635" s="12">
        <v>43832</v>
      </c>
      <c r="B21635" t="s">
        <v>76</v>
      </c>
      <c r="C21635" t="s">
        <v>138</v>
      </c>
      <c r="D21635">
        <v>1</v>
      </c>
      <c r="E21635" t="s">
        <v>140</v>
      </c>
      <c r="F21635">
        <v>37.6</v>
      </c>
    </row>
    <row r="21636" spans="1:6">
      <c r="A21636" s="12">
        <v>43832</v>
      </c>
      <c r="B21636" t="s">
        <v>77</v>
      </c>
      <c r="C21636" t="s">
        <v>138</v>
      </c>
      <c r="D21636">
        <v>1</v>
      </c>
      <c r="E21636" t="s">
        <v>140</v>
      </c>
      <c r="F21636">
        <v>34.200000000000003</v>
      </c>
    </row>
    <row r="21637" spans="1:6">
      <c r="A21637" s="12">
        <v>43832</v>
      </c>
      <c r="B21637" t="s">
        <v>78</v>
      </c>
      <c r="C21637" t="s">
        <v>138</v>
      </c>
      <c r="D21637">
        <v>1</v>
      </c>
      <c r="E21637" t="s">
        <v>140</v>
      </c>
      <c r="F21637">
        <v>36.799999999999997</v>
      </c>
    </row>
    <row r="21638" spans="1:6">
      <c r="A21638" s="12">
        <v>43832</v>
      </c>
      <c r="B21638" t="s">
        <v>79</v>
      </c>
      <c r="C21638" t="s">
        <v>138</v>
      </c>
      <c r="D21638">
        <v>1</v>
      </c>
      <c r="E21638" t="s">
        <v>140</v>
      </c>
      <c r="F21638">
        <v>50.5</v>
      </c>
    </row>
    <row r="21639" spans="1:6">
      <c r="A21639" s="12">
        <v>43832</v>
      </c>
      <c r="B21639" t="s">
        <v>80</v>
      </c>
      <c r="C21639" t="s">
        <v>138</v>
      </c>
      <c r="D21639">
        <v>1</v>
      </c>
      <c r="E21639" t="s">
        <v>140</v>
      </c>
      <c r="F21639">
        <v>61.6</v>
      </c>
    </row>
    <row r="21640" spans="1:6">
      <c r="A21640" s="12">
        <v>43832</v>
      </c>
      <c r="B21640" t="s">
        <v>81</v>
      </c>
      <c r="C21640" t="s">
        <v>138</v>
      </c>
      <c r="D21640">
        <v>1</v>
      </c>
      <c r="E21640" t="s">
        <v>140</v>
      </c>
      <c r="F21640">
        <v>61.2</v>
      </c>
    </row>
    <row r="21641" spans="1:6">
      <c r="A21641" s="12">
        <v>43832</v>
      </c>
      <c r="B21641" t="s">
        <v>82</v>
      </c>
      <c r="C21641" t="s">
        <v>138</v>
      </c>
      <c r="D21641">
        <v>1</v>
      </c>
      <c r="E21641" t="s">
        <v>140</v>
      </c>
      <c r="F21641">
        <v>49.9</v>
      </c>
    </row>
    <row r="21642" spans="1:6">
      <c r="A21642" s="12">
        <v>43832</v>
      </c>
      <c r="B21642" t="s">
        <v>83</v>
      </c>
      <c r="C21642" t="s">
        <v>138</v>
      </c>
      <c r="D21642">
        <v>1</v>
      </c>
      <c r="E21642" t="s">
        <v>140</v>
      </c>
      <c r="F21642">
        <v>50.4</v>
      </c>
    </row>
    <row r="21643" spans="1:6">
      <c r="A21643" s="12">
        <v>43832</v>
      </c>
      <c r="B21643" t="s">
        <v>84</v>
      </c>
      <c r="C21643" t="s">
        <v>138</v>
      </c>
      <c r="D21643">
        <v>1</v>
      </c>
      <c r="E21643" t="s">
        <v>140</v>
      </c>
      <c r="F21643">
        <v>39.5</v>
      </c>
    </row>
    <row r="21644" spans="1:6">
      <c r="A21644" s="12">
        <v>43832</v>
      </c>
      <c r="B21644" t="s">
        <v>85</v>
      </c>
      <c r="C21644" t="s">
        <v>138</v>
      </c>
      <c r="D21644">
        <v>1</v>
      </c>
      <c r="E21644" t="s">
        <v>140</v>
      </c>
      <c r="F21644">
        <v>39.9</v>
      </c>
    </row>
    <row r="21645" spans="1:6">
      <c r="A21645" s="12">
        <v>43832</v>
      </c>
      <c r="B21645" t="s">
        <v>86</v>
      </c>
      <c r="C21645" t="s">
        <v>138</v>
      </c>
      <c r="D21645">
        <v>1</v>
      </c>
      <c r="E21645" t="s">
        <v>140</v>
      </c>
      <c r="F21645">
        <v>38</v>
      </c>
    </row>
    <row r="21646" spans="1:6">
      <c r="A21646" s="12">
        <v>43832</v>
      </c>
      <c r="B21646" t="s">
        <v>87</v>
      </c>
      <c r="C21646" t="s">
        <v>138</v>
      </c>
      <c r="D21646">
        <v>1</v>
      </c>
      <c r="E21646" t="s">
        <v>140</v>
      </c>
      <c r="F21646">
        <v>34.700000000000003</v>
      </c>
    </row>
    <row r="21647" spans="1:6">
      <c r="A21647" s="12">
        <v>43832</v>
      </c>
      <c r="B21647" t="s">
        <v>88</v>
      </c>
      <c r="C21647" t="s">
        <v>138</v>
      </c>
      <c r="D21647">
        <v>1</v>
      </c>
      <c r="E21647" t="s">
        <v>140</v>
      </c>
      <c r="F21647">
        <v>49</v>
      </c>
    </row>
    <row r="21648" spans="1:6">
      <c r="A21648" s="12">
        <v>43832</v>
      </c>
      <c r="B21648" t="s">
        <v>89</v>
      </c>
      <c r="C21648" t="s">
        <v>138</v>
      </c>
      <c r="D21648">
        <v>1</v>
      </c>
      <c r="E21648" t="s">
        <v>140</v>
      </c>
      <c r="F21648">
        <v>50.1</v>
      </c>
    </row>
    <row r="21649" spans="1:6">
      <c r="A21649" s="12">
        <v>43832</v>
      </c>
      <c r="B21649" t="s">
        <v>90</v>
      </c>
      <c r="C21649" t="s">
        <v>138</v>
      </c>
      <c r="D21649">
        <v>1</v>
      </c>
      <c r="E21649" t="s">
        <v>140</v>
      </c>
      <c r="F21649">
        <v>57.1</v>
      </c>
    </row>
    <row r="21650" spans="1:6">
      <c r="A21650" s="12">
        <v>43832</v>
      </c>
      <c r="B21650" t="s">
        <v>91</v>
      </c>
      <c r="C21650" t="s">
        <v>138</v>
      </c>
      <c r="D21650">
        <v>1</v>
      </c>
      <c r="E21650" t="s">
        <v>140</v>
      </c>
      <c r="F21650">
        <v>53.8</v>
      </c>
    </row>
    <row r="21651" spans="1:6">
      <c r="A21651" s="12">
        <v>43832</v>
      </c>
      <c r="B21651" t="s">
        <v>92</v>
      </c>
      <c r="C21651" t="s">
        <v>138</v>
      </c>
      <c r="D21651">
        <v>1</v>
      </c>
      <c r="E21651" t="s">
        <v>140</v>
      </c>
      <c r="F21651">
        <v>59.5</v>
      </c>
    </row>
    <row r="21652" spans="1:6">
      <c r="A21652" s="12">
        <v>43832</v>
      </c>
      <c r="B21652" t="s">
        <v>93</v>
      </c>
      <c r="C21652" t="s">
        <v>138</v>
      </c>
      <c r="D21652">
        <v>1</v>
      </c>
      <c r="E21652" t="s">
        <v>140</v>
      </c>
      <c r="F21652">
        <v>47.9</v>
      </c>
    </row>
    <row r="21653" spans="1:6">
      <c r="A21653" s="12">
        <v>43832</v>
      </c>
      <c r="B21653" t="s">
        <v>94</v>
      </c>
      <c r="C21653" t="s">
        <v>138</v>
      </c>
      <c r="D21653">
        <v>1</v>
      </c>
      <c r="E21653" t="s">
        <v>140</v>
      </c>
      <c r="F21653">
        <v>30.6</v>
      </c>
    </row>
    <row r="21654" spans="1:6">
      <c r="A21654" s="12">
        <v>43832</v>
      </c>
      <c r="B21654" t="s">
        <v>95</v>
      </c>
      <c r="C21654" t="s">
        <v>138</v>
      </c>
      <c r="D21654">
        <v>1</v>
      </c>
      <c r="E21654" t="s">
        <v>140</v>
      </c>
      <c r="F21654">
        <v>44.5</v>
      </c>
    </row>
    <row r="21655" spans="1:6">
      <c r="A21655" s="12">
        <v>43832</v>
      </c>
      <c r="B21655" t="s">
        <v>96</v>
      </c>
      <c r="C21655" t="s">
        <v>138</v>
      </c>
      <c r="D21655">
        <v>1</v>
      </c>
      <c r="E21655" t="s">
        <v>140</v>
      </c>
      <c r="F21655">
        <v>31.3</v>
      </c>
    </row>
    <row r="21656" spans="1:6">
      <c r="A21656" s="12">
        <v>43832</v>
      </c>
      <c r="B21656" t="s">
        <v>97</v>
      </c>
      <c r="C21656" t="s">
        <v>138</v>
      </c>
      <c r="D21656">
        <v>1</v>
      </c>
      <c r="E21656" t="s">
        <v>140</v>
      </c>
      <c r="F21656">
        <v>54.4</v>
      </c>
    </row>
    <row r="21657" spans="1:6">
      <c r="A21657" s="12">
        <v>43832</v>
      </c>
      <c r="B21657" t="s">
        <v>98</v>
      </c>
      <c r="C21657" t="s">
        <v>138</v>
      </c>
      <c r="D21657">
        <v>1</v>
      </c>
      <c r="E21657" t="s">
        <v>140</v>
      </c>
      <c r="F21657">
        <v>49.2</v>
      </c>
    </row>
    <row r="21658" spans="1:6">
      <c r="A21658" s="12">
        <v>43832</v>
      </c>
      <c r="B21658" t="s">
        <v>99</v>
      </c>
      <c r="C21658" t="s">
        <v>138</v>
      </c>
      <c r="D21658">
        <v>1</v>
      </c>
      <c r="E21658" t="s">
        <v>140</v>
      </c>
      <c r="F21658">
        <v>58.3</v>
      </c>
    </row>
    <row r="21659" spans="1:6">
      <c r="A21659" s="12">
        <v>43832</v>
      </c>
      <c r="B21659" t="s">
        <v>100</v>
      </c>
      <c r="C21659" t="s">
        <v>138</v>
      </c>
      <c r="D21659">
        <v>1</v>
      </c>
      <c r="E21659" t="s">
        <v>140</v>
      </c>
      <c r="F21659">
        <v>41</v>
      </c>
    </row>
    <row r="21660" spans="1:6">
      <c r="A21660" s="12">
        <v>43832</v>
      </c>
      <c r="B21660" t="s">
        <v>101</v>
      </c>
      <c r="C21660" t="s">
        <v>138</v>
      </c>
      <c r="D21660">
        <v>1</v>
      </c>
      <c r="E21660" t="s">
        <v>140</v>
      </c>
      <c r="F21660">
        <v>33.6</v>
      </c>
    </row>
    <row r="21661" spans="1:6">
      <c r="A21661" s="12">
        <v>43832</v>
      </c>
      <c r="B21661" t="s">
        <v>102</v>
      </c>
      <c r="C21661" t="s">
        <v>138</v>
      </c>
      <c r="D21661">
        <v>1</v>
      </c>
      <c r="E21661" t="s">
        <v>140</v>
      </c>
      <c r="F21661">
        <v>35.799999999999997</v>
      </c>
    </row>
    <row r="21662" spans="1:6">
      <c r="A21662" s="12">
        <v>43832</v>
      </c>
      <c r="B21662" t="s">
        <v>103</v>
      </c>
      <c r="C21662" t="s">
        <v>138</v>
      </c>
      <c r="D21662">
        <v>1</v>
      </c>
      <c r="E21662" t="s">
        <v>140</v>
      </c>
      <c r="F21662">
        <v>43.9</v>
      </c>
    </row>
    <row r="21663" spans="1:6">
      <c r="A21663" s="12">
        <v>43832</v>
      </c>
      <c r="B21663" t="s">
        <v>104</v>
      </c>
      <c r="C21663" t="s">
        <v>138</v>
      </c>
      <c r="D21663">
        <v>1</v>
      </c>
      <c r="E21663" t="s">
        <v>140</v>
      </c>
      <c r="F21663">
        <v>31.1</v>
      </c>
    </row>
    <row r="21664" spans="1:6">
      <c r="A21664" s="12">
        <v>43832</v>
      </c>
      <c r="B21664" t="s">
        <v>105</v>
      </c>
      <c r="C21664" t="s">
        <v>138</v>
      </c>
      <c r="D21664">
        <v>1</v>
      </c>
      <c r="E21664" t="s">
        <v>140</v>
      </c>
      <c r="F21664">
        <v>63.2</v>
      </c>
    </row>
    <row r="21665" spans="1:6">
      <c r="A21665" s="12">
        <v>43832</v>
      </c>
      <c r="B21665" t="s">
        <v>106</v>
      </c>
      <c r="C21665" t="s">
        <v>138</v>
      </c>
      <c r="D21665">
        <v>1</v>
      </c>
      <c r="E21665" t="s">
        <v>140</v>
      </c>
      <c r="F21665">
        <v>52.2</v>
      </c>
    </row>
    <row r="21666" spans="1:6">
      <c r="A21666" s="12">
        <v>43832</v>
      </c>
      <c r="B21666" t="s">
        <v>107</v>
      </c>
      <c r="C21666" t="s">
        <v>138</v>
      </c>
      <c r="D21666">
        <v>1</v>
      </c>
      <c r="E21666" t="s">
        <v>140</v>
      </c>
      <c r="F21666">
        <v>56.1</v>
      </c>
    </row>
    <row r="21667" spans="1:6">
      <c r="A21667" s="12">
        <v>43832</v>
      </c>
      <c r="B21667" t="s">
        <v>108</v>
      </c>
      <c r="C21667" t="s">
        <v>138</v>
      </c>
      <c r="D21667">
        <v>1</v>
      </c>
      <c r="E21667" t="s">
        <v>140</v>
      </c>
      <c r="F21667">
        <v>31.1</v>
      </c>
    </row>
    <row r="21668" spans="1:6">
      <c r="A21668" s="12">
        <v>43832</v>
      </c>
      <c r="B21668" t="s">
        <v>109</v>
      </c>
      <c r="C21668" t="s">
        <v>138</v>
      </c>
      <c r="D21668">
        <v>1</v>
      </c>
      <c r="E21668" t="s">
        <v>140</v>
      </c>
      <c r="F21668">
        <v>48.1</v>
      </c>
    </row>
    <row r="21669" spans="1:6">
      <c r="A21669" s="12">
        <v>43832</v>
      </c>
      <c r="B21669" t="s">
        <v>110</v>
      </c>
      <c r="C21669" t="s">
        <v>138</v>
      </c>
      <c r="D21669">
        <v>1</v>
      </c>
      <c r="E21669" t="s">
        <v>140</v>
      </c>
      <c r="F21669">
        <v>24.1</v>
      </c>
    </row>
    <row r="21670" spans="1:6">
      <c r="A21670" s="12">
        <v>43832</v>
      </c>
      <c r="B21670" t="s">
        <v>111</v>
      </c>
      <c r="C21670" t="s">
        <v>138</v>
      </c>
      <c r="D21670">
        <v>1</v>
      </c>
      <c r="E21670" t="s">
        <v>140</v>
      </c>
      <c r="F21670">
        <v>84.2</v>
      </c>
    </row>
    <row r="21671" spans="1:6">
      <c r="A21671" s="12">
        <v>43832</v>
      </c>
      <c r="B21671" t="s">
        <v>112</v>
      </c>
      <c r="C21671" t="s">
        <v>138</v>
      </c>
      <c r="D21671">
        <v>1</v>
      </c>
      <c r="E21671" t="s">
        <v>140</v>
      </c>
      <c r="F21671">
        <v>57.7</v>
      </c>
    </row>
    <row r="21672" spans="1:6">
      <c r="A21672" s="12">
        <v>43832</v>
      </c>
      <c r="B21672" t="s">
        <v>113</v>
      </c>
      <c r="C21672" t="s">
        <v>138</v>
      </c>
      <c r="D21672">
        <v>1</v>
      </c>
      <c r="E21672" t="s">
        <v>140</v>
      </c>
      <c r="F21672">
        <v>45.1</v>
      </c>
    </row>
    <row r="21673" spans="1:6">
      <c r="A21673" s="12">
        <v>43832</v>
      </c>
      <c r="B21673" t="s">
        <v>114</v>
      </c>
      <c r="C21673" t="s">
        <v>138</v>
      </c>
      <c r="D21673">
        <v>1</v>
      </c>
      <c r="E21673" t="s">
        <v>140</v>
      </c>
      <c r="F21673">
        <v>36</v>
      </c>
    </row>
    <row r="21674" spans="1:6">
      <c r="A21674" s="12">
        <v>43832</v>
      </c>
      <c r="B21674" t="s">
        <v>115</v>
      </c>
      <c r="C21674" t="s">
        <v>138</v>
      </c>
      <c r="D21674">
        <v>1</v>
      </c>
      <c r="E21674" t="s">
        <v>140</v>
      </c>
      <c r="F21674">
        <v>46.1</v>
      </c>
    </row>
    <row r="21675" spans="1:6">
      <c r="A21675" s="12">
        <v>43832</v>
      </c>
      <c r="B21675" t="s">
        <v>116</v>
      </c>
      <c r="C21675" t="s">
        <v>138</v>
      </c>
      <c r="D21675">
        <v>1</v>
      </c>
      <c r="E21675" t="s">
        <v>140</v>
      </c>
      <c r="F21675">
        <v>20.2</v>
      </c>
    </row>
    <row r="21676" spans="1:6">
      <c r="A21676" s="12">
        <v>43832</v>
      </c>
      <c r="B21676" t="s">
        <v>146</v>
      </c>
      <c r="C21676" t="s">
        <v>137</v>
      </c>
      <c r="D21676">
        <v>2</v>
      </c>
      <c r="E21676" t="s">
        <v>140</v>
      </c>
      <c r="F21676">
        <v>49.5</v>
      </c>
    </row>
    <row r="21677" spans="1:6">
      <c r="A21677" s="12">
        <v>43832</v>
      </c>
      <c r="B21677" t="s">
        <v>61</v>
      </c>
      <c r="C21677" t="s">
        <v>138</v>
      </c>
      <c r="D21677">
        <v>1</v>
      </c>
      <c r="E21677" t="s">
        <v>147</v>
      </c>
      <c r="F21677">
        <v>3</v>
      </c>
    </row>
    <row r="21678" spans="1:6">
      <c r="A21678" s="12">
        <v>43832</v>
      </c>
      <c r="B21678" t="s">
        <v>62</v>
      </c>
      <c r="C21678" t="s">
        <v>138</v>
      </c>
      <c r="D21678">
        <v>1</v>
      </c>
      <c r="E21678" t="s">
        <v>147</v>
      </c>
      <c r="F21678">
        <v>11.4</v>
      </c>
    </row>
    <row r="21679" spans="1:6">
      <c r="A21679" s="12">
        <v>43832</v>
      </c>
      <c r="B21679" t="s">
        <v>63</v>
      </c>
      <c r="C21679" t="s">
        <v>138</v>
      </c>
      <c r="D21679">
        <v>1</v>
      </c>
      <c r="E21679" t="s">
        <v>147</v>
      </c>
      <c r="F21679">
        <v>4.5999999999999996</v>
      </c>
    </row>
    <row r="21680" spans="1:6">
      <c r="A21680" s="12">
        <v>43832</v>
      </c>
      <c r="B21680" t="s">
        <v>64</v>
      </c>
      <c r="C21680" t="s">
        <v>138</v>
      </c>
      <c r="D21680">
        <v>1</v>
      </c>
      <c r="E21680" t="s">
        <v>147</v>
      </c>
      <c r="F21680">
        <v>4.4000000000000004</v>
      </c>
    </row>
    <row r="21681" spans="1:6">
      <c r="A21681" s="12">
        <v>43832</v>
      </c>
      <c r="B21681" t="s">
        <v>65</v>
      </c>
      <c r="C21681" t="s">
        <v>138</v>
      </c>
      <c r="D21681">
        <v>1</v>
      </c>
      <c r="E21681" t="s">
        <v>147</v>
      </c>
      <c r="F21681">
        <v>5.3</v>
      </c>
    </row>
    <row r="21682" spans="1:6">
      <c r="A21682" s="12">
        <v>43832</v>
      </c>
      <c r="B21682" t="s">
        <v>66</v>
      </c>
      <c r="C21682" t="s">
        <v>138</v>
      </c>
      <c r="D21682">
        <v>1</v>
      </c>
      <c r="E21682" t="s">
        <v>147</v>
      </c>
      <c r="F21682">
        <v>5.9</v>
      </c>
    </row>
    <row r="21683" spans="1:6">
      <c r="A21683" s="12">
        <v>43832</v>
      </c>
      <c r="B21683" t="s">
        <v>67</v>
      </c>
      <c r="C21683" t="s">
        <v>138</v>
      </c>
      <c r="D21683">
        <v>1</v>
      </c>
      <c r="E21683" t="s">
        <v>147</v>
      </c>
      <c r="F21683">
        <v>4.4000000000000004</v>
      </c>
    </row>
    <row r="21684" spans="1:6">
      <c r="A21684" s="12">
        <v>43832</v>
      </c>
      <c r="B21684" t="s">
        <v>68</v>
      </c>
      <c r="C21684" t="s">
        <v>138</v>
      </c>
      <c r="D21684">
        <v>1</v>
      </c>
      <c r="E21684" t="s">
        <v>147</v>
      </c>
      <c r="F21684">
        <v>3.3</v>
      </c>
    </row>
    <row r="21685" spans="1:6">
      <c r="A21685" s="12">
        <v>43832</v>
      </c>
      <c r="B21685" t="s">
        <v>69</v>
      </c>
      <c r="C21685" t="s">
        <v>138</v>
      </c>
      <c r="D21685">
        <v>1</v>
      </c>
      <c r="E21685" t="s">
        <v>147</v>
      </c>
      <c r="F21685">
        <v>2.5</v>
      </c>
    </row>
    <row r="21686" spans="1:6">
      <c r="A21686" s="12">
        <v>43832</v>
      </c>
      <c r="B21686" t="s">
        <v>70</v>
      </c>
      <c r="C21686" t="s">
        <v>138</v>
      </c>
      <c r="D21686">
        <v>1</v>
      </c>
      <c r="E21686" t="s">
        <v>147</v>
      </c>
      <c r="F21686">
        <v>2.2000000000000002</v>
      </c>
    </row>
    <row r="21687" spans="1:6">
      <c r="A21687" s="12">
        <v>43832</v>
      </c>
      <c r="B21687" t="s">
        <v>71</v>
      </c>
      <c r="C21687" t="s">
        <v>138</v>
      </c>
      <c r="D21687">
        <v>1</v>
      </c>
      <c r="E21687" t="s">
        <v>147</v>
      </c>
      <c r="F21687">
        <v>5.0999999999999996</v>
      </c>
    </row>
    <row r="21688" spans="1:6">
      <c r="A21688" s="12">
        <v>43832</v>
      </c>
      <c r="B21688" t="s">
        <v>72</v>
      </c>
      <c r="C21688" t="s">
        <v>138</v>
      </c>
      <c r="D21688">
        <v>1</v>
      </c>
      <c r="E21688" t="s">
        <v>147</v>
      </c>
      <c r="F21688">
        <v>6.5</v>
      </c>
    </row>
    <row r="21689" spans="1:6">
      <c r="A21689" s="12">
        <v>43832</v>
      </c>
      <c r="B21689" t="s">
        <v>73</v>
      </c>
      <c r="C21689" t="s">
        <v>138</v>
      </c>
      <c r="D21689">
        <v>1</v>
      </c>
      <c r="E21689" t="s">
        <v>147</v>
      </c>
      <c r="F21689">
        <v>3.4</v>
      </c>
    </row>
    <row r="21690" spans="1:6">
      <c r="A21690" s="12">
        <v>43832</v>
      </c>
      <c r="B21690" t="s">
        <v>74</v>
      </c>
      <c r="C21690" t="s">
        <v>138</v>
      </c>
      <c r="D21690">
        <v>1</v>
      </c>
      <c r="E21690" t="s">
        <v>147</v>
      </c>
      <c r="F21690">
        <v>3.4</v>
      </c>
    </row>
    <row r="21691" spans="1:6">
      <c r="A21691" s="12">
        <v>43832</v>
      </c>
      <c r="B21691" t="s">
        <v>75</v>
      </c>
      <c r="C21691" t="s">
        <v>138</v>
      </c>
      <c r="D21691">
        <v>1</v>
      </c>
      <c r="E21691" t="s">
        <v>147</v>
      </c>
      <c r="F21691">
        <v>4.5</v>
      </c>
    </row>
    <row r="21692" spans="1:6">
      <c r="A21692" s="12">
        <v>43832</v>
      </c>
      <c r="B21692" t="s">
        <v>76</v>
      </c>
      <c r="C21692" t="s">
        <v>138</v>
      </c>
      <c r="D21692">
        <v>1</v>
      </c>
      <c r="E21692" t="s">
        <v>147</v>
      </c>
      <c r="F21692">
        <v>5.3</v>
      </c>
    </row>
    <row r="21693" spans="1:6">
      <c r="A21693" s="12">
        <v>43832</v>
      </c>
      <c r="B21693" t="s">
        <v>77</v>
      </c>
      <c r="C21693" t="s">
        <v>138</v>
      </c>
      <c r="D21693">
        <v>1</v>
      </c>
      <c r="E21693" t="s">
        <v>147</v>
      </c>
      <c r="F21693">
        <v>3.2</v>
      </c>
    </row>
    <row r="21694" spans="1:6">
      <c r="A21694" s="12">
        <v>43832</v>
      </c>
      <c r="B21694" t="s">
        <v>78</v>
      </c>
      <c r="C21694" t="s">
        <v>138</v>
      </c>
      <c r="D21694">
        <v>1</v>
      </c>
      <c r="E21694" t="s">
        <v>147</v>
      </c>
      <c r="F21694">
        <v>3.8</v>
      </c>
    </row>
    <row r="21695" spans="1:6">
      <c r="A21695" s="12">
        <v>43832</v>
      </c>
      <c r="B21695" t="s">
        <v>79</v>
      </c>
      <c r="C21695" t="s">
        <v>138</v>
      </c>
      <c r="D21695">
        <v>1</v>
      </c>
      <c r="E21695" t="s">
        <v>147</v>
      </c>
      <c r="F21695">
        <v>6.4</v>
      </c>
    </row>
    <row r="21696" spans="1:6">
      <c r="A21696" s="12">
        <v>43832</v>
      </c>
      <c r="B21696" t="s">
        <v>80</v>
      </c>
      <c r="C21696" t="s">
        <v>138</v>
      </c>
      <c r="D21696">
        <v>1</v>
      </c>
      <c r="E21696" t="s">
        <v>147</v>
      </c>
      <c r="F21696">
        <v>3.6</v>
      </c>
    </row>
    <row r="21697" spans="1:6">
      <c r="A21697" s="12">
        <v>43832</v>
      </c>
      <c r="B21697" t="s">
        <v>81</v>
      </c>
      <c r="C21697" t="s">
        <v>138</v>
      </c>
      <c r="D21697">
        <v>1</v>
      </c>
      <c r="E21697" t="s">
        <v>147</v>
      </c>
      <c r="F21697">
        <v>6.3</v>
      </c>
    </row>
    <row r="21698" spans="1:6">
      <c r="A21698" s="12">
        <v>43832</v>
      </c>
      <c r="B21698" t="s">
        <v>82</v>
      </c>
      <c r="C21698" t="s">
        <v>138</v>
      </c>
      <c r="D21698">
        <v>1</v>
      </c>
      <c r="E21698" t="s">
        <v>147</v>
      </c>
      <c r="F21698">
        <v>3.5</v>
      </c>
    </row>
    <row r="21699" spans="1:6">
      <c r="A21699" s="12">
        <v>43832</v>
      </c>
      <c r="B21699" t="s">
        <v>83</v>
      </c>
      <c r="C21699" t="s">
        <v>138</v>
      </c>
      <c r="D21699">
        <v>1</v>
      </c>
      <c r="E21699" t="s">
        <v>147</v>
      </c>
      <c r="F21699">
        <v>5.6</v>
      </c>
    </row>
    <row r="21700" spans="1:6">
      <c r="A21700" s="12">
        <v>43832</v>
      </c>
      <c r="B21700" t="s">
        <v>84</v>
      </c>
      <c r="C21700" t="s">
        <v>138</v>
      </c>
      <c r="D21700">
        <v>1</v>
      </c>
      <c r="E21700" t="s">
        <v>147</v>
      </c>
      <c r="F21700">
        <v>2.6</v>
      </c>
    </row>
    <row r="21701" spans="1:6">
      <c r="A21701" s="12">
        <v>43832</v>
      </c>
      <c r="B21701" t="s">
        <v>85</v>
      </c>
      <c r="C21701" t="s">
        <v>138</v>
      </c>
      <c r="D21701">
        <v>1</v>
      </c>
      <c r="E21701" t="s">
        <v>147</v>
      </c>
      <c r="F21701">
        <v>3</v>
      </c>
    </row>
    <row r="21702" spans="1:6">
      <c r="A21702" s="12">
        <v>43832</v>
      </c>
      <c r="B21702" t="s">
        <v>86</v>
      </c>
      <c r="C21702" t="s">
        <v>138</v>
      </c>
      <c r="D21702">
        <v>1</v>
      </c>
      <c r="E21702" t="s">
        <v>147</v>
      </c>
      <c r="F21702">
        <v>7</v>
      </c>
    </row>
    <row r="21703" spans="1:6">
      <c r="A21703" s="12">
        <v>43832</v>
      </c>
      <c r="B21703" t="s">
        <v>87</v>
      </c>
      <c r="C21703" t="s">
        <v>138</v>
      </c>
      <c r="D21703">
        <v>1</v>
      </c>
      <c r="E21703" t="s">
        <v>147</v>
      </c>
      <c r="F21703">
        <v>4.7</v>
      </c>
    </row>
    <row r="21704" spans="1:6">
      <c r="A21704" s="12">
        <v>43832</v>
      </c>
      <c r="B21704" t="s">
        <v>88</v>
      </c>
      <c r="C21704" t="s">
        <v>138</v>
      </c>
      <c r="D21704">
        <v>1</v>
      </c>
      <c r="E21704" t="s">
        <v>147</v>
      </c>
      <c r="F21704">
        <v>5.4</v>
      </c>
    </row>
    <row r="21705" spans="1:6">
      <c r="A21705" s="12">
        <v>43832</v>
      </c>
      <c r="B21705" t="s">
        <v>89</v>
      </c>
      <c r="C21705" t="s">
        <v>138</v>
      </c>
      <c r="D21705">
        <v>1</v>
      </c>
      <c r="E21705" t="s">
        <v>147</v>
      </c>
      <c r="F21705">
        <v>4.3</v>
      </c>
    </row>
    <row r="21706" spans="1:6">
      <c r="A21706" s="12">
        <v>43832</v>
      </c>
      <c r="B21706" t="s">
        <v>90</v>
      </c>
      <c r="C21706" t="s">
        <v>138</v>
      </c>
      <c r="D21706">
        <v>1</v>
      </c>
      <c r="E21706" t="s">
        <v>147</v>
      </c>
      <c r="F21706">
        <v>3.5</v>
      </c>
    </row>
    <row r="21707" spans="1:6">
      <c r="A21707" s="12">
        <v>43832</v>
      </c>
      <c r="B21707" t="s">
        <v>91</v>
      </c>
      <c r="C21707" t="s">
        <v>138</v>
      </c>
      <c r="D21707">
        <v>1</v>
      </c>
      <c r="E21707" t="s">
        <v>147</v>
      </c>
      <c r="F21707">
        <v>5.3</v>
      </c>
    </row>
    <row r="21708" spans="1:6">
      <c r="A21708" s="12">
        <v>43832</v>
      </c>
      <c r="B21708" t="s">
        <v>92</v>
      </c>
      <c r="C21708" t="s">
        <v>138</v>
      </c>
      <c r="D21708">
        <v>1</v>
      </c>
      <c r="E21708" t="s">
        <v>147</v>
      </c>
      <c r="F21708">
        <v>5.2</v>
      </c>
    </row>
    <row r="21709" spans="1:6">
      <c r="A21709" s="12">
        <v>43832</v>
      </c>
      <c r="B21709" t="s">
        <v>93</v>
      </c>
      <c r="C21709" t="s">
        <v>138</v>
      </c>
      <c r="D21709">
        <v>1</v>
      </c>
      <c r="E21709" t="s">
        <v>147</v>
      </c>
      <c r="F21709">
        <v>2</v>
      </c>
    </row>
    <row r="21710" spans="1:6">
      <c r="A21710" s="12">
        <v>43832</v>
      </c>
      <c r="B21710" t="s">
        <v>94</v>
      </c>
      <c r="C21710" t="s">
        <v>138</v>
      </c>
      <c r="D21710">
        <v>1</v>
      </c>
      <c r="E21710" t="s">
        <v>147</v>
      </c>
      <c r="F21710">
        <v>6.1</v>
      </c>
    </row>
    <row r="21711" spans="1:6">
      <c r="A21711" s="12">
        <v>43832</v>
      </c>
      <c r="B21711" t="s">
        <v>95</v>
      </c>
      <c r="C21711" t="s">
        <v>138</v>
      </c>
      <c r="D21711">
        <v>1</v>
      </c>
      <c r="E21711" t="s">
        <v>147</v>
      </c>
      <c r="F21711">
        <v>4.0999999999999996</v>
      </c>
    </row>
    <row r="21712" spans="1:6">
      <c r="A21712" s="12">
        <v>43832</v>
      </c>
      <c r="B21712" t="s">
        <v>96</v>
      </c>
      <c r="C21712" t="s">
        <v>138</v>
      </c>
      <c r="D21712">
        <v>1</v>
      </c>
      <c r="E21712" t="s">
        <v>147</v>
      </c>
      <c r="F21712">
        <v>2.2000000000000002</v>
      </c>
    </row>
    <row r="21713" spans="1:6">
      <c r="A21713" s="12">
        <v>43832</v>
      </c>
      <c r="B21713" t="s">
        <v>97</v>
      </c>
      <c r="C21713" t="s">
        <v>138</v>
      </c>
      <c r="D21713">
        <v>1</v>
      </c>
      <c r="E21713" t="s">
        <v>147</v>
      </c>
      <c r="F21713">
        <v>6.8</v>
      </c>
    </row>
    <row r="21714" spans="1:6">
      <c r="A21714" s="12">
        <v>43832</v>
      </c>
      <c r="B21714" t="s">
        <v>98</v>
      </c>
      <c r="C21714" t="s">
        <v>138</v>
      </c>
      <c r="D21714">
        <v>1</v>
      </c>
      <c r="E21714" t="s">
        <v>147</v>
      </c>
      <c r="F21714">
        <v>3.4</v>
      </c>
    </row>
    <row r="21715" spans="1:6">
      <c r="A21715" s="12">
        <v>43832</v>
      </c>
      <c r="B21715" t="s">
        <v>99</v>
      </c>
      <c r="C21715" t="s">
        <v>138</v>
      </c>
      <c r="D21715">
        <v>1</v>
      </c>
      <c r="E21715" t="s">
        <v>147</v>
      </c>
      <c r="F21715">
        <v>5</v>
      </c>
    </row>
    <row r="21716" spans="1:6">
      <c r="A21716" s="12">
        <v>43832</v>
      </c>
      <c r="B21716" t="s">
        <v>100</v>
      </c>
      <c r="C21716" t="s">
        <v>138</v>
      </c>
      <c r="D21716">
        <v>1</v>
      </c>
      <c r="E21716" t="s">
        <v>147</v>
      </c>
      <c r="F21716">
        <v>3.1</v>
      </c>
    </row>
    <row r="21717" spans="1:6">
      <c r="A21717" s="12">
        <v>43832</v>
      </c>
      <c r="B21717" t="s">
        <v>101</v>
      </c>
      <c r="C21717" t="s">
        <v>138</v>
      </c>
      <c r="D21717">
        <v>1</v>
      </c>
      <c r="E21717" t="s">
        <v>147</v>
      </c>
      <c r="F21717">
        <v>4.2</v>
      </c>
    </row>
    <row r="21718" spans="1:6">
      <c r="A21718" s="12">
        <v>43832</v>
      </c>
      <c r="B21718" t="s">
        <v>102</v>
      </c>
      <c r="C21718" t="s">
        <v>138</v>
      </c>
      <c r="D21718">
        <v>1</v>
      </c>
      <c r="E21718" t="s">
        <v>147</v>
      </c>
      <c r="F21718">
        <v>2.7</v>
      </c>
    </row>
    <row r="21719" spans="1:6">
      <c r="A21719" s="12">
        <v>43832</v>
      </c>
      <c r="B21719" t="s">
        <v>103</v>
      </c>
      <c r="C21719" t="s">
        <v>138</v>
      </c>
      <c r="D21719">
        <v>1</v>
      </c>
      <c r="E21719" t="s">
        <v>147</v>
      </c>
      <c r="F21719">
        <v>2.8</v>
      </c>
    </row>
    <row r="21720" spans="1:6">
      <c r="A21720" s="12">
        <v>43832</v>
      </c>
      <c r="B21720" t="s">
        <v>104</v>
      </c>
      <c r="C21720" t="s">
        <v>138</v>
      </c>
      <c r="D21720">
        <v>1</v>
      </c>
      <c r="E21720" t="s">
        <v>147</v>
      </c>
      <c r="F21720">
        <v>8.1999999999999993</v>
      </c>
    </row>
    <row r="21721" spans="1:6">
      <c r="A21721" s="12">
        <v>43832</v>
      </c>
      <c r="B21721" t="s">
        <v>105</v>
      </c>
      <c r="C21721" t="s">
        <v>138</v>
      </c>
      <c r="D21721">
        <v>1</v>
      </c>
      <c r="E21721" t="s">
        <v>147</v>
      </c>
      <c r="F21721">
        <v>7.3</v>
      </c>
    </row>
    <row r="21722" spans="1:6">
      <c r="A21722" s="12">
        <v>43832</v>
      </c>
      <c r="B21722" t="s">
        <v>106</v>
      </c>
      <c r="C21722" t="s">
        <v>138</v>
      </c>
      <c r="D21722">
        <v>1</v>
      </c>
      <c r="E21722" t="s">
        <v>147</v>
      </c>
      <c r="F21722">
        <v>3.5</v>
      </c>
    </row>
    <row r="21723" spans="1:6">
      <c r="A21723" s="12">
        <v>43832</v>
      </c>
      <c r="B21723" t="s">
        <v>107</v>
      </c>
      <c r="C21723" t="s">
        <v>138</v>
      </c>
      <c r="D21723">
        <v>1</v>
      </c>
      <c r="E21723" t="s">
        <v>147</v>
      </c>
      <c r="F21723">
        <v>6.2</v>
      </c>
    </row>
    <row r="21724" spans="1:6">
      <c r="A21724" s="12">
        <v>43832</v>
      </c>
      <c r="B21724" t="s">
        <v>108</v>
      </c>
      <c r="C21724" t="s">
        <v>138</v>
      </c>
      <c r="D21724">
        <v>1</v>
      </c>
      <c r="E21724" t="s">
        <v>147</v>
      </c>
      <c r="F21724">
        <v>3.1</v>
      </c>
    </row>
    <row r="21725" spans="1:6">
      <c r="A21725" s="12">
        <v>43832</v>
      </c>
      <c r="B21725" t="s">
        <v>109</v>
      </c>
      <c r="C21725" t="s">
        <v>138</v>
      </c>
      <c r="D21725">
        <v>1</v>
      </c>
      <c r="E21725" t="s">
        <v>147</v>
      </c>
      <c r="F21725">
        <v>4.3</v>
      </c>
    </row>
    <row r="21726" spans="1:6">
      <c r="A21726" s="12">
        <v>43832</v>
      </c>
      <c r="B21726" t="s">
        <v>110</v>
      </c>
      <c r="C21726" t="s">
        <v>138</v>
      </c>
      <c r="D21726">
        <v>1</v>
      </c>
      <c r="E21726" t="s">
        <v>147</v>
      </c>
      <c r="F21726">
        <v>6.4</v>
      </c>
    </row>
    <row r="21727" spans="1:6">
      <c r="A21727" s="12">
        <v>43832</v>
      </c>
      <c r="B21727" t="s">
        <v>111</v>
      </c>
      <c r="C21727" t="s">
        <v>138</v>
      </c>
      <c r="D21727">
        <v>1</v>
      </c>
      <c r="E21727" t="s">
        <v>147</v>
      </c>
      <c r="F21727">
        <v>4.8</v>
      </c>
    </row>
    <row r="21728" spans="1:6">
      <c r="A21728" s="12">
        <v>43832</v>
      </c>
      <c r="B21728" t="s">
        <v>112</v>
      </c>
      <c r="C21728" t="s">
        <v>138</v>
      </c>
      <c r="D21728">
        <v>1</v>
      </c>
      <c r="E21728" t="s">
        <v>147</v>
      </c>
      <c r="F21728">
        <v>5</v>
      </c>
    </row>
    <row r="21729" spans="1:6">
      <c r="A21729" s="12">
        <v>43832</v>
      </c>
      <c r="B21729" t="s">
        <v>113</v>
      </c>
      <c r="C21729" t="s">
        <v>138</v>
      </c>
      <c r="D21729">
        <v>1</v>
      </c>
      <c r="E21729" t="s">
        <v>147</v>
      </c>
      <c r="F21729">
        <v>5.8</v>
      </c>
    </row>
    <row r="21730" spans="1:6">
      <c r="A21730" s="12">
        <v>43832</v>
      </c>
      <c r="B21730" t="s">
        <v>114</v>
      </c>
      <c r="C21730" t="s">
        <v>138</v>
      </c>
      <c r="D21730">
        <v>1</v>
      </c>
      <c r="E21730" t="s">
        <v>147</v>
      </c>
      <c r="F21730">
        <v>4.9000000000000004</v>
      </c>
    </row>
    <row r="21731" spans="1:6">
      <c r="A21731" s="12">
        <v>43832</v>
      </c>
      <c r="B21731" t="s">
        <v>115</v>
      </c>
      <c r="C21731" t="s">
        <v>138</v>
      </c>
      <c r="D21731">
        <v>1</v>
      </c>
      <c r="E21731" t="s">
        <v>147</v>
      </c>
      <c r="F21731">
        <v>4.5</v>
      </c>
    </row>
    <row r="21732" spans="1:6">
      <c r="A21732" s="12">
        <v>43832</v>
      </c>
      <c r="B21732" t="s">
        <v>116</v>
      </c>
      <c r="C21732" t="s">
        <v>138</v>
      </c>
      <c r="D21732">
        <v>1</v>
      </c>
      <c r="E21732" t="s">
        <v>147</v>
      </c>
      <c r="F21732">
        <v>4.5</v>
      </c>
    </row>
    <row r="21733" spans="1:6">
      <c r="A21733" s="12">
        <v>43832</v>
      </c>
      <c r="B21733" t="s">
        <v>146</v>
      </c>
      <c r="C21733" t="s">
        <v>137</v>
      </c>
      <c r="D21733">
        <v>2</v>
      </c>
      <c r="E21733" t="s">
        <v>147</v>
      </c>
      <c r="F21733">
        <v>4.0999999999999996</v>
      </c>
    </row>
    <row r="21734" spans="1:6">
      <c r="A21734" s="12">
        <v>43832</v>
      </c>
      <c r="B21734" t="s">
        <v>146</v>
      </c>
      <c r="C21734" t="s">
        <v>137</v>
      </c>
      <c r="D21734">
        <v>3</v>
      </c>
      <c r="E21734" t="s">
        <v>139</v>
      </c>
      <c r="F21734">
        <v>248.9</v>
      </c>
    </row>
    <row r="21735" spans="1:6">
      <c r="A21735" s="12">
        <v>43832</v>
      </c>
      <c r="B21735" t="s">
        <v>146</v>
      </c>
      <c r="C21735" t="s">
        <v>137</v>
      </c>
      <c r="D21735">
        <v>3</v>
      </c>
      <c r="E21735" t="s">
        <v>140</v>
      </c>
      <c r="F21735">
        <v>289.10000000000002</v>
      </c>
    </row>
    <row r="21736" spans="1:6">
      <c r="A21736" s="12">
        <v>43832</v>
      </c>
      <c r="B21736" t="s">
        <v>146</v>
      </c>
      <c r="C21736" t="s">
        <v>137</v>
      </c>
      <c r="D21736">
        <v>3</v>
      </c>
      <c r="E21736" t="s">
        <v>147</v>
      </c>
      <c r="F21736">
        <v>0</v>
      </c>
    </row>
    <row r="1048576" spans="1:1">
      <c r="A1048576" s="12" t="s">
        <v>178</v>
      </c>
    </row>
  </sheetData>
  <sortState ref="A2:F6211">
    <sortCondition ref="A61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 ca="1">[1]histogram!B2*[1]histogram!$G$1</f>
        <v>0</v>
      </c>
      <c r="C2">
        <f ca="1">[1]histogram!C2*[1]histogram!$G$1</f>
        <v>0</v>
      </c>
      <c r="D2">
        <f ca="1">150-B2</f>
        <v>150</v>
      </c>
      <c r="E2">
        <f ca="1">150-C2</f>
        <v>150</v>
      </c>
      <c r="F2">
        <f ca="1">ROUND([1]histogram!B2*100,1)</f>
        <v>0</v>
      </c>
      <c r="G2">
        <f ca="1">ROUND([1]histogram!C2*100,1)</f>
        <v>0</v>
      </c>
    </row>
    <row r="3" spans="1:7">
      <c r="A3">
        <f t="shared" si="0"/>
        <v>2</v>
      </c>
      <c r="B3">
        <f ca="1">[1]histogram!B3*[1]histogram!$G$1</f>
        <v>0</v>
      </c>
      <c r="C3">
        <f ca="1">[1]histogram!C3*[1]histogram!$G$1</f>
        <v>0</v>
      </c>
      <c r="D3">
        <f t="shared" ref="D3:D66" ca="1" si="1">150-B3</f>
        <v>150</v>
      </c>
      <c r="E3">
        <f t="shared" ref="E3:E66" ca="1" si="2">150-C3</f>
        <v>150</v>
      </c>
      <c r="F3">
        <f ca="1">ROUND([1]histogram!B3*100,1)</f>
        <v>0</v>
      </c>
      <c r="G3">
        <f ca="1">ROUND([1]histogram!C3*100,1)</f>
        <v>0</v>
      </c>
    </row>
    <row r="4" spans="1:7">
      <c r="A4">
        <f t="shared" si="0"/>
        <v>3</v>
      </c>
      <c r="B4">
        <f ca="1">[1]histogram!B4*[1]histogram!$G$1</f>
        <v>0</v>
      </c>
      <c r="C4">
        <f ca="1">[1]histogram!C4*[1]histogram!$G$1</f>
        <v>0</v>
      </c>
      <c r="D4">
        <f t="shared" ca="1" si="1"/>
        <v>150</v>
      </c>
      <c r="E4">
        <f t="shared" ca="1" si="2"/>
        <v>150</v>
      </c>
      <c r="F4">
        <f ca="1">ROUND([1]histogram!B4*100,1)</f>
        <v>0</v>
      </c>
      <c r="G4">
        <f ca="1">ROUND([1]histogram!C4*100,1)</f>
        <v>0</v>
      </c>
    </row>
    <row r="5" spans="1:7">
      <c r="A5">
        <f t="shared" si="0"/>
        <v>4</v>
      </c>
      <c r="B5">
        <f ca="1">[1]histogram!B5*[1]histogram!$G$1</f>
        <v>0</v>
      </c>
      <c r="C5">
        <f ca="1">[1]histogram!C5*[1]histogram!$G$1</f>
        <v>0</v>
      </c>
      <c r="D5">
        <f t="shared" ca="1" si="1"/>
        <v>150</v>
      </c>
      <c r="E5">
        <f t="shared" ca="1" si="2"/>
        <v>150</v>
      </c>
      <c r="F5">
        <f ca="1">ROUND([1]histogram!B5*100,1)</f>
        <v>0</v>
      </c>
      <c r="G5">
        <f ca="1">ROUND([1]histogram!C5*100,1)</f>
        <v>0</v>
      </c>
    </row>
    <row r="6" spans="1:7">
      <c r="A6">
        <f t="shared" si="0"/>
        <v>5</v>
      </c>
      <c r="B6">
        <f ca="1">[1]histogram!B6*[1]histogram!$G$1</f>
        <v>0</v>
      </c>
      <c r="C6">
        <f ca="1">[1]histogram!C6*[1]histogram!$G$1</f>
        <v>0</v>
      </c>
      <c r="D6">
        <f t="shared" ca="1" si="1"/>
        <v>150</v>
      </c>
      <c r="E6">
        <f t="shared" ca="1" si="2"/>
        <v>150</v>
      </c>
      <c r="F6">
        <f ca="1">ROUND([1]histogram!B6*100,1)</f>
        <v>0</v>
      </c>
      <c r="G6">
        <f ca="1">ROUND([1]histogram!C6*100,1)</f>
        <v>0</v>
      </c>
    </row>
    <row r="7" spans="1:7">
      <c r="A7">
        <f t="shared" si="0"/>
        <v>6</v>
      </c>
      <c r="B7">
        <f ca="1">[1]histogram!B7*[1]histogram!$G$1</f>
        <v>0</v>
      </c>
      <c r="C7">
        <f ca="1">[1]histogram!C7*[1]histogram!$G$1</f>
        <v>0</v>
      </c>
      <c r="D7">
        <f t="shared" ca="1" si="1"/>
        <v>150</v>
      </c>
      <c r="E7">
        <f t="shared" ca="1" si="2"/>
        <v>150</v>
      </c>
      <c r="F7">
        <f ca="1">ROUND([1]histogram!B7*100,1)</f>
        <v>0</v>
      </c>
      <c r="G7">
        <f ca="1">ROUND([1]histogram!C7*100,1)</f>
        <v>0</v>
      </c>
    </row>
    <row r="8" spans="1:7">
      <c r="A8">
        <f t="shared" si="0"/>
        <v>7</v>
      </c>
      <c r="B8">
        <f ca="1">[1]histogram!B8*[1]histogram!$G$1</f>
        <v>0</v>
      </c>
      <c r="C8">
        <f ca="1">[1]histogram!C8*[1]histogram!$G$1</f>
        <v>0</v>
      </c>
      <c r="D8">
        <f t="shared" ca="1" si="1"/>
        <v>150</v>
      </c>
      <c r="E8">
        <f t="shared" ca="1" si="2"/>
        <v>150</v>
      </c>
      <c r="F8">
        <f ca="1">ROUND([1]histogram!B8*100,1)</f>
        <v>0</v>
      </c>
      <c r="G8">
        <f ca="1">ROUND([1]histogram!C8*100,1)</f>
        <v>0</v>
      </c>
    </row>
    <row r="9" spans="1:7">
      <c r="A9">
        <f t="shared" si="0"/>
        <v>8</v>
      </c>
      <c r="B9">
        <f ca="1">[1]histogram!B9*[1]histogram!$G$1</f>
        <v>0</v>
      </c>
      <c r="C9">
        <f ca="1">[1]histogram!C9*[1]histogram!$G$1</f>
        <v>0</v>
      </c>
      <c r="D9">
        <f t="shared" ca="1" si="1"/>
        <v>150</v>
      </c>
      <c r="E9">
        <f t="shared" ca="1" si="2"/>
        <v>150</v>
      </c>
      <c r="F9">
        <f ca="1">ROUND([1]histogram!B9*100,1)</f>
        <v>0</v>
      </c>
      <c r="G9">
        <f ca="1">ROUND([1]histogram!C9*100,1)</f>
        <v>0</v>
      </c>
    </row>
    <row r="10" spans="1:7">
      <c r="A10">
        <f t="shared" si="0"/>
        <v>9</v>
      </c>
      <c r="B10">
        <f ca="1">[1]histogram!B10*[1]histogram!$G$1</f>
        <v>0</v>
      </c>
      <c r="C10">
        <f ca="1">[1]histogram!C10*[1]histogram!$G$1</f>
        <v>0</v>
      </c>
      <c r="D10">
        <f t="shared" ca="1" si="1"/>
        <v>150</v>
      </c>
      <c r="E10">
        <f t="shared" ca="1" si="2"/>
        <v>150</v>
      </c>
      <c r="F10">
        <f ca="1">ROUND([1]histogram!B10*100,1)</f>
        <v>0</v>
      </c>
      <c r="G10">
        <f ca="1">ROUND([1]histogram!C10*100,1)</f>
        <v>0</v>
      </c>
    </row>
    <row r="11" spans="1:7">
      <c r="A11">
        <f t="shared" si="0"/>
        <v>10</v>
      </c>
      <c r="B11">
        <f ca="1">[1]histogram!B11*[1]histogram!$G$1</f>
        <v>0</v>
      </c>
      <c r="C11">
        <f ca="1">[1]histogram!C11*[1]histogram!$G$1</f>
        <v>0</v>
      </c>
      <c r="D11">
        <f t="shared" ca="1" si="1"/>
        <v>150</v>
      </c>
      <c r="E11">
        <f t="shared" ca="1" si="2"/>
        <v>150</v>
      </c>
      <c r="F11">
        <f ca="1">ROUND([1]histogram!B11*100,1)</f>
        <v>0</v>
      </c>
      <c r="G11">
        <f ca="1">ROUND([1]histogram!C11*100,1)</f>
        <v>0</v>
      </c>
    </row>
    <row r="12" spans="1:7">
      <c r="A12">
        <f t="shared" si="0"/>
        <v>11</v>
      </c>
      <c r="B12">
        <f ca="1">[1]histogram!B12*[1]histogram!$G$1</f>
        <v>0</v>
      </c>
      <c r="C12">
        <f ca="1">[1]histogram!C12*[1]histogram!$G$1</f>
        <v>0</v>
      </c>
      <c r="D12">
        <f t="shared" ca="1" si="1"/>
        <v>150</v>
      </c>
      <c r="E12">
        <f t="shared" ca="1" si="2"/>
        <v>150</v>
      </c>
      <c r="F12">
        <f ca="1">ROUND([1]histogram!B12*100,1)</f>
        <v>0</v>
      </c>
      <c r="G12">
        <f ca="1">ROUND([1]histogram!C12*100,1)</f>
        <v>0</v>
      </c>
    </row>
    <row r="13" spans="1:7">
      <c r="A13">
        <f t="shared" si="0"/>
        <v>12</v>
      </c>
      <c r="B13">
        <f ca="1">[1]histogram!B13*[1]histogram!$G$1</f>
        <v>0</v>
      </c>
      <c r="C13">
        <f ca="1">[1]histogram!C13*[1]histogram!$G$1</f>
        <v>0</v>
      </c>
      <c r="D13">
        <f t="shared" ca="1" si="1"/>
        <v>150</v>
      </c>
      <c r="E13">
        <f t="shared" ca="1" si="2"/>
        <v>150</v>
      </c>
      <c r="F13">
        <f ca="1">ROUND([1]histogram!B13*100,1)</f>
        <v>0</v>
      </c>
      <c r="G13">
        <f ca="1">ROUND([1]histogram!C13*100,1)</f>
        <v>0</v>
      </c>
    </row>
    <row r="14" spans="1:7">
      <c r="A14">
        <f t="shared" si="0"/>
        <v>13</v>
      </c>
      <c r="B14">
        <f ca="1">[1]histogram!B14*[1]histogram!$G$1</f>
        <v>0</v>
      </c>
      <c r="C14">
        <f ca="1">[1]histogram!C14*[1]histogram!$G$1</f>
        <v>0</v>
      </c>
      <c r="D14">
        <f t="shared" ca="1" si="1"/>
        <v>150</v>
      </c>
      <c r="E14">
        <f t="shared" ca="1" si="2"/>
        <v>150</v>
      </c>
      <c r="F14">
        <f ca="1">ROUND([1]histogram!B14*100,1)</f>
        <v>0</v>
      </c>
      <c r="G14">
        <f ca="1">ROUND([1]histogram!C14*100,1)</f>
        <v>0</v>
      </c>
    </row>
    <row r="15" spans="1:7">
      <c r="A15">
        <f t="shared" si="0"/>
        <v>14</v>
      </c>
      <c r="B15">
        <f ca="1">[1]histogram!B15*[1]histogram!$G$1</f>
        <v>0</v>
      </c>
      <c r="C15">
        <f ca="1">[1]histogram!C15*[1]histogram!$G$1</f>
        <v>0</v>
      </c>
      <c r="D15">
        <f t="shared" ca="1" si="1"/>
        <v>150</v>
      </c>
      <c r="E15">
        <f t="shared" ca="1" si="2"/>
        <v>150</v>
      </c>
      <c r="F15">
        <f ca="1">ROUND([1]histogram!B15*100,1)</f>
        <v>0</v>
      </c>
      <c r="G15">
        <f ca="1">ROUND([1]histogram!C15*100,1)</f>
        <v>0</v>
      </c>
    </row>
    <row r="16" spans="1:7">
      <c r="A16">
        <f t="shared" si="0"/>
        <v>15</v>
      </c>
      <c r="B16">
        <f ca="1">[1]histogram!B16*[1]histogram!$G$1</f>
        <v>0</v>
      </c>
      <c r="C16">
        <f ca="1">[1]histogram!C16*[1]histogram!$G$1</f>
        <v>0</v>
      </c>
      <c r="D16">
        <f t="shared" ca="1" si="1"/>
        <v>150</v>
      </c>
      <c r="E16">
        <f t="shared" ca="1" si="2"/>
        <v>150</v>
      </c>
      <c r="F16">
        <f ca="1">ROUND([1]histogram!B16*100,1)</f>
        <v>0</v>
      </c>
      <c r="G16">
        <f ca="1">ROUND([1]histogram!C16*100,1)</f>
        <v>0</v>
      </c>
    </row>
    <row r="17" spans="1:7">
      <c r="A17">
        <f t="shared" si="0"/>
        <v>16</v>
      </c>
      <c r="B17">
        <f ca="1">[1]histogram!B17*[1]histogram!$G$1</f>
        <v>0</v>
      </c>
      <c r="C17">
        <f ca="1">[1]histogram!C17*[1]histogram!$G$1</f>
        <v>0</v>
      </c>
      <c r="D17">
        <f t="shared" ca="1" si="1"/>
        <v>150</v>
      </c>
      <c r="E17">
        <f t="shared" ca="1" si="2"/>
        <v>150</v>
      </c>
      <c r="F17">
        <f ca="1">ROUND([1]histogram!B17*100,1)</f>
        <v>0</v>
      </c>
      <c r="G17">
        <f ca="1">ROUND([1]histogram!C17*100,1)</f>
        <v>0</v>
      </c>
    </row>
    <row r="18" spans="1:7">
      <c r="A18">
        <f t="shared" si="0"/>
        <v>17</v>
      </c>
      <c r="B18">
        <f ca="1">[1]histogram!B18*[1]histogram!$G$1</f>
        <v>0</v>
      </c>
      <c r="C18">
        <f ca="1">[1]histogram!C18*[1]histogram!$G$1</f>
        <v>0</v>
      </c>
      <c r="D18">
        <f t="shared" ca="1" si="1"/>
        <v>150</v>
      </c>
      <c r="E18">
        <f t="shared" ca="1" si="2"/>
        <v>150</v>
      </c>
      <c r="F18">
        <f ca="1">ROUND([1]histogram!B18*100,1)</f>
        <v>0</v>
      </c>
      <c r="G18">
        <f ca="1">ROUND([1]histogram!C18*100,1)</f>
        <v>0</v>
      </c>
    </row>
    <row r="19" spans="1:7">
      <c r="A19">
        <f t="shared" si="0"/>
        <v>18</v>
      </c>
      <c r="B19">
        <f ca="1">[1]histogram!B19*[1]histogram!$G$1</f>
        <v>0</v>
      </c>
      <c r="C19">
        <f ca="1">[1]histogram!C19*[1]histogram!$G$1</f>
        <v>0</v>
      </c>
      <c r="D19">
        <f t="shared" ca="1" si="1"/>
        <v>150</v>
      </c>
      <c r="E19">
        <f t="shared" ca="1" si="2"/>
        <v>150</v>
      </c>
      <c r="F19">
        <f ca="1">ROUND([1]histogram!B19*100,1)</f>
        <v>0</v>
      </c>
      <c r="G19">
        <f ca="1">ROUND([1]histogram!C19*100,1)</f>
        <v>0</v>
      </c>
    </row>
    <row r="20" spans="1:7">
      <c r="A20">
        <f t="shared" si="0"/>
        <v>19</v>
      </c>
      <c r="B20">
        <f ca="1">[1]histogram!B20*[1]histogram!$G$1</f>
        <v>0</v>
      </c>
      <c r="C20">
        <f ca="1">[1]histogram!C20*[1]histogram!$G$1</f>
        <v>0</v>
      </c>
      <c r="D20">
        <f t="shared" ca="1" si="1"/>
        <v>150</v>
      </c>
      <c r="E20">
        <f t="shared" ca="1" si="2"/>
        <v>150</v>
      </c>
      <c r="F20">
        <f ca="1">ROUND([1]histogram!B20*100,1)</f>
        <v>0</v>
      </c>
      <c r="G20">
        <f ca="1">ROUND([1]histogram!C20*100,1)</f>
        <v>0</v>
      </c>
    </row>
    <row r="21" spans="1:7">
      <c r="A21">
        <f t="shared" si="0"/>
        <v>20</v>
      </c>
      <c r="B21">
        <f ca="1">[1]histogram!B21*[1]histogram!$G$1</f>
        <v>0</v>
      </c>
      <c r="C21">
        <f ca="1">[1]histogram!C21*[1]histogram!$G$1</f>
        <v>0</v>
      </c>
      <c r="D21">
        <f t="shared" ca="1" si="1"/>
        <v>150</v>
      </c>
      <c r="E21">
        <f t="shared" ca="1" si="2"/>
        <v>150</v>
      </c>
      <c r="F21">
        <f ca="1">ROUND([1]histogram!B21*100,1)</f>
        <v>0</v>
      </c>
      <c r="G21">
        <f ca="1">ROUND([1]histogram!C21*100,1)</f>
        <v>0</v>
      </c>
    </row>
    <row r="22" spans="1:7">
      <c r="A22">
        <f t="shared" si="0"/>
        <v>21</v>
      </c>
      <c r="B22">
        <f ca="1">[1]histogram!B22*[1]histogram!$G$1</f>
        <v>0</v>
      </c>
      <c r="C22">
        <f ca="1">[1]histogram!C22*[1]histogram!$G$1</f>
        <v>0</v>
      </c>
      <c r="D22">
        <f t="shared" ca="1" si="1"/>
        <v>150</v>
      </c>
      <c r="E22">
        <f t="shared" ca="1" si="2"/>
        <v>150</v>
      </c>
      <c r="F22">
        <f ca="1">ROUND([1]histogram!B22*100,1)</f>
        <v>0</v>
      </c>
      <c r="G22">
        <f ca="1">ROUND([1]histogram!C22*100,1)</f>
        <v>0</v>
      </c>
    </row>
    <row r="23" spans="1:7">
      <c r="A23">
        <f t="shared" si="0"/>
        <v>22</v>
      </c>
      <c r="B23">
        <f ca="1">[1]histogram!B23*[1]histogram!$G$1</f>
        <v>0</v>
      </c>
      <c r="C23">
        <f ca="1">[1]histogram!C23*[1]histogram!$G$1</f>
        <v>0</v>
      </c>
      <c r="D23">
        <f t="shared" ca="1" si="1"/>
        <v>150</v>
      </c>
      <c r="E23">
        <f t="shared" ca="1" si="2"/>
        <v>150</v>
      </c>
      <c r="F23">
        <f ca="1">ROUND([1]histogram!B23*100,1)</f>
        <v>0</v>
      </c>
      <c r="G23">
        <f ca="1">ROUND([1]histogram!C23*100,1)</f>
        <v>0</v>
      </c>
    </row>
    <row r="24" spans="1:7">
      <c r="A24">
        <f t="shared" si="0"/>
        <v>23</v>
      </c>
      <c r="B24">
        <f ca="1">[1]histogram!B24*[1]histogram!$G$1</f>
        <v>0</v>
      </c>
      <c r="C24">
        <f ca="1">[1]histogram!C24*[1]histogram!$G$1</f>
        <v>0</v>
      </c>
      <c r="D24">
        <f t="shared" ca="1" si="1"/>
        <v>150</v>
      </c>
      <c r="E24">
        <f t="shared" ca="1" si="2"/>
        <v>150</v>
      </c>
      <c r="F24">
        <f ca="1">ROUND([1]histogram!B24*100,1)</f>
        <v>0</v>
      </c>
      <c r="G24">
        <f ca="1">ROUND([1]histogram!C24*100,1)</f>
        <v>0</v>
      </c>
    </row>
    <row r="25" spans="1:7">
      <c r="A25">
        <f t="shared" si="0"/>
        <v>24</v>
      </c>
      <c r="B25">
        <f ca="1">[1]histogram!B25*[1]histogram!$G$1</f>
        <v>0</v>
      </c>
      <c r="C25">
        <f ca="1">[1]histogram!C25*[1]histogram!$G$1</f>
        <v>0</v>
      </c>
      <c r="D25">
        <f t="shared" ca="1" si="1"/>
        <v>150</v>
      </c>
      <c r="E25">
        <f t="shared" ca="1" si="2"/>
        <v>150</v>
      </c>
      <c r="F25">
        <f ca="1">ROUND([1]histogram!B25*100,1)</f>
        <v>0</v>
      </c>
      <c r="G25">
        <f ca="1">ROUND([1]histogram!C25*100,1)</f>
        <v>0</v>
      </c>
    </row>
    <row r="26" spans="1:7">
      <c r="A26">
        <f t="shared" si="0"/>
        <v>25</v>
      </c>
      <c r="B26">
        <f ca="1">[1]histogram!B26*[1]histogram!$G$1</f>
        <v>0</v>
      </c>
      <c r="C26">
        <f ca="1">[1]histogram!C26*[1]histogram!$G$1</f>
        <v>0</v>
      </c>
      <c r="D26">
        <f t="shared" ca="1" si="1"/>
        <v>150</v>
      </c>
      <c r="E26">
        <f t="shared" ca="1" si="2"/>
        <v>150</v>
      </c>
      <c r="F26">
        <f ca="1">ROUND([1]histogram!B26*100,1)</f>
        <v>0</v>
      </c>
      <c r="G26">
        <f ca="1">ROUND([1]histogram!C26*100,1)</f>
        <v>0</v>
      </c>
    </row>
    <row r="27" spans="1:7">
      <c r="A27">
        <f t="shared" si="0"/>
        <v>26</v>
      </c>
      <c r="B27">
        <f ca="1">[1]histogram!B27*[1]histogram!$G$1</f>
        <v>0</v>
      </c>
      <c r="C27">
        <f ca="1">[1]histogram!C27*[1]histogram!$G$1</f>
        <v>0</v>
      </c>
      <c r="D27">
        <f t="shared" ca="1" si="1"/>
        <v>150</v>
      </c>
      <c r="E27">
        <f t="shared" ca="1" si="2"/>
        <v>150</v>
      </c>
      <c r="F27">
        <f ca="1">ROUND([1]histogram!B27*100,1)</f>
        <v>0</v>
      </c>
      <c r="G27">
        <f ca="1">ROUND([1]histogram!C27*100,1)</f>
        <v>0</v>
      </c>
    </row>
    <row r="28" spans="1:7">
      <c r="A28">
        <f t="shared" si="0"/>
        <v>27</v>
      </c>
      <c r="B28">
        <f ca="1">[1]histogram!B28*[1]histogram!$G$1</f>
        <v>0</v>
      </c>
      <c r="C28">
        <f ca="1">[1]histogram!C28*[1]histogram!$G$1</f>
        <v>0</v>
      </c>
      <c r="D28">
        <f t="shared" ca="1" si="1"/>
        <v>150</v>
      </c>
      <c r="E28">
        <f t="shared" ca="1" si="2"/>
        <v>150</v>
      </c>
      <c r="F28">
        <f ca="1">ROUND([1]histogram!B28*100,1)</f>
        <v>0</v>
      </c>
      <c r="G28">
        <f ca="1">ROUND([1]histogram!C28*100,1)</f>
        <v>0</v>
      </c>
    </row>
    <row r="29" spans="1:7">
      <c r="A29">
        <f t="shared" si="0"/>
        <v>28</v>
      </c>
      <c r="B29">
        <f ca="1">[1]histogram!B29*[1]histogram!$G$1</f>
        <v>0</v>
      </c>
      <c r="C29">
        <f ca="1">[1]histogram!C29*[1]histogram!$G$1</f>
        <v>0</v>
      </c>
      <c r="D29">
        <f t="shared" ca="1" si="1"/>
        <v>150</v>
      </c>
      <c r="E29">
        <f t="shared" ca="1" si="2"/>
        <v>150</v>
      </c>
      <c r="F29">
        <f ca="1">ROUND([1]histogram!B29*100,1)</f>
        <v>0</v>
      </c>
      <c r="G29">
        <f ca="1">ROUND([1]histogram!C29*100,1)</f>
        <v>0</v>
      </c>
    </row>
    <row r="30" spans="1:7">
      <c r="A30">
        <f t="shared" si="0"/>
        <v>29</v>
      </c>
      <c r="B30">
        <f ca="1">[1]histogram!B30*[1]histogram!$G$1</f>
        <v>0</v>
      </c>
      <c r="C30">
        <f ca="1">[1]histogram!C30*[1]histogram!$G$1</f>
        <v>0</v>
      </c>
      <c r="D30">
        <f t="shared" ca="1" si="1"/>
        <v>150</v>
      </c>
      <c r="E30">
        <f t="shared" ca="1" si="2"/>
        <v>150</v>
      </c>
      <c r="F30">
        <f ca="1">ROUND([1]histogram!B30*100,1)</f>
        <v>0</v>
      </c>
      <c r="G30">
        <f ca="1">ROUND([1]histogram!C30*100,1)</f>
        <v>0</v>
      </c>
    </row>
    <row r="31" spans="1:7">
      <c r="A31">
        <f t="shared" si="0"/>
        <v>30</v>
      </c>
      <c r="B31">
        <f ca="1">[1]histogram!B31*[1]histogram!$G$1</f>
        <v>0</v>
      </c>
      <c r="C31">
        <f ca="1">[1]histogram!C31*[1]histogram!$G$1</f>
        <v>0</v>
      </c>
      <c r="D31">
        <f t="shared" ca="1" si="1"/>
        <v>150</v>
      </c>
      <c r="E31">
        <f t="shared" ca="1" si="2"/>
        <v>150</v>
      </c>
      <c r="F31">
        <f ca="1">ROUND([1]histogram!B31*100,1)</f>
        <v>0</v>
      </c>
      <c r="G31">
        <f ca="1">ROUND([1]histogram!C31*100,1)</f>
        <v>0</v>
      </c>
    </row>
    <row r="32" spans="1:7">
      <c r="A32">
        <f t="shared" si="0"/>
        <v>31</v>
      </c>
      <c r="B32">
        <f ca="1">[1]histogram!B32*[1]histogram!$G$1</f>
        <v>0</v>
      </c>
      <c r="C32">
        <f ca="1">[1]histogram!C32*[1]histogram!$G$1</f>
        <v>0</v>
      </c>
      <c r="D32">
        <f t="shared" ca="1" si="1"/>
        <v>150</v>
      </c>
      <c r="E32">
        <f t="shared" ca="1" si="2"/>
        <v>150</v>
      </c>
      <c r="F32">
        <f ca="1">ROUND([1]histogram!B32*100,1)</f>
        <v>0</v>
      </c>
      <c r="G32">
        <f ca="1">ROUND([1]histogram!C32*100,1)</f>
        <v>0</v>
      </c>
    </row>
    <row r="33" spans="1:7">
      <c r="A33">
        <f t="shared" si="0"/>
        <v>32</v>
      </c>
      <c r="B33">
        <f ca="1">[1]histogram!B33*[1]histogram!$G$1</f>
        <v>0</v>
      </c>
      <c r="C33">
        <f ca="1">[1]histogram!C33*[1]histogram!$G$1</f>
        <v>0</v>
      </c>
      <c r="D33">
        <f t="shared" ca="1" si="1"/>
        <v>150</v>
      </c>
      <c r="E33">
        <f t="shared" ca="1" si="2"/>
        <v>150</v>
      </c>
      <c r="F33">
        <f ca="1">ROUND([1]histogram!B33*100,1)</f>
        <v>0</v>
      </c>
      <c r="G33">
        <f ca="1">ROUND([1]histogram!C33*100,1)</f>
        <v>0</v>
      </c>
    </row>
    <row r="34" spans="1:7">
      <c r="A34">
        <f t="shared" si="0"/>
        <v>33</v>
      </c>
      <c r="B34">
        <f ca="1">[1]histogram!B34*[1]histogram!$G$1</f>
        <v>0</v>
      </c>
      <c r="C34">
        <f ca="1">[1]histogram!C34*[1]histogram!$G$1</f>
        <v>0</v>
      </c>
      <c r="D34">
        <f t="shared" ca="1" si="1"/>
        <v>150</v>
      </c>
      <c r="E34">
        <f t="shared" ca="1" si="2"/>
        <v>150</v>
      </c>
      <c r="F34">
        <f ca="1">ROUND([1]histogram!B34*100,1)</f>
        <v>0</v>
      </c>
      <c r="G34">
        <f ca="1">ROUND([1]histogram!C34*100,1)</f>
        <v>0</v>
      </c>
    </row>
    <row r="35" spans="1:7">
      <c r="A35">
        <f t="shared" si="0"/>
        <v>34</v>
      </c>
      <c r="B35">
        <f ca="1">[1]histogram!B35*[1]histogram!$G$1</f>
        <v>0</v>
      </c>
      <c r="C35">
        <f ca="1">[1]histogram!C35*[1]histogram!$G$1</f>
        <v>0</v>
      </c>
      <c r="D35">
        <f t="shared" ca="1" si="1"/>
        <v>150</v>
      </c>
      <c r="E35">
        <f t="shared" ca="1" si="2"/>
        <v>150</v>
      </c>
      <c r="F35">
        <f ca="1">ROUND([1]histogram!B35*100,1)</f>
        <v>0</v>
      </c>
      <c r="G35">
        <f ca="1">ROUND([1]histogram!C35*100,1)</f>
        <v>0</v>
      </c>
    </row>
    <row r="36" spans="1:7">
      <c r="A36">
        <f t="shared" si="0"/>
        <v>35</v>
      </c>
      <c r="B36">
        <f ca="1">[1]histogram!B36*[1]histogram!$G$1</f>
        <v>0</v>
      </c>
      <c r="C36">
        <f ca="1">[1]histogram!C36*[1]histogram!$G$1</f>
        <v>0</v>
      </c>
      <c r="D36">
        <f t="shared" ca="1" si="1"/>
        <v>150</v>
      </c>
      <c r="E36">
        <f t="shared" ca="1" si="2"/>
        <v>150</v>
      </c>
      <c r="F36">
        <f ca="1">ROUND([1]histogram!B36*100,1)</f>
        <v>0</v>
      </c>
      <c r="G36">
        <f ca="1">ROUND([1]histogram!C36*100,1)</f>
        <v>0</v>
      </c>
    </row>
    <row r="37" spans="1:7">
      <c r="A37">
        <f t="shared" si="0"/>
        <v>36</v>
      </c>
      <c r="B37">
        <f ca="1">[1]histogram!B37*[1]histogram!$G$1</f>
        <v>0</v>
      </c>
      <c r="C37">
        <f ca="1">[1]histogram!C37*[1]histogram!$G$1</f>
        <v>0</v>
      </c>
      <c r="D37">
        <f t="shared" ca="1" si="1"/>
        <v>150</v>
      </c>
      <c r="E37">
        <f t="shared" ca="1" si="2"/>
        <v>150</v>
      </c>
      <c r="F37">
        <f ca="1">ROUND([1]histogram!B37*100,1)</f>
        <v>0</v>
      </c>
      <c r="G37">
        <f ca="1">ROUND([1]histogram!C37*100,1)</f>
        <v>0</v>
      </c>
    </row>
    <row r="38" spans="1:7">
      <c r="A38">
        <f t="shared" si="0"/>
        <v>37</v>
      </c>
      <c r="B38">
        <f ca="1">[1]histogram!B38*[1]histogram!$G$1</f>
        <v>0</v>
      </c>
      <c r="C38">
        <f ca="1">[1]histogram!C38*[1]histogram!$G$1</f>
        <v>0</v>
      </c>
      <c r="D38">
        <f t="shared" ca="1" si="1"/>
        <v>150</v>
      </c>
      <c r="E38">
        <f t="shared" ca="1" si="2"/>
        <v>150</v>
      </c>
      <c r="F38">
        <f ca="1">ROUND([1]histogram!B38*100,1)</f>
        <v>0</v>
      </c>
      <c r="G38">
        <f ca="1">ROUND([1]histogram!C38*100,1)</f>
        <v>0</v>
      </c>
    </row>
    <row r="39" spans="1:7">
      <c r="A39">
        <f t="shared" si="0"/>
        <v>38</v>
      </c>
      <c r="B39">
        <f ca="1">[1]histogram!B39*[1]histogram!$G$1</f>
        <v>0</v>
      </c>
      <c r="C39">
        <f ca="1">[1]histogram!C39*[1]histogram!$G$1</f>
        <v>0</v>
      </c>
      <c r="D39">
        <f t="shared" ca="1" si="1"/>
        <v>150</v>
      </c>
      <c r="E39">
        <f t="shared" ca="1" si="2"/>
        <v>150</v>
      </c>
      <c r="F39">
        <f ca="1">ROUND([1]histogram!B39*100,1)</f>
        <v>0</v>
      </c>
      <c r="G39">
        <f ca="1">ROUND([1]histogram!C39*100,1)</f>
        <v>0</v>
      </c>
    </row>
    <row r="40" spans="1:7">
      <c r="A40">
        <f t="shared" si="0"/>
        <v>39</v>
      </c>
      <c r="B40">
        <f ca="1">[1]histogram!B40*[1]histogram!$G$1</f>
        <v>0</v>
      </c>
      <c r="C40">
        <f ca="1">[1]histogram!C40*[1]histogram!$G$1</f>
        <v>0</v>
      </c>
      <c r="D40">
        <f t="shared" ca="1" si="1"/>
        <v>150</v>
      </c>
      <c r="E40">
        <f t="shared" ca="1" si="2"/>
        <v>150</v>
      </c>
      <c r="F40">
        <f ca="1">ROUND([1]histogram!B40*100,1)</f>
        <v>0</v>
      </c>
      <c r="G40">
        <f ca="1">ROUND([1]histogram!C40*100,1)</f>
        <v>0</v>
      </c>
    </row>
    <row r="41" spans="1:7">
      <c r="A41">
        <f t="shared" si="0"/>
        <v>40</v>
      </c>
      <c r="B41">
        <f ca="1">[1]histogram!B41*[1]histogram!$G$1</f>
        <v>0</v>
      </c>
      <c r="C41">
        <f ca="1">[1]histogram!C41*[1]histogram!$G$1</f>
        <v>0</v>
      </c>
      <c r="D41">
        <f t="shared" ca="1" si="1"/>
        <v>150</v>
      </c>
      <c r="E41">
        <f t="shared" ca="1" si="2"/>
        <v>150</v>
      </c>
      <c r="F41">
        <f ca="1">ROUND([1]histogram!B41*100,1)</f>
        <v>0</v>
      </c>
      <c r="G41">
        <f ca="1">ROUND([1]histogram!C41*100,1)</f>
        <v>0</v>
      </c>
    </row>
    <row r="42" spans="1:7">
      <c r="A42">
        <f t="shared" si="0"/>
        <v>41</v>
      </c>
      <c r="B42">
        <f ca="1">[1]histogram!B42*[1]histogram!$G$1</f>
        <v>0</v>
      </c>
      <c r="C42">
        <f ca="1">[1]histogram!C42*[1]histogram!$G$1</f>
        <v>0</v>
      </c>
      <c r="D42">
        <f t="shared" ca="1" si="1"/>
        <v>150</v>
      </c>
      <c r="E42">
        <f t="shared" ca="1" si="2"/>
        <v>150</v>
      </c>
      <c r="F42">
        <f ca="1">ROUND([1]histogram!B42*100,1)</f>
        <v>0</v>
      </c>
      <c r="G42">
        <f ca="1">ROUND([1]histogram!C42*100,1)</f>
        <v>0</v>
      </c>
    </row>
    <row r="43" spans="1:7">
      <c r="A43">
        <f t="shared" si="0"/>
        <v>42</v>
      </c>
      <c r="B43">
        <f ca="1">[1]histogram!B43*[1]histogram!$G$1</f>
        <v>0</v>
      </c>
      <c r="C43">
        <f ca="1">[1]histogram!C43*[1]histogram!$G$1</f>
        <v>0</v>
      </c>
      <c r="D43">
        <f t="shared" ca="1" si="1"/>
        <v>150</v>
      </c>
      <c r="E43">
        <f t="shared" ca="1" si="2"/>
        <v>150</v>
      </c>
      <c r="F43">
        <f ca="1">ROUND([1]histogram!B43*100,1)</f>
        <v>0</v>
      </c>
      <c r="G43">
        <f ca="1">ROUND([1]histogram!C43*100,1)</f>
        <v>0</v>
      </c>
    </row>
    <row r="44" spans="1:7">
      <c r="A44">
        <f t="shared" si="0"/>
        <v>43</v>
      </c>
      <c r="B44">
        <f ca="1">[1]histogram!B44*[1]histogram!$G$1</f>
        <v>0</v>
      </c>
      <c r="C44">
        <f ca="1">[1]histogram!C44*[1]histogram!$G$1</f>
        <v>0</v>
      </c>
      <c r="D44">
        <f t="shared" ca="1" si="1"/>
        <v>150</v>
      </c>
      <c r="E44">
        <f t="shared" ca="1" si="2"/>
        <v>150</v>
      </c>
      <c r="F44">
        <f ca="1">ROUND([1]histogram!B44*100,1)</f>
        <v>0</v>
      </c>
      <c r="G44">
        <f ca="1">ROUND([1]histogram!C44*100,1)</f>
        <v>0</v>
      </c>
    </row>
    <row r="45" spans="1:7">
      <c r="A45">
        <f t="shared" si="0"/>
        <v>44</v>
      </c>
      <c r="B45">
        <f ca="1">[1]histogram!B45*[1]histogram!$G$1</f>
        <v>0</v>
      </c>
      <c r="C45">
        <f ca="1">[1]histogram!C45*[1]histogram!$G$1</f>
        <v>0</v>
      </c>
      <c r="D45">
        <f t="shared" ca="1" si="1"/>
        <v>150</v>
      </c>
      <c r="E45">
        <f t="shared" ca="1" si="2"/>
        <v>150</v>
      </c>
      <c r="F45">
        <f ca="1">ROUND([1]histogram!B45*100,1)</f>
        <v>0</v>
      </c>
      <c r="G45">
        <f ca="1">ROUND([1]histogram!C45*100,1)</f>
        <v>0</v>
      </c>
    </row>
    <row r="46" spans="1:7">
      <c r="A46">
        <f t="shared" si="0"/>
        <v>45</v>
      </c>
      <c r="B46">
        <f ca="1">[1]histogram!B46*[1]histogram!$G$1</f>
        <v>0</v>
      </c>
      <c r="C46">
        <f ca="1">[1]histogram!C46*[1]histogram!$G$1</f>
        <v>0</v>
      </c>
      <c r="D46">
        <f t="shared" ca="1" si="1"/>
        <v>150</v>
      </c>
      <c r="E46">
        <f t="shared" ca="1" si="2"/>
        <v>150</v>
      </c>
      <c r="F46">
        <f ca="1">ROUND([1]histogram!B46*100,1)</f>
        <v>0</v>
      </c>
      <c r="G46">
        <f ca="1">ROUND([1]histogram!C46*100,1)</f>
        <v>0</v>
      </c>
    </row>
    <row r="47" spans="1:7">
      <c r="A47">
        <f t="shared" si="0"/>
        <v>46</v>
      </c>
      <c r="B47">
        <f ca="1">[1]histogram!B47*[1]histogram!$G$1</f>
        <v>0</v>
      </c>
      <c r="C47">
        <f ca="1">[1]histogram!C47*[1]histogram!$G$1</f>
        <v>0</v>
      </c>
      <c r="D47">
        <f t="shared" ca="1" si="1"/>
        <v>150</v>
      </c>
      <c r="E47">
        <f t="shared" ca="1" si="2"/>
        <v>150</v>
      </c>
      <c r="F47">
        <f ca="1">ROUND([1]histogram!B47*100,1)</f>
        <v>0</v>
      </c>
      <c r="G47">
        <f ca="1">ROUND([1]histogram!C47*100,1)</f>
        <v>0</v>
      </c>
    </row>
    <row r="48" spans="1:7">
      <c r="A48">
        <f t="shared" si="0"/>
        <v>47</v>
      </c>
      <c r="B48">
        <f ca="1">[1]histogram!B48*[1]histogram!$G$1</f>
        <v>0</v>
      </c>
      <c r="C48">
        <f ca="1">[1]histogram!C48*[1]histogram!$G$1</f>
        <v>0</v>
      </c>
      <c r="D48">
        <f t="shared" ca="1" si="1"/>
        <v>150</v>
      </c>
      <c r="E48">
        <f t="shared" ca="1" si="2"/>
        <v>150</v>
      </c>
      <c r="F48">
        <f ca="1">ROUND([1]histogram!B48*100,1)</f>
        <v>0</v>
      </c>
      <c r="G48">
        <f ca="1">ROUND([1]histogram!C48*100,1)</f>
        <v>0</v>
      </c>
    </row>
    <row r="49" spans="1:7">
      <c r="A49">
        <f t="shared" si="0"/>
        <v>48</v>
      </c>
      <c r="B49">
        <f ca="1">[1]histogram!B49*[1]histogram!$G$1</f>
        <v>0</v>
      </c>
      <c r="C49">
        <f ca="1">[1]histogram!C49*[1]histogram!$G$1</f>
        <v>0</v>
      </c>
      <c r="D49">
        <f t="shared" ca="1" si="1"/>
        <v>150</v>
      </c>
      <c r="E49">
        <f t="shared" ca="1" si="2"/>
        <v>150</v>
      </c>
      <c r="F49">
        <f ca="1">ROUND([1]histogram!B49*100,1)</f>
        <v>0</v>
      </c>
      <c r="G49">
        <f ca="1">ROUND([1]histogram!C49*100,1)</f>
        <v>0</v>
      </c>
    </row>
    <row r="50" spans="1:7">
      <c r="A50">
        <f t="shared" si="0"/>
        <v>49</v>
      </c>
      <c r="B50">
        <f ca="1">[1]histogram!B50*[1]histogram!$G$1</f>
        <v>1.4423076923076925</v>
      </c>
      <c r="C50">
        <f ca="1">[1]histogram!C50*[1]histogram!$G$1</f>
        <v>0</v>
      </c>
      <c r="D50">
        <f t="shared" ca="1" si="1"/>
        <v>148.55769230769232</v>
      </c>
      <c r="E50">
        <f t="shared" ca="1" si="2"/>
        <v>150</v>
      </c>
      <c r="F50">
        <f ca="1">ROUND([1]histogram!B50*100,1)</f>
        <v>0</v>
      </c>
      <c r="G50">
        <f ca="1">ROUND([1]histogram!C50*100,1)</f>
        <v>0</v>
      </c>
    </row>
    <row r="51" spans="1:7">
      <c r="A51">
        <f t="shared" si="0"/>
        <v>50</v>
      </c>
      <c r="B51">
        <f ca="1">[1]histogram!B51*[1]histogram!$G$1</f>
        <v>0</v>
      </c>
      <c r="C51">
        <f ca="1">[1]histogram!C51*[1]histogram!$G$1</f>
        <v>0</v>
      </c>
      <c r="D51">
        <f t="shared" ca="1" si="1"/>
        <v>150</v>
      </c>
      <c r="E51">
        <f t="shared" ca="1" si="2"/>
        <v>150</v>
      </c>
      <c r="F51">
        <f ca="1">ROUND([1]histogram!B51*100,1)</f>
        <v>0</v>
      </c>
      <c r="G51">
        <f ca="1">ROUND([1]histogram!C51*100,1)</f>
        <v>0</v>
      </c>
    </row>
    <row r="52" spans="1:7">
      <c r="A52">
        <f t="shared" si="0"/>
        <v>51</v>
      </c>
      <c r="B52">
        <f ca="1">[1]histogram!B52*[1]histogram!$G$1</f>
        <v>0</v>
      </c>
      <c r="C52">
        <f ca="1">[1]histogram!C52*[1]histogram!$G$1</f>
        <v>0</v>
      </c>
      <c r="D52">
        <f t="shared" ca="1" si="1"/>
        <v>150</v>
      </c>
      <c r="E52">
        <f t="shared" ca="1" si="2"/>
        <v>150</v>
      </c>
      <c r="F52">
        <f ca="1">ROUND([1]histogram!B52*100,1)</f>
        <v>0</v>
      </c>
      <c r="G52">
        <f ca="1">ROUND([1]histogram!C52*100,1)</f>
        <v>0</v>
      </c>
    </row>
    <row r="53" spans="1:7">
      <c r="A53">
        <f t="shared" si="0"/>
        <v>52</v>
      </c>
      <c r="B53">
        <f ca="1">[1]histogram!B53*[1]histogram!$G$1</f>
        <v>0</v>
      </c>
      <c r="C53">
        <f ca="1">[1]histogram!C53*[1]histogram!$G$1</f>
        <v>0</v>
      </c>
      <c r="D53">
        <f t="shared" ca="1" si="1"/>
        <v>150</v>
      </c>
      <c r="E53">
        <f t="shared" ca="1" si="2"/>
        <v>150</v>
      </c>
      <c r="F53">
        <f ca="1">ROUND([1]histogram!B53*100,1)</f>
        <v>0</v>
      </c>
      <c r="G53">
        <f ca="1">ROUND([1]histogram!C53*100,1)</f>
        <v>0</v>
      </c>
    </row>
    <row r="54" spans="1:7">
      <c r="A54">
        <f t="shared" si="0"/>
        <v>53</v>
      </c>
      <c r="B54">
        <f ca="1">[1]histogram!B54*[1]histogram!$G$1</f>
        <v>0</v>
      </c>
      <c r="C54">
        <f ca="1">[1]histogram!C54*[1]histogram!$G$1</f>
        <v>0</v>
      </c>
      <c r="D54">
        <f t="shared" ca="1" si="1"/>
        <v>150</v>
      </c>
      <c r="E54">
        <f t="shared" ca="1" si="2"/>
        <v>150</v>
      </c>
      <c r="F54">
        <f ca="1">ROUND([1]histogram!B54*100,1)</f>
        <v>0</v>
      </c>
      <c r="G54">
        <f ca="1">ROUND([1]histogram!C54*100,1)</f>
        <v>0</v>
      </c>
    </row>
    <row r="55" spans="1:7">
      <c r="A55">
        <f t="shared" si="0"/>
        <v>54</v>
      </c>
      <c r="B55">
        <f ca="1">[1]histogram!B55*[1]histogram!$G$1</f>
        <v>0</v>
      </c>
      <c r="C55">
        <f ca="1">[1]histogram!C55*[1]histogram!$G$1</f>
        <v>0</v>
      </c>
      <c r="D55">
        <f t="shared" ca="1" si="1"/>
        <v>150</v>
      </c>
      <c r="E55">
        <f t="shared" ca="1" si="2"/>
        <v>150</v>
      </c>
      <c r="F55">
        <f ca="1">ROUND([1]histogram!B55*100,1)</f>
        <v>0</v>
      </c>
      <c r="G55">
        <f ca="1">ROUND([1]histogram!C55*100,1)</f>
        <v>0</v>
      </c>
    </row>
    <row r="56" spans="1:7">
      <c r="A56">
        <f t="shared" si="0"/>
        <v>55</v>
      </c>
      <c r="B56">
        <f ca="1">[1]histogram!B56*[1]histogram!$G$1</f>
        <v>0</v>
      </c>
      <c r="C56">
        <f ca="1">[1]histogram!C56*[1]histogram!$G$1</f>
        <v>0</v>
      </c>
      <c r="D56">
        <f t="shared" ca="1" si="1"/>
        <v>150</v>
      </c>
      <c r="E56">
        <f t="shared" ca="1" si="2"/>
        <v>150</v>
      </c>
      <c r="F56">
        <f ca="1">ROUND([1]histogram!B56*100,1)</f>
        <v>0</v>
      </c>
      <c r="G56">
        <f ca="1">ROUND([1]histogram!C56*100,1)</f>
        <v>0</v>
      </c>
    </row>
    <row r="57" spans="1:7">
      <c r="A57">
        <f t="shared" si="0"/>
        <v>56</v>
      </c>
      <c r="B57">
        <f ca="1">[1]histogram!B57*[1]histogram!$G$1</f>
        <v>1.4423076923076925</v>
      </c>
      <c r="C57">
        <f ca="1">[1]histogram!C57*[1]histogram!$G$1</f>
        <v>0</v>
      </c>
      <c r="D57">
        <f t="shared" ca="1" si="1"/>
        <v>148.55769230769232</v>
      </c>
      <c r="E57">
        <f t="shared" ca="1" si="2"/>
        <v>150</v>
      </c>
      <c r="F57">
        <f ca="1">ROUND([1]histogram!B57*100,1)</f>
        <v>0</v>
      </c>
      <c r="G57">
        <f ca="1">ROUND([1]histogram!C57*100,1)</f>
        <v>0</v>
      </c>
    </row>
    <row r="58" spans="1:7">
      <c r="A58">
        <f t="shared" si="0"/>
        <v>57</v>
      </c>
      <c r="B58">
        <f ca="1">[1]histogram!B58*[1]histogram!$G$1</f>
        <v>0</v>
      </c>
      <c r="C58">
        <f ca="1">[1]histogram!C58*[1]histogram!$G$1</f>
        <v>1.4423076923076925</v>
      </c>
      <c r="D58">
        <f t="shared" ca="1" si="1"/>
        <v>150</v>
      </c>
      <c r="E58">
        <f t="shared" ca="1" si="2"/>
        <v>148.55769230769232</v>
      </c>
      <c r="F58">
        <f ca="1">ROUND([1]histogram!B58*100,1)</f>
        <v>0</v>
      </c>
      <c r="G58">
        <f ca="1">ROUND([1]histogram!C58*100,1)</f>
        <v>0</v>
      </c>
    </row>
    <row r="59" spans="1:7">
      <c r="A59">
        <f t="shared" si="0"/>
        <v>58</v>
      </c>
      <c r="B59">
        <f ca="1">[1]histogram!B59*[1]histogram!$G$1</f>
        <v>0</v>
      </c>
      <c r="C59">
        <f ca="1">[1]histogram!C59*[1]histogram!$G$1</f>
        <v>0</v>
      </c>
      <c r="D59">
        <f t="shared" ca="1" si="1"/>
        <v>150</v>
      </c>
      <c r="E59">
        <f t="shared" ca="1" si="2"/>
        <v>150</v>
      </c>
      <c r="F59">
        <f ca="1">ROUND([1]histogram!B59*100,1)</f>
        <v>0</v>
      </c>
      <c r="G59">
        <f ca="1">ROUND([1]histogram!C59*100,1)</f>
        <v>0</v>
      </c>
    </row>
    <row r="60" spans="1:7">
      <c r="A60">
        <f t="shared" si="0"/>
        <v>59</v>
      </c>
      <c r="B60">
        <f ca="1">[1]histogram!B60*[1]histogram!$G$1</f>
        <v>1.4423076923076925</v>
      </c>
      <c r="C60">
        <f ca="1">[1]histogram!C60*[1]histogram!$G$1</f>
        <v>0</v>
      </c>
      <c r="D60">
        <f t="shared" ca="1" si="1"/>
        <v>148.55769230769232</v>
      </c>
      <c r="E60">
        <f t="shared" ca="1" si="2"/>
        <v>150</v>
      </c>
      <c r="F60">
        <f ca="1">ROUND([1]histogram!B60*100,1)</f>
        <v>0</v>
      </c>
      <c r="G60">
        <f ca="1">ROUND([1]histogram!C60*100,1)</f>
        <v>0</v>
      </c>
    </row>
    <row r="61" spans="1:7">
      <c r="A61">
        <f t="shared" si="0"/>
        <v>60</v>
      </c>
      <c r="B61">
        <f ca="1">[1]histogram!B61*[1]histogram!$G$1</f>
        <v>2.884615384615385</v>
      </c>
      <c r="C61">
        <f ca="1">[1]histogram!C61*[1]histogram!$G$1</f>
        <v>0</v>
      </c>
      <c r="D61">
        <f t="shared" ca="1" si="1"/>
        <v>147.11538461538461</v>
      </c>
      <c r="E61">
        <f t="shared" ca="1" si="2"/>
        <v>150</v>
      </c>
      <c r="F61">
        <f ca="1">ROUND([1]histogram!B61*100,1)</f>
        <v>0</v>
      </c>
      <c r="G61">
        <f ca="1">ROUND([1]histogram!C61*100,1)</f>
        <v>0</v>
      </c>
    </row>
    <row r="62" spans="1:7">
      <c r="A62">
        <f t="shared" si="0"/>
        <v>61</v>
      </c>
      <c r="B62">
        <f ca="1">[1]histogram!B62*[1]histogram!$G$1</f>
        <v>5.7692307692307701</v>
      </c>
      <c r="C62">
        <f ca="1">[1]histogram!C62*[1]histogram!$G$1</f>
        <v>0</v>
      </c>
      <c r="D62">
        <f t="shared" ca="1" si="1"/>
        <v>144.23076923076923</v>
      </c>
      <c r="E62">
        <f t="shared" ca="1" si="2"/>
        <v>150</v>
      </c>
      <c r="F62">
        <f ca="1">ROUND([1]histogram!B62*100,1)</f>
        <v>0</v>
      </c>
      <c r="G62">
        <f ca="1">ROUND([1]histogram!C62*100,1)</f>
        <v>0</v>
      </c>
    </row>
    <row r="63" spans="1:7">
      <c r="A63">
        <f t="shared" si="0"/>
        <v>62</v>
      </c>
      <c r="B63">
        <f ca="1">[1]histogram!B63*[1]histogram!$G$1</f>
        <v>0</v>
      </c>
      <c r="C63">
        <f ca="1">[1]histogram!C63*[1]histogram!$G$1</f>
        <v>0</v>
      </c>
      <c r="D63">
        <f t="shared" ca="1" si="1"/>
        <v>150</v>
      </c>
      <c r="E63">
        <f t="shared" ca="1" si="2"/>
        <v>150</v>
      </c>
      <c r="F63">
        <f ca="1">ROUND([1]histogram!B63*100,1)</f>
        <v>0</v>
      </c>
      <c r="G63">
        <f ca="1">ROUND([1]histogram!C63*100,1)</f>
        <v>0</v>
      </c>
    </row>
    <row r="64" spans="1:7">
      <c r="A64">
        <f t="shared" si="0"/>
        <v>63</v>
      </c>
      <c r="B64">
        <f ca="1">[1]histogram!B64*[1]histogram!$G$1</f>
        <v>2.884615384615385</v>
      </c>
      <c r="C64">
        <f ca="1">[1]histogram!C64*[1]histogram!$G$1</f>
        <v>0</v>
      </c>
      <c r="D64">
        <f t="shared" ca="1" si="1"/>
        <v>147.11538461538461</v>
      </c>
      <c r="E64">
        <f t="shared" ca="1" si="2"/>
        <v>150</v>
      </c>
      <c r="F64">
        <f ca="1">ROUND([1]histogram!B64*100,1)</f>
        <v>0</v>
      </c>
      <c r="G64">
        <f ca="1">ROUND([1]histogram!C64*100,1)</f>
        <v>0</v>
      </c>
    </row>
    <row r="65" spans="1:7">
      <c r="A65">
        <f t="shared" si="0"/>
        <v>64</v>
      </c>
      <c r="B65">
        <f ca="1">[1]histogram!B65*[1]histogram!$G$1</f>
        <v>5.7692307692307701</v>
      </c>
      <c r="C65">
        <f ca="1">[1]histogram!C65*[1]histogram!$G$1</f>
        <v>0</v>
      </c>
      <c r="D65">
        <f t="shared" ca="1" si="1"/>
        <v>144.23076923076923</v>
      </c>
      <c r="E65">
        <f t="shared" ca="1" si="2"/>
        <v>150</v>
      </c>
      <c r="F65">
        <f ca="1">ROUND([1]histogram!B65*100,1)</f>
        <v>0</v>
      </c>
      <c r="G65">
        <f ca="1">ROUND([1]histogram!C65*100,1)</f>
        <v>0</v>
      </c>
    </row>
    <row r="66" spans="1:7">
      <c r="A66">
        <f t="shared" ref="A66:A129" si="3">ROW()-1</f>
        <v>65</v>
      </c>
      <c r="B66">
        <f ca="1">[1]histogram!B66*[1]histogram!$G$1</f>
        <v>2.884615384615385</v>
      </c>
      <c r="C66">
        <f ca="1">[1]histogram!C66*[1]histogram!$G$1</f>
        <v>0</v>
      </c>
      <c r="D66">
        <f t="shared" ca="1" si="1"/>
        <v>147.11538461538461</v>
      </c>
      <c r="E66">
        <f t="shared" ca="1" si="2"/>
        <v>150</v>
      </c>
      <c r="F66">
        <f ca="1">ROUND([1]histogram!B66*100,1)</f>
        <v>0</v>
      </c>
      <c r="G66">
        <f ca="1">ROUND([1]histogram!C66*100,1)</f>
        <v>0</v>
      </c>
    </row>
    <row r="67" spans="1:7">
      <c r="A67">
        <f t="shared" si="3"/>
        <v>66</v>
      </c>
      <c r="B67">
        <f ca="1">[1]histogram!B67*[1]histogram!$G$1</f>
        <v>4.3269230769230766</v>
      </c>
      <c r="C67">
        <f ca="1">[1]histogram!C67*[1]histogram!$G$1</f>
        <v>0</v>
      </c>
      <c r="D67">
        <f t="shared" ref="D67:D130" ca="1" si="4">150-B67</f>
        <v>145.67307692307693</v>
      </c>
      <c r="E67">
        <f t="shared" ref="E67:E130" ca="1" si="5">150-C67</f>
        <v>150</v>
      </c>
      <c r="F67">
        <f ca="1">ROUND([1]histogram!B67*100,1)</f>
        <v>0</v>
      </c>
      <c r="G67">
        <f ca="1">ROUND([1]histogram!C67*100,1)</f>
        <v>0</v>
      </c>
    </row>
    <row r="68" spans="1:7">
      <c r="A68">
        <f t="shared" si="3"/>
        <v>67</v>
      </c>
      <c r="B68">
        <f ca="1">[1]histogram!B68*[1]histogram!$G$1</f>
        <v>15.865384615384617</v>
      </c>
      <c r="C68">
        <f ca="1">[1]histogram!C68*[1]histogram!$G$1</f>
        <v>0</v>
      </c>
      <c r="D68">
        <f t="shared" ca="1" si="4"/>
        <v>134.13461538461539</v>
      </c>
      <c r="E68">
        <f t="shared" ca="1" si="5"/>
        <v>150</v>
      </c>
      <c r="F68">
        <f ca="1">ROUND([1]histogram!B68*100,1)</f>
        <v>0.1</v>
      </c>
      <c r="G68">
        <f ca="1">ROUND([1]histogram!C68*100,1)</f>
        <v>0</v>
      </c>
    </row>
    <row r="69" spans="1:7">
      <c r="A69">
        <f t="shared" si="3"/>
        <v>68</v>
      </c>
      <c r="B69">
        <f ca="1">[1]histogram!B69*[1]histogram!$G$1</f>
        <v>15.865384615384617</v>
      </c>
      <c r="C69">
        <f ca="1">[1]histogram!C69*[1]histogram!$G$1</f>
        <v>0</v>
      </c>
      <c r="D69">
        <f t="shared" ca="1" si="4"/>
        <v>134.13461538461539</v>
      </c>
      <c r="E69">
        <f t="shared" ca="1" si="5"/>
        <v>150</v>
      </c>
      <c r="F69">
        <f ca="1">ROUND([1]histogram!B69*100,1)</f>
        <v>0.1</v>
      </c>
      <c r="G69">
        <f ca="1">ROUND([1]histogram!C69*100,1)</f>
        <v>0</v>
      </c>
    </row>
    <row r="70" spans="1:7">
      <c r="A70">
        <f t="shared" si="3"/>
        <v>69</v>
      </c>
      <c r="B70">
        <f ca="1">[1]histogram!B70*[1]histogram!$G$1</f>
        <v>8.6538461538461533</v>
      </c>
      <c r="C70">
        <f ca="1">[1]histogram!C70*[1]histogram!$G$1</f>
        <v>0</v>
      </c>
      <c r="D70">
        <f t="shared" ca="1" si="4"/>
        <v>141.34615384615384</v>
      </c>
      <c r="E70">
        <f t="shared" ca="1" si="5"/>
        <v>150</v>
      </c>
      <c r="F70">
        <f ca="1">ROUND([1]histogram!B70*100,1)</f>
        <v>0</v>
      </c>
      <c r="G70">
        <f ca="1">ROUND([1]histogram!C70*100,1)</f>
        <v>0</v>
      </c>
    </row>
    <row r="71" spans="1:7">
      <c r="A71">
        <f t="shared" si="3"/>
        <v>70</v>
      </c>
      <c r="B71">
        <f ca="1">[1]histogram!B71*[1]histogram!$G$1</f>
        <v>14.423076923076923</v>
      </c>
      <c r="C71">
        <f ca="1">[1]histogram!C71*[1]histogram!$G$1</f>
        <v>0</v>
      </c>
      <c r="D71">
        <f t="shared" ca="1" si="4"/>
        <v>135.57692307692307</v>
      </c>
      <c r="E71">
        <f t="shared" ca="1" si="5"/>
        <v>150</v>
      </c>
      <c r="F71">
        <f ca="1">ROUND([1]histogram!B71*100,1)</f>
        <v>0.1</v>
      </c>
      <c r="G71">
        <f ca="1">ROUND([1]histogram!C71*100,1)</f>
        <v>0</v>
      </c>
    </row>
    <row r="72" spans="1:7">
      <c r="A72">
        <f t="shared" si="3"/>
        <v>71</v>
      </c>
      <c r="B72">
        <f ca="1">[1]histogram!B72*[1]histogram!$G$1</f>
        <v>12.980769230769232</v>
      </c>
      <c r="C72">
        <f ca="1">[1]histogram!C72*[1]histogram!$G$1</f>
        <v>0</v>
      </c>
      <c r="D72">
        <f t="shared" ca="1" si="4"/>
        <v>137.01923076923077</v>
      </c>
      <c r="E72">
        <f t="shared" ca="1" si="5"/>
        <v>150</v>
      </c>
      <c r="F72">
        <f ca="1">ROUND([1]histogram!B72*100,1)</f>
        <v>0</v>
      </c>
      <c r="G72">
        <f ca="1">ROUND([1]histogram!C72*100,1)</f>
        <v>0</v>
      </c>
    </row>
    <row r="73" spans="1:7">
      <c r="A73">
        <f t="shared" si="3"/>
        <v>72</v>
      </c>
      <c r="B73">
        <f ca="1">[1]histogram!B73*[1]histogram!$G$1</f>
        <v>7.2115384615384617</v>
      </c>
      <c r="C73">
        <f ca="1">[1]histogram!C73*[1]histogram!$G$1</f>
        <v>0</v>
      </c>
      <c r="D73">
        <f t="shared" ca="1" si="4"/>
        <v>142.78846153846155</v>
      </c>
      <c r="E73">
        <f t="shared" ca="1" si="5"/>
        <v>150</v>
      </c>
      <c r="F73">
        <f ca="1">ROUND([1]histogram!B73*100,1)</f>
        <v>0</v>
      </c>
      <c r="G73">
        <f ca="1">ROUND([1]histogram!C73*100,1)</f>
        <v>0</v>
      </c>
    </row>
    <row r="74" spans="1:7">
      <c r="A74">
        <f t="shared" si="3"/>
        <v>73</v>
      </c>
      <c r="B74">
        <f ca="1">[1]histogram!B74*[1]histogram!$G$1</f>
        <v>10.096153846153847</v>
      </c>
      <c r="C74">
        <f ca="1">[1]histogram!C74*[1]histogram!$G$1</f>
        <v>0</v>
      </c>
      <c r="D74">
        <f t="shared" ca="1" si="4"/>
        <v>139.90384615384616</v>
      </c>
      <c r="E74">
        <f t="shared" ca="1" si="5"/>
        <v>150</v>
      </c>
      <c r="F74">
        <f ca="1">ROUND([1]histogram!B74*100,1)</f>
        <v>0</v>
      </c>
      <c r="G74">
        <f ca="1">ROUND([1]histogram!C74*100,1)</f>
        <v>0</v>
      </c>
    </row>
    <row r="75" spans="1:7">
      <c r="A75">
        <f t="shared" si="3"/>
        <v>74</v>
      </c>
      <c r="B75">
        <f ca="1">[1]histogram!B75*[1]histogram!$G$1</f>
        <v>18.75</v>
      </c>
      <c r="C75">
        <f ca="1">[1]histogram!C75*[1]histogram!$G$1</f>
        <v>0</v>
      </c>
      <c r="D75">
        <f t="shared" ca="1" si="4"/>
        <v>131.25</v>
      </c>
      <c r="E75">
        <f t="shared" ca="1" si="5"/>
        <v>150</v>
      </c>
      <c r="F75">
        <f ca="1">ROUND([1]histogram!B75*100,1)</f>
        <v>0.1</v>
      </c>
      <c r="G75">
        <f ca="1">ROUND([1]histogram!C75*100,1)</f>
        <v>0</v>
      </c>
    </row>
    <row r="76" spans="1:7">
      <c r="A76">
        <f t="shared" si="3"/>
        <v>75</v>
      </c>
      <c r="B76">
        <f ca="1">[1]histogram!B76*[1]histogram!$G$1</f>
        <v>17.307692307692307</v>
      </c>
      <c r="C76">
        <f ca="1">[1]histogram!C76*[1]histogram!$G$1</f>
        <v>0</v>
      </c>
      <c r="D76">
        <f t="shared" ca="1" si="4"/>
        <v>132.69230769230768</v>
      </c>
      <c r="E76">
        <f t="shared" ca="1" si="5"/>
        <v>150</v>
      </c>
      <c r="F76">
        <f ca="1">ROUND([1]histogram!B76*100,1)</f>
        <v>0.1</v>
      </c>
      <c r="G76">
        <f ca="1">ROUND([1]histogram!C76*100,1)</f>
        <v>0</v>
      </c>
    </row>
    <row r="77" spans="1:7">
      <c r="A77">
        <f t="shared" si="3"/>
        <v>76</v>
      </c>
      <c r="B77">
        <f ca="1">[1]histogram!B77*[1]histogram!$G$1</f>
        <v>17.307692307692307</v>
      </c>
      <c r="C77">
        <f ca="1">[1]histogram!C77*[1]histogram!$G$1</f>
        <v>0</v>
      </c>
      <c r="D77">
        <f t="shared" ca="1" si="4"/>
        <v>132.69230769230768</v>
      </c>
      <c r="E77">
        <f t="shared" ca="1" si="5"/>
        <v>150</v>
      </c>
      <c r="F77">
        <f ca="1">ROUND([1]histogram!B77*100,1)</f>
        <v>0.1</v>
      </c>
      <c r="G77">
        <f ca="1">ROUND([1]histogram!C77*100,1)</f>
        <v>0</v>
      </c>
    </row>
    <row r="78" spans="1:7">
      <c r="A78">
        <f t="shared" si="3"/>
        <v>77</v>
      </c>
      <c r="B78">
        <f ca="1">[1]histogram!B78*[1]histogram!$G$1</f>
        <v>23.07692307692308</v>
      </c>
      <c r="C78">
        <f ca="1">[1]histogram!C78*[1]histogram!$G$1</f>
        <v>0</v>
      </c>
      <c r="D78">
        <f t="shared" ca="1" si="4"/>
        <v>126.92307692307692</v>
      </c>
      <c r="E78">
        <f t="shared" ca="1" si="5"/>
        <v>150</v>
      </c>
      <c r="F78">
        <f ca="1">ROUND([1]histogram!B78*100,1)</f>
        <v>0.1</v>
      </c>
      <c r="G78">
        <f ca="1">ROUND([1]histogram!C78*100,1)</f>
        <v>0</v>
      </c>
    </row>
    <row r="79" spans="1:7">
      <c r="A79">
        <f t="shared" si="3"/>
        <v>78</v>
      </c>
      <c r="B79">
        <f ca="1">[1]histogram!B79*[1]histogram!$G$1</f>
        <v>25.961538461538463</v>
      </c>
      <c r="C79">
        <f ca="1">[1]histogram!C79*[1]histogram!$G$1</f>
        <v>0</v>
      </c>
      <c r="D79">
        <f t="shared" ca="1" si="4"/>
        <v>124.03846153846153</v>
      </c>
      <c r="E79">
        <f t="shared" ca="1" si="5"/>
        <v>150</v>
      </c>
      <c r="F79">
        <f ca="1">ROUND([1]histogram!B79*100,1)</f>
        <v>0.1</v>
      </c>
      <c r="G79">
        <f ca="1">ROUND([1]histogram!C79*100,1)</f>
        <v>0</v>
      </c>
    </row>
    <row r="80" spans="1:7">
      <c r="A80">
        <f t="shared" si="3"/>
        <v>79</v>
      </c>
      <c r="B80">
        <f ca="1">[1]histogram!B80*[1]histogram!$G$1</f>
        <v>30.288461538461537</v>
      </c>
      <c r="C80">
        <f ca="1">[1]histogram!C80*[1]histogram!$G$1</f>
        <v>1.4423076923076925</v>
      </c>
      <c r="D80">
        <f t="shared" ca="1" si="4"/>
        <v>119.71153846153847</v>
      </c>
      <c r="E80">
        <f t="shared" ca="1" si="5"/>
        <v>148.55769230769232</v>
      </c>
      <c r="F80">
        <f ca="1">ROUND([1]histogram!B80*100,1)</f>
        <v>0.1</v>
      </c>
      <c r="G80">
        <f ca="1">ROUND([1]histogram!C80*100,1)</f>
        <v>0</v>
      </c>
    </row>
    <row r="81" spans="1:7">
      <c r="A81">
        <f t="shared" si="3"/>
        <v>80</v>
      </c>
      <c r="B81">
        <f ca="1">[1]histogram!B81*[1]histogram!$G$1</f>
        <v>27.403846153846157</v>
      </c>
      <c r="C81">
        <f ca="1">[1]histogram!C81*[1]histogram!$G$1</f>
        <v>1.4423076923076925</v>
      </c>
      <c r="D81">
        <f t="shared" ca="1" si="4"/>
        <v>122.59615384615384</v>
      </c>
      <c r="E81">
        <f t="shared" ca="1" si="5"/>
        <v>148.55769230769232</v>
      </c>
      <c r="F81">
        <f ca="1">ROUND([1]histogram!B81*100,1)</f>
        <v>0.1</v>
      </c>
      <c r="G81">
        <f ca="1">ROUND([1]histogram!C81*100,1)</f>
        <v>0</v>
      </c>
    </row>
    <row r="82" spans="1:7">
      <c r="A82">
        <f t="shared" si="3"/>
        <v>81</v>
      </c>
      <c r="B82">
        <f ca="1">[1]histogram!B82*[1]histogram!$G$1</f>
        <v>24.51923076923077</v>
      </c>
      <c r="C82">
        <f ca="1">[1]histogram!C82*[1]histogram!$G$1</f>
        <v>0</v>
      </c>
      <c r="D82">
        <f t="shared" ca="1" si="4"/>
        <v>125.48076923076923</v>
      </c>
      <c r="E82">
        <f t="shared" ca="1" si="5"/>
        <v>150</v>
      </c>
      <c r="F82">
        <f ca="1">ROUND([1]histogram!B82*100,1)</f>
        <v>0.1</v>
      </c>
      <c r="G82">
        <f ca="1">ROUND([1]histogram!C82*100,1)</f>
        <v>0</v>
      </c>
    </row>
    <row r="83" spans="1:7">
      <c r="A83">
        <f t="shared" si="3"/>
        <v>82</v>
      </c>
      <c r="B83">
        <f ca="1">[1]histogram!B83*[1]histogram!$G$1</f>
        <v>41.826923076923073</v>
      </c>
      <c r="C83">
        <f ca="1">[1]histogram!C83*[1]histogram!$G$1</f>
        <v>0</v>
      </c>
      <c r="D83">
        <f t="shared" ca="1" si="4"/>
        <v>108.17307692307693</v>
      </c>
      <c r="E83">
        <f t="shared" ca="1" si="5"/>
        <v>150</v>
      </c>
      <c r="F83">
        <f ca="1">ROUND([1]histogram!B83*100,1)</f>
        <v>0.1</v>
      </c>
      <c r="G83">
        <f ca="1">ROUND([1]histogram!C83*100,1)</f>
        <v>0</v>
      </c>
    </row>
    <row r="84" spans="1:7">
      <c r="A84">
        <f t="shared" si="3"/>
        <v>83</v>
      </c>
      <c r="B84">
        <f ca="1">[1]histogram!B84*[1]histogram!$G$1</f>
        <v>47.596153846153847</v>
      </c>
      <c r="C84">
        <f ca="1">[1]histogram!C84*[1]histogram!$G$1</f>
        <v>0</v>
      </c>
      <c r="D84">
        <f t="shared" ca="1" si="4"/>
        <v>102.40384615384616</v>
      </c>
      <c r="E84">
        <f t="shared" ca="1" si="5"/>
        <v>150</v>
      </c>
      <c r="F84">
        <f ca="1">ROUND([1]histogram!B84*100,1)</f>
        <v>0.2</v>
      </c>
      <c r="G84">
        <f ca="1">ROUND([1]histogram!C84*100,1)</f>
        <v>0</v>
      </c>
    </row>
    <row r="85" spans="1:7">
      <c r="A85">
        <f t="shared" si="3"/>
        <v>84</v>
      </c>
      <c r="B85">
        <f ca="1">[1]histogram!B85*[1]histogram!$G$1</f>
        <v>37.5</v>
      </c>
      <c r="C85">
        <f ca="1">[1]histogram!C85*[1]histogram!$G$1</f>
        <v>0</v>
      </c>
      <c r="D85">
        <f t="shared" ca="1" si="4"/>
        <v>112.5</v>
      </c>
      <c r="E85">
        <f t="shared" ca="1" si="5"/>
        <v>150</v>
      </c>
      <c r="F85">
        <f ca="1">ROUND([1]histogram!B85*100,1)</f>
        <v>0.1</v>
      </c>
      <c r="G85">
        <f ca="1">ROUND([1]histogram!C85*100,1)</f>
        <v>0</v>
      </c>
    </row>
    <row r="86" spans="1:7">
      <c r="A86">
        <f t="shared" si="3"/>
        <v>85</v>
      </c>
      <c r="B86">
        <f ca="1">[1]histogram!B86*[1]histogram!$G$1</f>
        <v>27.403846153846157</v>
      </c>
      <c r="C86">
        <f ca="1">[1]histogram!C86*[1]histogram!$G$1</f>
        <v>0</v>
      </c>
      <c r="D86">
        <f t="shared" ca="1" si="4"/>
        <v>122.59615384615384</v>
      </c>
      <c r="E86">
        <f t="shared" ca="1" si="5"/>
        <v>150</v>
      </c>
      <c r="F86">
        <f ca="1">ROUND([1]histogram!B86*100,1)</f>
        <v>0.1</v>
      </c>
      <c r="G86">
        <f ca="1">ROUND([1]histogram!C86*100,1)</f>
        <v>0</v>
      </c>
    </row>
    <row r="87" spans="1:7">
      <c r="A87">
        <f t="shared" si="3"/>
        <v>86</v>
      </c>
      <c r="B87">
        <f ca="1">[1]histogram!B87*[1]histogram!$G$1</f>
        <v>56.25</v>
      </c>
      <c r="C87">
        <f ca="1">[1]histogram!C87*[1]histogram!$G$1</f>
        <v>1.4423076923076925</v>
      </c>
      <c r="D87">
        <f t="shared" ca="1" si="4"/>
        <v>93.75</v>
      </c>
      <c r="E87">
        <f t="shared" ca="1" si="5"/>
        <v>148.55769230769232</v>
      </c>
      <c r="F87">
        <f ca="1">ROUND([1]histogram!B87*100,1)</f>
        <v>0.2</v>
      </c>
      <c r="G87">
        <f ca="1">ROUND([1]histogram!C87*100,1)</f>
        <v>0</v>
      </c>
    </row>
    <row r="88" spans="1:7">
      <c r="A88">
        <f t="shared" si="3"/>
        <v>87</v>
      </c>
      <c r="B88">
        <f ca="1">[1]histogram!B88*[1]histogram!$G$1</f>
        <v>53.36538461538462</v>
      </c>
      <c r="C88">
        <f ca="1">[1]histogram!C88*[1]histogram!$G$1</f>
        <v>1.4423076923076925</v>
      </c>
      <c r="D88">
        <f t="shared" ca="1" si="4"/>
        <v>96.634615384615387</v>
      </c>
      <c r="E88">
        <f t="shared" ca="1" si="5"/>
        <v>148.55769230769232</v>
      </c>
      <c r="F88">
        <f ca="1">ROUND([1]histogram!B88*100,1)</f>
        <v>0.2</v>
      </c>
      <c r="G88">
        <f ca="1">ROUND([1]histogram!C88*100,1)</f>
        <v>0</v>
      </c>
    </row>
    <row r="89" spans="1:7">
      <c r="A89">
        <f t="shared" si="3"/>
        <v>88</v>
      </c>
      <c r="B89">
        <f ca="1">[1]histogram!B89*[1]histogram!$G$1</f>
        <v>50.480769230769234</v>
      </c>
      <c r="C89">
        <f ca="1">[1]histogram!C89*[1]histogram!$G$1</f>
        <v>0</v>
      </c>
      <c r="D89">
        <f t="shared" ca="1" si="4"/>
        <v>99.519230769230774</v>
      </c>
      <c r="E89">
        <f t="shared" ca="1" si="5"/>
        <v>150</v>
      </c>
      <c r="F89">
        <f ca="1">ROUND([1]histogram!B89*100,1)</f>
        <v>0.2</v>
      </c>
      <c r="G89">
        <f ca="1">ROUND([1]histogram!C89*100,1)</f>
        <v>0</v>
      </c>
    </row>
    <row r="90" spans="1:7">
      <c r="A90">
        <f t="shared" si="3"/>
        <v>89</v>
      </c>
      <c r="B90">
        <f ca="1">[1]histogram!B90*[1]histogram!$G$1</f>
        <v>51.923076923076927</v>
      </c>
      <c r="C90">
        <f ca="1">[1]histogram!C90*[1]histogram!$G$1</f>
        <v>0</v>
      </c>
      <c r="D90">
        <f t="shared" ca="1" si="4"/>
        <v>98.076923076923066</v>
      </c>
      <c r="E90">
        <f t="shared" ca="1" si="5"/>
        <v>150</v>
      </c>
      <c r="F90">
        <f ca="1">ROUND([1]histogram!B90*100,1)</f>
        <v>0.2</v>
      </c>
      <c r="G90">
        <f ca="1">ROUND([1]histogram!C90*100,1)</f>
        <v>0</v>
      </c>
    </row>
    <row r="91" spans="1:7">
      <c r="A91">
        <f t="shared" si="3"/>
        <v>90</v>
      </c>
      <c r="B91">
        <f ca="1">[1]histogram!B91*[1]histogram!$G$1</f>
        <v>62.019230769230774</v>
      </c>
      <c r="C91">
        <f ca="1">[1]histogram!C91*[1]histogram!$G$1</f>
        <v>2.884615384615385</v>
      </c>
      <c r="D91">
        <f t="shared" ca="1" si="4"/>
        <v>87.980769230769226</v>
      </c>
      <c r="E91">
        <f t="shared" ca="1" si="5"/>
        <v>147.11538461538461</v>
      </c>
      <c r="F91">
        <f ca="1">ROUND([1]histogram!B91*100,1)</f>
        <v>0.2</v>
      </c>
      <c r="G91">
        <f ca="1">ROUND([1]histogram!C91*100,1)</f>
        <v>0</v>
      </c>
    </row>
    <row r="92" spans="1:7">
      <c r="A92">
        <f t="shared" si="3"/>
        <v>91</v>
      </c>
      <c r="B92">
        <f ca="1">[1]histogram!B92*[1]histogram!$G$1</f>
        <v>56.25</v>
      </c>
      <c r="C92">
        <f ca="1">[1]histogram!C92*[1]histogram!$G$1</f>
        <v>1.4423076923076925</v>
      </c>
      <c r="D92">
        <f t="shared" ca="1" si="4"/>
        <v>93.75</v>
      </c>
      <c r="E92">
        <f t="shared" ca="1" si="5"/>
        <v>148.55769230769232</v>
      </c>
      <c r="F92">
        <f ca="1">ROUND([1]histogram!B92*100,1)</f>
        <v>0.2</v>
      </c>
      <c r="G92">
        <f ca="1">ROUND([1]histogram!C92*100,1)</f>
        <v>0</v>
      </c>
    </row>
    <row r="93" spans="1:7">
      <c r="A93">
        <f t="shared" si="3"/>
        <v>92</v>
      </c>
      <c r="B93">
        <f ca="1">[1]histogram!B93*[1]histogram!$G$1</f>
        <v>54.807692307692314</v>
      </c>
      <c r="C93">
        <f ca="1">[1]histogram!C93*[1]histogram!$G$1</f>
        <v>1.4423076923076925</v>
      </c>
      <c r="D93">
        <f t="shared" ca="1" si="4"/>
        <v>95.192307692307679</v>
      </c>
      <c r="E93">
        <f t="shared" ca="1" si="5"/>
        <v>148.55769230769232</v>
      </c>
      <c r="F93">
        <f ca="1">ROUND([1]histogram!B93*100,1)</f>
        <v>0.2</v>
      </c>
      <c r="G93">
        <f ca="1">ROUND([1]histogram!C93*100,1)</f>
        <v>0</v>
      </c>
    </row>
    <row r="94" spans="1:7">
      <c r="A94">
        <f t="shared" si="3"/>
        <v>93</v>
      </c>
      <c r="B94">
        <f ca="1">[1]histogram!B94*[1]histogram!$G$1</f>
        <v>67.788461538461547</v>
      </c>
      <c r="C94">
        <f ca="1">[1]histogram!C94*[1]histogram!$G$1</f>
        <v>1.4423076923076925</v>
      </c>
      <c r="D94">
        <f t="shared" ca="1" si="4"/>
        <v>82.211538461538453</v>
      </c>
      <c r="E94">
        <f t="shared" ca="1" si="5"/>
        <v>148.55769230769232</v>
      </c>
      <c r="F94">
        <f ca="1">ROUND([1]histogram!B94*100,1)</f>
        <v>0.2</v>
      </c>
      <c r="G94">
        <f ca="1">ROUND([1]histogram!C94*100,1)</f>
        <v>0</v>
      </c>
    </row>
    <row r="95" spans="1:7">
      <c r="A95">
        <f t="shared" si="3"/>
        <v>94</v>
      </c>
      <c r="B95">
        <f ca="1">[1]histogram!B95*[1]histogram!$G$1</f>
        <v>60.576923076923073</v>
      </c>
      <c r="C95">
        <f ca="1">[1]histogram!C95*[1]histogram!$G$1</f>
        <v>0</v>
      </c>
      <c r="D95">
        <f t="shared" ca="1" si="4"/>
        <v>89.423076923076934</v>
      </c>
      <c r="E95">
        <f t="shared" ca="1" si="5"/>
        <v>150</v>
      </c>
      <c r="F95">
        <f ca="1">ROUND([1]histogram!B95*100,1)</f>
        <v>0.2</v>
      </c>
      <c r="G95">
        <f ca="1">ROUND([1]histogram!C95*100,1)</f>
        <v>0</v>
      </c>
    </row>
    <row r="96" spans="1:7">
      <c r="A96">
        <f t="shared" si="3"/>
        <v>95</v>
      </c>
      <c r="B96">
        <f ca="1">[1]histogram!B96*[1]histogram!$G$1</f>
        <v>69.230769230769226</v>
      </c>
      <c r="C96">
        <f ca="1">[1]histogram!C96*[1]histogram!$G$1</f>
        <v>0</v>
      </c>
      <c r="D96">
        <f t="shared" ca="1" si="4"/>
        <v>80.769230769230774</v>
      </c>
      <c r="E96">
        <f t="shared" ca="1" si="5"/>
        <v>150</v>
      </c>
      <c r="F96">
        <f ca="1">ROUND([1]histogram!B96*100,1)</f>
        <v>0.2</v>
      </c>
      <c r="G96">
        <f ca="1">ROUND([1]histogram!C96*100,1)</f>
        <v>0</v>
      </c>
    </row>
    <row r="97" spans="1:7">
      <c r="A97">
        <f t="shared" si="3"/>
        <v>96</v>
      </c>
      <c r="B97">
        <f ca="1">[1]histogram!B97*[1]histogram!$G$1</f>
        <v>77.884615384615387</v>
      </c>
      <c r="C97">
        <f ca="1">[1]histogram!C97*[1]histogram!$G$1</f>
        <v>1.4423076923076925</v>
      </c>
      <c r="D97">
        <f t="shared" ca="1" si="4"/>
        <v>72.115384615384613</v>
      </c>
      <c r="E97">
        <f t="shared" ca="1" si="5"/>
        <v>148.55769230769232</v>
      </c>
      <c r="F97">
        <f ca="1">ROUND([1]histogram!B97*100,1)</f>
        <v>0.3</v>
      </c>
      <c r="G97">
        <f ca="1">ROUND([1]histogram!C97*100,1)</f>
        <v>0</v>
      </c>
    </row>
    <row r="98" spans="1:7">
      <c r="A98">
        <f t="shared" si="3"/>
        <v>97</v>
      </c>
      <c r="B98">
        <f ca="1">[1]histogram!B98*[1]histogram!$G$1</f>
        <v>64.903846153846146</v>
      </c>
      <c r="C98">
        <f ca="1">[1]histogram!C98*[1]histogram!$G$1</f>
        <v>1.4423076923076925</v>
      </c>
      <c r="D98">
        <f t="shared" ca="1" si="4"/>
        <v>85.096153846153854</v>
      </c>
      <c r="E98">
        <f t="shared" ca="1" si="5"/>
        <v>148.55769230769232</v>
      </c>
      <c r="F98">
        <f ca="1">ROUND([1]histogram!B98*100,1)</f>
        <v>0.2</v>
      </c>
      <c r="G98">
        <f ca="1">ROUND([1]histogram!C98*100,1)</f>
        <v>0</v>
      </c>
    </row>
    <row r="99" spans="1:7">
      <c r="A99">
        <f t="shared" si="3"/>
        <v>98</v>
      </c>
      <c r="B99">
        <f ca="1">[1]histogram!B99*[1]histogram!$G$1</f>
        <v>69.230769230769226</v>
      </c>
      <c r="C99">
        <f ca="1">[1]histogram!C99*[1]histogram!$G$1</f>
        <v>5.7692307692307701</v>
      </c>
      <c r="D99">
        <f t="shared" ca="1" si="4"/>
        <v>80.769230769230774</v>
      </c>
      <c r="E99">
        <f t="shared" ca="1" si="5"/>
        <v>144.23076923076923</v>
      </c>
      <c r="F99">
        <f ca="1">ROUND([1]histogram!B99*100,1)</f>
        <v>0.2</v>
      </c>
      <c r="G99">
        <f ca="1">ROUND([1]histogram!C99*100,1)</f>
        <v>0</v>
      </c>
    </row>
    <row r="100" spans="1:7">
      <c r="A100">
        <f t="shared" si="3"/>
        <v>99</v>
      </c>
      <c r="B100">
        <f ca="1">[1]histogram!B100*[1]histogram!$G$1</f>
        <v>66.346153846153854</v>
      </c>
      <c r="C100">
        <f ca="1">[1]histogram!C100*[1]histogram!$G$1</f>
        <v>2.884615384615385</v>
      </c>
      <c r="D100">
        <f t="shared" ca="1" si="4"/>
        <v>83.653846153846146</v>
      </c>
      <c r="E100">
        <f t="shared" ca="1" si="5"/>
        <v>147.11538461538461</v>
      </c>
      <c r="F100">
        <f ca="1">ROUND([1]histogram!B100*100,1)</f>
        <v>0.2</v>
      </c>
      <c r="G100">
        <f ca="1">ROUND([1]histogram!C100*100,1)</f>
        <v>0</v>
      </c>
    </row>
    <row r="101" spans="1:7">
      <c r="A101">
        <f t="shared" si="3"/>
        <v>100</v>
      </c>
      <c r="B101">
        <f ca="1">[1]histogram!B101*[1]histogram!$G$1</f>
        <v>86.538461538461547</v>
      </c>
      <c r="C101">
        <f ca="1">[1]histogram!C101*[1]histogram!$G$1</f>
        <v>4.3269230769230766</v>
      </c>
      <c r="D101">
        <f t="shared" ca="1" si="4"/>
        <v>63.461538461538453</v>
      </c>
      <c r="E101">
        <f t="shared" ca="1" si="5"/>
        <v>145.67307692307693</v>
      </c>
      <c r="F101">
        <f ca="1">ROUND([1]histogram!B101*100,1)</f>
        <v>0.3</v>
      </c>
      <c r="G101">
        <f ca="1">ROUND([1]histogram!C101*100,1)</f>
        <v>0</v>
      </c>
    </row>
    <row r="102" spans="1:7">
      <c r="A102">
        <f t="shared" si="3"/>
        <v>101</v>
      </c>
      <c r="B102">
        <f ca="1">[1]histogram!B102*[1]histogram!$G$1</f>
        <v>69.230769230769226</v>
      </c>
      <c r="C102">
        <f ca="1">[1]histogram!C102*[1]histogram!$G$1</f>
        <v>5.7692307692307701</v>
      </c>
      <c r="D102">
        <f t="shared" ca="1" si="4"/>
        <v>80.769230769230774</v>
      </c>
      <c r="E102">
        <f t="shared" ca="1" si="5"/>
        <v>144.23076923076923</v>
      </c>
      <c r="F102">
        <f ca="1">ROUND([1]histogram!B102*100,1)</f>
        <v>0.2</v>
      </c>
      <c r="G102">
        <f ca="1">ROUND([1]histogram!C102*100,1)</f>
        <v>0</v>
      </c>
    </row>
    <row r="103" spans="1:7">
      <c r="A103">
        <f t="shared" si="3"/>
        <v>102</v>
      </c>
      <c r="B103">
        <f ca="1">[1]histogram!B103*[1]histogram!$G$1</f>
        <v>79.32692307692308</v>
      </c>
      <c r="C103">
        <f ca="1">[1]histogram!C103*[1]histogram!$G$1</f>
        <v>0</v>
      </c>
      <c r="D103">
        <f t="shared" ca="1" si="4"/>
        <v>70.67307692307692</v>
      </c>
      <c r="E103">
        <f t="shared" ca="1" si="5"/>
        <v>150</v>
      </c>
      <c r="F103">
        <f ca="1">ROUND([1]histogram!B103*100,1)</f>
        <v>0.3</v>
      </c>
      <c r="G103">
        <f ca="1">ROUND([1]histogram!C103*100,1)</f>
        <v>0</v>
      </c>
    </row>
    <row r="104" spans="1:7">
      <c r="A104">
        <f t="shared" si="3"/>
        <v>103</v>
      </c>
      <c r="B104">
        <f ca="1">[1]histogram!B104*[1]histogram!$G$1</f>
        <v>82.211538461538467</v>
      </c>
      <c r="C104">
        <f ca="1">[1]histogram!C104*[1]histogram!$G$1</f>
        <v>7.2115384615384617</v>
      </c>
      <c r="D104">
        <f t="shared" ca="1" si="4"/>
        <v>67.788461538461533</v>
      </c>
      <c r="E104">
        <f t="shared" ca="1" si="5"/>
        <v>142.78846153846155</v>
      </c>
      <c r="F104">
        <f ca="1">ROUND([1]histogram!B104*100,1)</f>
        <v>0.3</v>
      </c>
      <c r="G104">
        <f ca="1">ROUND([1]histogram!C104*100,1)</f>
        <v>0</v>
      </c>
    </row>
    <row r="105" spans="1:7">
      <c r="A105">
        <f t="shared" si="3"/>
        <v>104</v>
      </c>
      <c r="B105">
        <f ca="1">[1]histogram!B105*[1]histogram!$G$1</f>
        <v>69.230769230769226</v>
      </c>
      <c r="C105">
        <f ca="1">[1]histogram!C105*[1]histogram!$G$1</f>
        <v>2.884615384615385</v>
      </c>
      <c r="D105">
        <f t="shared" ca="1" si="4"/>
        <v>80.769230769230774</v>
      </c>
      <c r="E105">
        <f t="shared" ca="1" si="5"/>
        <v>147.11538461538461</v>
      </c>
      <c r="F105">
        <f ca="1">ROUND([1]histogram!B105*100,1)</f>
        <v>0.2</v>
      </c>
      <c r="G105">
        <f ca="1">ROUND([1]histogram!C105*100,1)</f>
        <v>0</v>
      </c>
    </row>
    <row r="106" spans="1:7">
      <c r="A106">
        <f t="shared" si="3"/>
        <v>105</v>
      </c>
      <c r="B106">
        <f ca="1">[1]histogram!B106*[1]histogram!$G$1</f>
        <v>103.84615384615385</v>
      </c>
      <c r="C106">
        <f ca="1">[1]histogram!C106*[1]histogram!$G$1</f>
        <v>7.2115384615384617</v>
      </c>
      <c r="D106">
        <f t="shared" ca="1" si="4"/>
        <v>46.153846153846146</v>
      </c>
      <c r="E106">
        <f t="shared" ca="1" si="5"/>
        <v>142.78846153846155</v>
      </c>
      <c r="F106">
        <f ca="1">ROUND([1]histogram!B106*100,1)</f>
        <v>0.4</v>
      </c>
      <c r="G106">
        <f ca="1">ROUND([1]histogram!C106*100,1)</f>
        <v>0</v>
      </c>
    </row>
    <row r="107" spans="1:7">
      <c r="A107">
        <f t="shared" si="3"/>
        <v>106</v>
      </c>
      <c r="B107">
        <f ca="1">[1]histogram!B107*[1]histogram!$G$1</f>
        <v>70.67307692307692</v>
      </c>
      <c r="C107">
        <f ca="1">[1]histogram!C107*[1]histogram!$G$1</f>
        <v>4.3269230769230766</v>
      </c>
      <c r="D107">
        <f t="shared" ca="1" si="4"/>
        <v>79.32692307692308</v>
      </c>
      <c r="E107">
        <f t="shared" ca="1" si="5"/>
        <v>145.67307692307693</v>
      </c>
      <c r="F107">
        <f ca="1">ROUND([1]histogram!B107*100,1)</f>
        <v>0.2</v>
      </c>
      <c r="G107">
        <f ca="1">ROUND([1]histogram!C107*100,1)</f>
        <v>0</v>
      </c>
    </row>
    <row r="108" spans="1:7">
      <c r="A108">
        <f t="shared" si="3"/>
        <v>107</v>
      </c>
      <c r="B108">
        <f ca="1">[1]histogram!B108*[1]histogram!$G$1</f>
        <v>87.980769230769241</v>
      </c>
      <c r="C108">
        <f ca="1">[1]histogram!C108*[1]histogram!$G$1</f>
        <v>2.884615384615385</v>
      </c>
      <c r="D108">
        <f t="shared" ca="1" si="4"/>
        <v>62.019230769230759</v>
      </c>
      <c r="E108">
        <f t="shared" ca="1" si="5"/>
        <v>147.11538461538461</v>
      </c>
      <c r="F108">
        <f ca="1">ROUND([1]histogram!B108*100,1)</f>
        <v>0.3</v>
      </c>
      <c r="G108">
        <f ca="1">ROUND([1]histogram!C108*100,1)</f>
        <v>0</v>
      </c>
    </row>
    <row r="109" spans="1:7">
      <c r="A109">
        <f t="shared" si="3"/>
        <v>108</v>
      </c>
      <c r="B109">
        <f ca="1">[1]histogram!B109*[1]histogram!$G$1</f>
        <v>80.769230769230774</v>
      </c>
      <c r="C109">
        <f ca="1">[1]histogram!C109*[1]histogram!$G$1</f>
        <v>4.3269230769230766</v>
      </c>
      <c r="D109">
        <f t="shared" ca="1" si="4"/>
        <v>69.230769230769226</v>
      </c>
      <c r="E109">
        <f t="shared" ca="1" si="5"/>
        <v>145.67307692307693</v>
      </c>
      <c r="F109">
        <f ca="1">ROUND([1]histogram!B109*100,1)</f>
        <v>0.3</v>
      </c>
      <c r="G109">
        <f ca="1">ROUND([1]histogram!C109*100,1)</f>
        <v>0</v>
      </c>
    </row>
    <row r="110" spans="1:7">
      <c r="A110">
        <f t="shared" si="3"/>
        <v>109</v>
      </c>
      <c r="B110">
        <f ca="1">[1]histogram!B110*[1]histogram!$G$1</f>
        <v>75</v>
      </c>
      <c r="C110">
        <f ca="1">[1]histogram!C110*[1]histogram!$G$1</f>
        <v>10.096153846153847</v>
      </c>
      <c r="D110">
        <f t="shared" ca="1" si="4"/>
        <v>75</v>
      </c>
      <c r="E110">
        <f t="shared" ca="1" si="5"/>
        <v>139.90384615384616</v>
      </c>
      <c r="F110">
        <f ca="1">ROUND([1]histogram!B110*100,1)</f>
        <v>0.3</v>
      </c>
      <c r="G110">
        <f ca="1">ROUND([1]histogram!C110*100,1)</f>
        <v>0</v>
      </c>
    </row>
    <row r="111" spans="1:7">
      <c r="A111">
        <f t="shared" si="3"/>
        <v>110</v>
      </c>
      <c r="B111">
        <f ca="1">[1]histogram!B111*[1]histogram!$G$1</f>
        <v>79.32692307692308</v>
      </c>
      <c r="C111">
        <f ca="1">[1]histogram!C111*[1]histogram!$G$1</f>
        <v>7.2115384615384617</v>
      </c>
      <c r="D111">
        <f t="shared" ca="1" si="4"/>
        <v>70.67307692307692</v>
      </c>
      <c r="E111">
        <f t="shared" ca="1" si="5"/>
        <v>142.78846153846155</v>
      </c>
      <c r="F111">
        <f ca="1">ROUND([1]histogram!B111*100,1)</f>
        <v>0.3</v>
      </c>
      <c r="G111">
        <f ca="1">ROUND([1]histogram!C111*100,1)</f>
        <v>0</v>
      </c>
    </row>
    <row r="112" spans="1:7">
      <c r="A112">
        <f t="shared" si="3"/>
        <v>111</v>
      </c>
      <c r="B112">
        <f ca="1">[1]histogram!B112*[1]histogram!$G$1</f>
        <v>85.096153846153854</v>
      </c>
      <c r="C112">
        <f ca="1">[1]histogram!C112*[1]histogram!$G$1</f>
        <v>8.6538461538461533</v>
      </c>
      <c r="D112">
        <f t="shared" ca="1" si="4"/>
        <v>64.903846153846146</v>
      </c>
      <c r="E112">
        <f t="shared" ca="1" si="5"/>
        <v>141.34615384615384</v>
      </c>
      <c r="F112">
        <f ca="1">ROUND([1]histogram!B112*100,1)</f>
        <v>0.3</v>
      </c>
      <c r="G112">
        <f ca="1">ROUND([1]histogram!C112*100,1)</f>
        <v>0</v>
      </c>
    </row>
    <row r="113" spans="1:7">
      <c r="A113">
        <f t="shared" si="3"/>
        <v>112</v>
      </c>
      <c r="B113">
        <f ca="1">[1]histogram!B113*[1]histogram!$G$1</f>
        <v>67.788461538461547</v>
      </c>
      <c r="C113">
        <f ca="1">[1]histogram!C113*[1]histogram!$G$1</f>
        <v>7.2115384615384617</v>
      </c>
      <c r="D113">
        <f t="shared" ca="1" si="4"/>
        <v>82.211538461538453</v>
      </c>
      <c r="E113">
        <f t="shared" ca="1" si="5"/>
        <v>142.78846153846155</v>
      </c>
      <c r="F113">
        <f ca="1">ROUND([1]histogram!B113*100,1)</f>
        <v>0.2</v>
      </c>
      <c r="G113">
        <f ca="1">ROUND([1]histogram!C113*100,1)</f>
        <v>0</v>
      </c>
    </row>
    <row r="114" spans="1:7">
      <c r="A114">
        <f t="shared" si="3"/>
        <v>113</v>
      </c>
      <c r="B114">
        <f ca="1">[1]histogram!B114*[1]histogram!$G$1</f>
        <v>102.40384615384616</v>
      </c>
      <c r="C114">
        <f ca="1">[1]histogram!C114*[1]histogram!$G$1</f>
        <v>8.6538461538461533</v>
      </c>
      <c r="D114">
        <f t="shared" ca="1" si="4"/>
        <v>47.59615384615384</v>
      </c>
      <c r="E114">
        <f t="shared" ca="1" si="5"/>
        <v>141.34615384615384</v>
      </c>
      <c r="F114">
        <f ca="1">ROUND([1]histogram!B114*100,1)</f>
        <v>0.4</v>
      </c>
      <c r="G114">
        <f ca="1">ROUND([1]histogram!C114*100,1)</f>
        <v>0</v>
      </c>
    </row>
    <row r="115" spans="1:7">
      <c r="A115">
        <f t="shared" si="3"/>
        <v>114</v>
      </c>
      <c r="B115">
        <f ca="1">[1]histogram!B115*[1]histogram!$G$1</f>
        <v>90.865384615384627</v>
      </c>
      <c r="C115">
        <f ca="1">[1]histogram!C115*[1]histogram!$G$1</f>
        <v>7.2115384615384617</v>
      </c>
      <c r="D115">
        <f t="shared" ca="1" si="4"/>
        <v>59.134615384615373</v>
      </c>
      <c r="E115">
        <f t="shared" ca="1" si="5"/>
        <v>142.78846153846155</v>
      </c>
      <c r="F115">
        <f ca="1">ROUND([1]histogram!B115*100,1)</f>
        <v>0.3</v>
      </c>
      <c r="G115">
        <f ca="1">ROUND([1]histogram!C115*100,1)</f>
        <v>0</v>
      </c>
    </row>
    <row r="116" spans="1:7">
      <c r="A116">
        <f t="shared" si="3"/>
        <v>115</v>
      </c>
      <c r="B116">
        <f ca="1">[1]histogram!B116*[1]histogram!$G$1</f>
        <v>89.42307692307692</v>
      </c>
      <c r="C116">
        <f ca="1">[1]histogram!C116*[1]histogram!$G$1</f>
        <v>5.7692307692307701</v>
      </c>
      <c r="D116">
        <f t="shared" ca="1" si="4"/>
        <v>60.57692307692308</v>
      </c>
      <c r="E116">
        <f t="shared" ca="1" si="5"/>
        <v>144.23076923076923</v>
      </c>
      <c r="F116">
        <f ca="1">ROUND([1]histogram!B116*100,1)</f>
        <v>0.3</v>
      </c>
      <c r="G116">
        <f ca="1">ROUND([1]histogram!C116*100,1)</f>
        <v>0</v>
      </c>
    </row>
    <row r="117" spans="1:7">
      <c r="A117">
        <f t="shared" si="3"/>
        <v>116</v>
      </c>
      <c r="B117">
        <f ca="1">[1]histogram!B117*[1]histogram!$G$1</f>
        <v>116.82692307692308</v>
      </c>
      <c r="C117">
        <f ca="1">[1]histogram!C117*[1]histogram!$G$1</f>
        <v>12.980769230769232</v>
      </c>
      <c r="D117">
        <f t="shared" ca="1" si="4"/>
        <v>33.17307692307692</v>
      </c>
      <c r="E117">
        <f t="shared" ca="1" si="5"/>
        <v>137.01923076923077</v>
      </c>
      <c r="F117">
        <f ca="1">ROUND([1]histogram!B117*100,1)</f>
        <v>0.4</v>
      </c>
      <c r="G117">
        <f ca="1">ROUND([1]histogram!C117*100,1)</f>
        <v>0</v>
      </c>
    </row>
    <row r="118" spans="1:7">
      <c r="A118">
        <f t="shared" si="3"/>
        <v>117</v>
      </c>
      <c r="B118">
        <f ca="1">[1]histogram!B118*[1]histogram!$G$1</f>
        <v>63.461538461538467</v>
      </c>
      <c r="C118">
        <f ca="1">[1]histogram!C118*[1]histogram!$G$1</f>
        <v>11.53846153846154</v>
      </c>
      <c r="D118">
        <f t="shared" ca="1" si="4"/>
        <v>86.538461538461533</v>
      </c>
      <c r="E118">
        <f t="shared" ca="1" si="5"/>
        <v>138.46153846153845</v>
      </c>
      <c r="F118">
        <f ca="1">ROUND([1]histogram!B118*100,1)</f>
        <v>0.2</v>
      </c>
      <c r="G118">
        <f ca="1">ROUND([1]histogram!C118*100,1)</f>
        <v>0</v>
      </c>
    </row>
    <row r="119" spans="1:7">
      <c r="A119">
        <f t="shared" si="3"/>
        <v>118</v>
      </c>
      <c r="B119">
        <f ca="1">[1]histogram!B119*[1]histogram!$G$1</f>
        <v>66.346153846153854</v>
      </c>
      <c r="C119">
        <f ca="1">[1]histogram!C119*[1]histogram!$G$1</f>
        <v>10.096153846153847</v>
      </c>
      <c r="D119">
        <f t="shared" ca="1" si="4"/>
        <v>83.653846153846146</v>
      </c>
      <c r="E119">
        <f t="shared" ca="1" si="5"/>
        <v>139.90384615384616</v>
      </c>
      <c r="F119">
        <f ca="1">ROUND([1]histogram!B119*100,1)</f>
        <v>0.2</v>
      </c>
      <c r="G119">
        <f ca="1">ROUND([1]histogram!C119*100,1)</f>
        <v>0</v>
      </c>
    </row>
    <row r="120" spans="1:7">
      <c r="A120">
        <f t="shared" si="3"/>
        <v>119</v>
      </c>
      <c r="B120">
        <f ca="1">[1]histogram!B120*[1]histogram!$G$1</f>
        <v>105.28846153846155</v>
      </c>
      <c r="C120">
        <f ca="1">[1]histogram!C120*[1]histogram!$G$1</f>
        <v>24.51923076923077</v>
      </c>
      <c r="D120">
        <f t="shared" ca="1" si="4"/>
        <v>44.711538461538453</v>
      </c>
      <c r="E120">
        <f t="shared" ca="1" si="5"/>
        <v>125.48076923076923</v>
      </c>
      <c r="F120">
        <f ca="1">ROUND([1]histogram!B120*100,1)</f>
        <v>0.4</v>
      </c>
      <c r="G120">
        <f ca="1">ROUND([1]histogram!C120*100,1)</f>
        <v>0.1</v>
      </c>
    </row>
    <row r="121" spans="1:7">
      <c r="A121">
        <f t="shared" si="3"/>
        <v>120</v>
      </c>
      <c r="B121">
        <f ca="1">[1]histogram!B121*[1]histogram!$G$1</f>
        <v>64.903846153846146</v>
      </c>
      <c r="C121">
        <f ca="1">[1]histogram!C121*[1]histogram!$G$1</f>
        <v>15.865384615384617</v>
      </c>
      <c r="D121">
        <f t="shared" ca="1" si="4"/>
        <v>85.096153846153854</v>
      </c>
      <c r="E121">
        <f t="shared" ca="1" si="5"/>
        <v>134.13461538461539</v>
      </c>
      <c r="F121">
        <f ca="1">ROUND([1]histogram!B121*100,1)</f>
        <v>0.2</v>
      </c>
      <c r="G121">
        <f ca="1">ROUND([1]histogram!C121*100,1)</f>
        <v>0.1</v>
      </c>
    </row>
    <row r="122" spans="1:7">
      <c r="A122">
        <f t="shared" si="3"/>
        <v>121</v>
      </c>
      <c r="B122">
        <f ca="1">[1]histogram!B122*[1]histogram!$G$1</f>
        <v>85.096153846153854</v>
      </c>
      <c r="C122">
        <f ca="1">[1]histogram!C122*[1]histogram!$G$1</f>
        <v>14.423076923076923</v>
      </c>
      <c r="D122">
        <f t="shared" ca="1" si="4"/>
        <v>64.903846153846146</v>
      </c>
      <c r="E122">
        <f t="shared" ca="1" si="5"/>
        <v>135.57692307692307</v>
      </c>
      <c r="F122">
        <f ca="1">ROUND([1]histogram!B122*100,1)</f>
        <v>0.3</v>
      </c>
      <c r="G122">
        <f ca="1">ROUND([1]histogram!C122*100,1)</f>
        <v>0.1</v>
      </c>
    </row>
    <row r="123" spans="1:7">
      <c r="A123">
        <f t="shared" si="3"/>
        <v>122</v>
      </c>
      <c r="B123">
        <f ca="1">[1]histogram!B123*[1]histogram!$G$1</f>
        <v>118.26923076923079</v>
      </c>
      <c r="C123">
        <f ca="1">[1]histogram!C123*[1]histogram!$G$1</f>
        <v>23.07692307692308</v>
      </c>
      <c r="D123">
        <f t="shared" ca="1" si="4"/>
        <v>31.730769230769212</v>
      </c>
      <c r="E123">
        <f t="shared" ca="1" si="5"/>
        <v>126.92307692307692</v>
      </c>
      <c r="F123">
        <f ca="1">ROUND([1]histogram!B123*100,1)</f>
        <v>0.4</v>
      </c>
      <c r="G123">
        <f ca="1">ROUND([1]histogram!C123*100,1)</f>
        <v>0.1</v>
      </c>
    </row>
    <row r="124" spans="1:7">
      <c r="A124">
        <f t="shared" si="3"/>
        <v>123</v>
      </c>
      <c r="B124">
        <f ca="1">[1]histogram!B124*[1]histogram!$G$1</f>
        <v>82.211538461538467</v>
      </c>
      <c r="C124">
        <f ca="1">[1]histogram!C124*[1]histogram!$G$1</f>
        <v>23.07692307692308</v>
      </c>
      <c r="D124">
        <f t="shared" ca="1" si="4"/>
        <v>67.788461538461533</v>
      </c>
      <c r="E124">
        <f t="shared" ca="1" si="5"/>
        <v>126.92307692307692</v>
      </c>
      <c r="F124">
        <f ca="1">ROUND([1]histogram!B124*100,1)</f>
        <v>0.3</v>
      </c>
      <c r="G124">
        <f ca="1">ROUND([1]histogram!C124*100,1)</f>
        <v>0.1</v>
      </c>
    </row>
    <row r="125" spans="1:7">
      <c r="A125">
        <f t="shared" si="3"/>
        <v>124</v>
      </c>
      <c r="B125">
        <f ca="1">[1]histogram!B125*[1]histogram!$G$1</f>
        <v>90.865384615384627</v>
      </c>
      <c r="C125">
        <f ca="1">[1]histogram!C125*[1]histogram!$G$1</f>
        <v>20.192307692307693</v>
      </c>
      <c r="D125">
        <f t="shared" ca="1" si="4"/>
        <v>59.134615384615373</v>
      </c>
      <c r="E125">
        <f t="shared" ca="1" si="5"/>
        <v>129.80769230769232</v>
      </c>
      <c r="F125">
        <f ca="1">ROUND([1]histogram!B125*100,1)</f>
        <v>0.3</v>
      </c>
      <c r="G125">
        <f ca="1">ROUND([1]histogram!C125*100,1)</f>
        <v>0.1</v>
      </c>
    </row>
    <row r="126" spans="1:7">
      <c r="A126">
        <f t="shared" si="3"/>
        <v>125</v>
      </c>
      <c r="B126">
        <f ca="1">[1]histogram!B126*[1]histogram!$G$1</f>
        <v>103.84615384615385</v>
      </c>
      <c r="C126">
        <f ca="1">[1]histogram!C126*[1]histogram!$G$1</f>
        <v>15.865384615384617</v>
      </c>
      <c r="D126">
        <f t="shared" ca="1" si="4"/>
        <v>46.153846153846146</v>
      </c>
      <c r="E126">
        <f t="shared" ca="1" si="5"/>
        <v>134.13461538461539</v>
      </c>
      <c r="F126">
        <f ca="1">ROUND([1]histogram!B126*100,1)</f>
        <v>0.4</v>
      </c>
      <c r="G126">
        <f ca="1">ROUND([1]histogram!C126*100,1)</f>
        <v>0.1</v>
      </c>
    </row>
    <row r="127" spans="1:7">
      <c r="A127">
        <f t="shared" si="3"/>
        <v>126</v>
      </c>
      <c r="B127">
        <f ca="1">[1]histogram!B127*[1]histogram!$G$1</f>
        <v>89.42307692307692</v>
      </c>
      <c r="C127">
        <f ca="1">[1]histogram!C127*[1]histogram!$G$1</f>
        <v>27.403846153846157</v>
      </c>
      <c r="D127">
        <f t="shared" ca="1" si="4"/>
        <v>60.57692307692308</v>
      </c>
      <c r="E127">
        <f t="shared" ca="1" si="5"/>
        <v>122.59615384615384</v>
      </c>
      <c r="F127">
        <f ca="1">ROUND([1]histogram!B127*100,1)</f>
        <v>0.3</v>
      </c>
      <c r="G127">
        <f ca="1">ROUND([1]histogram!C127*100,1)</f>
        <v>0.1</v>
      </c>
    </row>
    <row r="128" spans="1:7">
      <c r="A128">
        <f t="shared" si="3"/>
        <v>127</v>
      </c>
      <c r="B128">
        <f ca="1">[1]histogram!B128*[1]histogram!$G$1</f>
        <v>69.230769230769226</v>
      </c>
      <c r="C128">
        <f ca="1">[1]histogram!C128*[1]histogram!$G$1</f>
        <v>28.846153846153847</v>
      </c>
      <c r="D128">
        <f t="shared" ca="1" si="4"/>
        <v>80.769230769230774</v>
      </c>
      <c r="E128">
        <f t="shared" ca="1" si="5"/>
        <v>121.15384615384616</v>
      </c>
      <c r="F128">
        <f ca="1">ROUND([1]histogram!B128*100,1)</f>
        <v>0.2</v>
      </c>
      <c r="G128">
        <f ca="1">ROUND([1]histogram!C128*100,1)</f>
        <v>0.1</v>
      </c>
    </row>
    <row r="129" spans="1:7">
      <c r="A129">
        <f t="shared" si="3"/>
        <v>128</v>
      </c>
      <c r="B129">
        <f ca="1">[1]histogram!B129*[1]histogram!$G$1</f>
        <v>85.096153846153854</v>
      </c>
      <c r="C129">
        <f ca="1">[1]histogram!C129*[1]histogram!$G$1</f>
        <v>21.634615384615387</v>
      </c>
      <c r="D129">
        <f t="shared" ca="1" si="4"/>
        <v>64.903846153846146</v>
      </c>
      <c r="E129">
        <f t="shared" ca="1" si="5"/>
        <v>128.36538461538461</v>
      </c>
      <c r="F129">
        <f ca="1">ROUND([1]histogram!B129*100,1)</f>
        <v>0.3</v>
      </c>
      <c r="G129">
        <f ca="1">ROUND([1]histogram!C129*100,1)</f>
        <v>0.1</v>
      </c>
    </row>
    <row r="130" spans="1:7">
      <c r="A130">
        <f t="shared" ref="A130:A193" si="6">ROW()-1</f>
        <v>129</v>
      </c>
      <c r="B130">
        <f ca="1">[1]histogram!B130*[1]histogram!$G$1</f>
        <v>87.980769230769241</v>
      </c>
      <c r="C130">
        <f ca="1">[1]histogram!C130*[1]histogram!$G$1</f>
        <v>30.288461538461537</v>
      </c>
      <c r="D130">
        <f t="shared" ca="1" si="4"/>
        <v>62.019230769230759</v>
      </c>
      <c r="E130">
        <f t="shared" ca="1" si="5"/>
        <v>119.71153846153847</v>
      </c>
      <c r="F130">
        <f ca="1">ROUND([1]histogram!B130*100,1)</f>
        <v>0.3</v>
      </c>
      <c r="G130">
        <f ca="1">ROUND([1]histogram!C130*100,1)</f>
        <v>0.1</v>
      </c>
    </row>
    <row r="131" spans="1:7">
      <c r="A131">
        <f t="shared" si="6"/>
        <v>130</v>
      </c>
      <c r="B131">
        <f ca="1">[1]histogram!B131*[1]histogram!$G$1</f>
        <v>64.903846153846146</v>
      </c>
      <c r="C131">
        <f ca="1">[1]histogram!C131*[1]histogram!$G$1</f>
        <v>21.634615384615387</v>
      </c>
      <c r="D131">
        <f t="shared" ref="D131:D194" ca="1" si="7">150-B131</f>
        <v>85.096153846153854</v>
      </c>
      <c r="E131">
        <f t="shared" ref="E131:E194" ca="1" si="8">150-C131</f>
        <v>128.36538461538461</v>
      </c>
      <c r="F131">
        <f ca="1">ROUND([1]histogram!B131*100,1)</f>
        <v>0.2</v>
      </c>
      <c r="G131">
        <f ca="1">ROUND([1]histogram!C131*100,1)</f>
        <v>0.1</v>
      </c>
    </row>
    <row r="132" spans="1:7">
      <c r="A132">
        <f t="shared" si="6"/>
        <v>131</v>
      </c>
      <c r="B132">
        <f ca="1">[1]histogram!B132*[1]histogram!$G$1</f>
        <v>86.538461538461547</v>
      </c>
      <c r="C132">
        <f ca="1">[1]histogram!C132*[1]histogram!$G$1</f>
        <v>23.07692307692308</v>
      </c>
      <c r="D132">
        <f t="shared" ca="1" si="7"/>
        <v>63.461538461538453</v>
      </c>
      <c r="E132">
        <f t="shared" ca="1" si="8"/>
        <v>126.92307692307692</v>
      </c>
      <c r="F132">
        <f ca="1">ROUND([1]histogram!B132*100,1)</f>
        <v>0.3</v>
      </c>
      <c r="G132">
        <f ca="1">ROUND([1]histogram!C132*100,1)</f>
        <v>0.1</v>
      </c>
    </row>
    <row r="133" spans="1:7">
      <c r="A133">
        <f t="shared" si="6"/>
        <v>132</v>
      </c>
      <c r="B133">
        <f ca="1">[1]histogram!B133*[1]histogram!$G$1</f>
        <v>69.230769230769226</v>
      </c>
      <c r="C133">
        <f ca="1">[1]histogram!C133*[1]histogram!$G$1</f>
        <v>31.730769230769234</v>
      </c>
      <c r="D133">
        <f t="shared" ca="1" si="7"/>
        <v>80.769230769230774</v>
      </c>
      <c r="E133">
        <f t="shared" ca="1" si="8"/>
        <v>118.26923076923077</v>
      </c>
      <c r="F133">
        <f ca="1">ROUND([1]histogram!B133*100,1)</f>
        <v>0.2</v>
      </c>
      <c r="G133">
        <f ca="1">ROUND([1]histogram!C133*100,1)</f>
        <v>0.1</v>
      </c>
    </row>
    <row r="134" spans="1:7">
      <c r="A134">
        <f t="shared" si="6"/>
        <v>133</v>
      </c>
      <c r="B134">
        <f ca="1">[1]histogram!B134*[1]histogram!$G$1</f>
        <v>86.538461538461547</v>
      </c>
      <c r="C134">
        <f ca="1">[1]histogram!C134*[1]histogram!$G$1</f>
        <v>28.846153846153847</v>
      </c>
      <c r="D134">
        <f t="shared" ca="1" si="7"/>
        <v>63.461538461538453</v>
      </c>
      <c r="E134">
        <f t="shared" ca="1" si="8"/>
        <v>121.15384615384616</v>
      </c>
      <c r="F134">
        <f ca="1">ROUND([1]histogram!B134*100,1)</f>
        <v>0.3</v>
      </c>
      <c r="G134">
        <f ca="1">ROUND([1]histogram!C134*100,1)</f>
        <v>0.1</v>
      </c>
    </row>
    <row r="135" spans="1:7">
      <c r="A135">
        <f t="shared" si="6"/>
        <v>134</v>
      </c>
      <c r="B135">
        <f ca="1">[1]histogram!B135*[1]histogram!$G$1</f>
        <v>95.192307692307693</v>
      </c>
      <c r="C135">
        <f ca="1">[1]histogram!C135*[1]histogram!$G$1</f>
        <v>34.615384615384613</v>
      </c>
      <c r="D135">
        <f t="shared" ca="1" si="7"/>
        <v>54.807692307692307</v>
      </c>
      <c r="E135">
        <f t="shared" ca="1" si="8"/>
        <v>115.38461538461539</v>
      </c>
      <c r="F135">
        <f ca="1">ROUND([1]histogram!B135*100,1)</f>
        <v>0.3</v>
      </c>
      <c r="G135">
        <f ca="1">ROUND([1]histogram!C135*100,1)</f>
        <v>0.1</v>
      </c>
    </row>
    <row r="136" spans="1:7">
      <c r="A136">
        <f t="shared" si="6"/>
        <v>135</v>
      </c>
      <c r="B136">
        <f ca="1">[1]histogram!B136*[1]histogram!$G$1</f>
        <v>79.32692307692308</v>
      </c>
      <c r="C136">
        <f ca="1">[1]histogram!C136*[1]histogram!$G$1</f>
        <v>59.134615384615394</v>
      </c>
      <c r="D136">
        <f t="shared" ca="1" si="7"/>
        <v>70.67307692307692</v>
      </c>
      <c r="E136">
        <f t="shared" ca="1" si="8"/>
        <v>90.865384615384613</v>
      </c>
      <c r="F136">
        <f ca="1">ROUND([1]histogram!B136*100,1)</f>
        <v>0.3</v>
      </c>
      <c r="G136">
        <f ca="1">ROUND([1]histogram!C136*100,1)</f>
        <v>0.2</v>
      </c>
    </row>
    <row r="137" spans="1:7">
      <c r="A137">
        <f t="shared" si="6"/>
        <v>136</v>
      </c>
      <c r="B137">
        <f ca="1">[1]histogram!B137*[1]histogram!$G$1</f>
        <v>66.346153846153854</v>
      </c>
      <c r="C137">
        <f ca="1">[1]histogram!C137*[1]histogram!$G$1</f>
        <v>59.134615384615394</v>
      </c>
      <c r="D137">
        <f t="shared" ca="1" si="7"/>
        <v>83.653846153846146</v>
      </c>
      <c r="E137">
        <f t="shared" ca="1" si="8"/>
        <v>90.865384615384613</v>
      </c>
      <c r="F137">
        <f ca="1">ROUND([1]histogram!B137*100,1)</f>
        <v>0.2</v>
      </c>
      <c r="G137">
        <f ca="1">ROUND([1]histogram!C137*100,1)</f>
        <v>0.2</v>
      </c>
    </row>
    <row r="138" spans="1:7">
      <c r="A138">
        <f t="shared" si="6"/>
        <v>137</v>
      </c>
      <c r="B138">
        <f ca="1">[1]histogram!B138*[1]histogram!$G$1</f>
        <v>87.980769230769241</v>
      </c>
      <c r="C138">
        <f ca="1">[1]histogram!C138*[1]histogram!$G$1</f>
        <v>43.269230769230774</v>
      </c>
      <c r="D138">
        <f t="shared" ca="1" si="7"/>
        <v>62.019230769230759</v>
      </c>
      <c r="E138">
        <f t="shared" ca="1" si="8"/>
        <v>106.73076923076923</v>
      </c>
      <c r="F138">
        <f ca="1">ROUND([1]histogram!B138*100,1)</f>
        <v>0.3</v>
      </c>
      <c r="G138">
        <f ca="1">ROUND([1]histogram!C138*100,1)</f>
        <v>0.2</v>
      </c>
    </row>
    <row r="139" spans="1:7">
      <c r="A139">
        <f t="shared" si="6"/>
        <v>138</v>
      </c>
      <c r="B139">
        <f ca="1">[1]histogram!B139*[1]histogram!$G$1</f>
        <v>64.903846153846146</v>
      </c>
      <c r="C139">
        <f ca="1">[1]histogram!C139*[1]histogram!$G$1</f>
        <v>57.692307692307693</v>
      </c>
      <c r="D139">
        <f t="shared" ca="1" si="7"/>
        <v>85.096153846153854</v>
      </c>
      <c r="E139">
        <f t="shared" ca="1" si="8"/>
        <v>92.307692307692307</v>
      </c>
      <c r="F139">
        <f ca="1">ROUND([1]histogram!B139*100,1)</f>
        <v>0.2</v>
      </c>
      <c r="G139">
        <f ca="1">ROUND([1]histogram!C139*100,1)</f>
        <v>0.2</v>
      </c>
    </row>
    <row r="140" spans="1:7">
      <c r="A140">
        <f t="shared" si="6"/>
        <v>139</v>
      </c>
      <c r="B140">
        <f ca="1">[1]histogram!B140*[1]histogram!$G$1</f>
        <v>73.557692307692321</v>
      </c>
      <c r="C140">
        <f ca="1">[1]histogram!C140*[1]histogram!$G$1</f>
        <v>44.71153846153846</v>
      </c>
      <c r="D140">
        <f t="shared" ca="1" si="7"/>
        <v>76.442307692307679</v>
      </c>
      <c r="E140">
        <f t="shared" ca="1" si="8"/>
        <v>105.28846153846155</v>
      </c>
      <c r="F140">
        <f ca="1">ROUND([1]histogram!B140*100,1)</f>
        <v>0.3</v>
      </c>
      <c r="G140">
        <f ca="1">ROUND([1]histogram!C140*100,1)</f>
        <v>0.2</v>
      </c>
    </row>
    <row r="141" spans="1:7">
      <c r="A141">
        <f t="shared" si="6"/>
        <v>140</v>
      </c>
      <c r="B141">
        <f ca="1">[1]histogram!B141*[1]histogram!$G$1</f>
        <v>93.75</v>
      </c>
      <c r="C141">
        <f ca="1">[1]histogram!C141*[1]histogram!$G$1</f>
        <v>59.134615384615394</v>
      </c>
      <c r="D141">
        <f t="shared" ca="1" si="7"/>
        <v>56.25</v>
      </c>
      <c r="E141">
        <f t="shared" ca="1" si="8"/>
        <v>90.865384615384613</v>
      </c>
      <c r="F141">
        <f ca="1">ROUND([1]histogram!B141*100,1)</f>
        <v>0.3</v>
      </c>
      <c r="G141">
        <f ca="1">ROUND([1]histogram!C141*100,1)</f>
        <v>0.2</v>
      </c>
    </row>
    <row r="142" spans="1:7">
      <c r="A142">
        <f t="shared" si="6"/>
        <v>141</v>
      </c>
      <c r="B142">
        <f ca="1">[1]histogram!B142*[1]histogram!$G$1</f>
        <v>102.40384615384616</v>
      </c>
      <c r="C142">
        <f ca="1">[1]histogram!C142*[1]histogram!$G$1</f>
        <v>34.615384615384613</v>
      </c>
      <c r="D142">
        <f t="shared" ca="1" si="7"/>
        <v>47.59615384615384</v>
      </c>
      <c r="E142">
        <f t="shared" ca="1" si="8"/>
        <v>115.38461538461539</v>
      </c>
      <c r="F142">
        <f ca="1">ROUND([1]histogram!B142*100,1)</f>
        <v>0.4</v>
      </c>
      <c r="G142">
        <f ca="1">ROUND([1]histogram!C142*100,1)</f>
        <v>0.1</v>
      </c>
    </row>
    <row r="143" spans="1:7">
      <c r="A143">
        <f t="shared" si="6"/>
        <v>142</v>
      </c>
      <c r="B143">
        <f ca="1">[1]histogram!B143*[1]histogram!$G$1</f>
        <v>109.61538461538463</v>
      </c>
      <c r="C143">
        <f ca="1">[1]histogram!C143*[1]histogram!$G$1</f>
        <v>50.480769230769234</v>
      </c>
      <c r="D143">
        <f t="shared" ca="1" si="7"/>
        <v>40.384615384615373</v>
      </c>
      <c r="E143">
        <f t="shared" ca="1" si="8"/>
        <v>99.519230769230774</v>
      </c>
      <c r="F143">
        <f ca="1">ROUND([1]histogram!B143*100,1)</f>
        <v>0.4</v>
      </c>
      <c r="G143">
        <f ca="1">ROUND([1]histogram!C143*100,1)</f>
        <v>0.2</v>
      </c>
    </row>
    <row r="144" spans="1:7">
      <c r="A144">
        <f t="shared" si="6"/>
        <v>143</v>
      </c>
      <c r="B144">
        <f ca="1">[1]histogram!B144*[1]histogram!$G$1</f>
        <v>105.28846153846155</v>
      </c>
      <c r="C144">
        <f ca="1">[1]histogram!C144*[1]histogram!$G$1</f>
        <v>47.596153846153847</v>
      </c>
      <c r="D144">
        <f t="shared" ca="1" si="7"/>
        <v>44.711538461538453</v>
      </c>
      <c r="E144">
        <f t="shared" ca="1" si="8"/>
        <v>102.40384615384616</v>
      </c>
      <c r="F144">
        <f ca="1">ROUND([1]histogram!B144*100,1)</f>
        <v>0.4</v>
      </c>
      <c r="G144">
        <f ca="1">ROUND([1]histogram!C144*100,1)</f>
        <v>0.2</v>
      </c>
    </row>
    <row r="145" spans="1:7">
      <c r="A145">
        <f t="shared" si="6"/>
        <v>144</v>
      </c>
      <c r="B145">
        <f ca="1">[1]histogram!B145*[1]histogram!$G$1</f>
        <v>86.538461538461547</v>
      </c>
      <c r="C145">
        <f ca="1">[1]histogram!C145*[1]histogram!$G$1</f>
        <v>56.25</v>
      </c>
      <c r="D145">
        <f t="shared" ca="1" si="7"/>
        <v>63.461538461538453</v>
      </c>
      <c r="E145">
        <f t="shared" ca="1" si="8"/>
        <v>93.75</v>
      </c>
      <c r="F145">
        <f ca="1">ROUND([1]histogram!B145*100,1)</f>
        <v>0.3</v>
      </c>
      <c r="G145">
        <f ca="1">ROUND([1]histogram!C145*100,1)</f>
        <v>0.2</v>
      </c>
    </row>
    <row r="146" spans="1:7">
      <c r="A146">
        <f t="shared" si="6"/>
        <v>145</v>
      </c>
      <c r="B146">
        <f ca="1">[1]histogram!B146*[1]histogram!$G$1</f>
        <v>83.653846153846146</v>
      </c>
      <c r="C146">
        <f ca="1">[1]histogram!C146*[1]histogram!$G$1</f>
        <v>41.826923076923073</v>
      </c>
      <c r="D146">
        <f t="shared" ca="1" si="7"/>
        <v>66.346153846153854</v>
      </c>
      <c r="E146">
        <f t="shared" ca="1" si="8"/>
        <v>108.17307692307693</v>
      </c>
      <c r="F146">
        <f ca="1">ROUND([1]histogram!B146*100,1)</f>
        <v>0.3</v>
      </c>
      <c r="G146">
        <f ca="1">ROUND([1]histogram!C146*100,1)</f>
        <v>0.1</v>
      </c>
    </row>
    <row r="147" spans="1:7">
      <c r="A147">
        <f t="shared" si="6"/>
        <v>146</v>
      </c>
      <c r="B147">
        <f ca="1">[1]histogram!B147*[1]histogram!$G$1</f>
        <v>80.769230769230774</v>
      </c>
      <c r="C147">
        <f ca="1">[1]histogram!C147*[1]histogram!$G$1</f>
        <v>47.596153846153847</v>
      </c>
      <c r="D147">
        <f t="shared" ca="1" si="7"/>
        <v>69.230769230769226</v>
      </c>
      <c r="E147">
        <f t="shared" ca="1" si="8"/>
        <v>102.40384615384616</v>
      </c>
      <c r="F147">
        <f ca="1">ROUND([1]histogram!B147*100,1)</f>
        <v>0.3</v>
      </c>
      <c r="G147">
        <f ca="1">ROUND([1]histogram!C147*100,1)</f>
        <v>0.2</v>
      </c>
    </row>
    <row r="148" spans="1:7">
      <c r="A148">
        <f t="shared" si="6"/>
        <v>147</v>
      </c>
      <c r="B148">
        <f ca="1">[1]histogram!B148*[1]histogram!$G$1</f>
        <v>64.903846153846146</v>
      </c>
      <c r="C148">
        <f ca="1">[1]histogram!C148*[1]histogram!$G$1</f>
        <v>53.36538461538462</v>
      </c>
      <c r="D148">
        <f t="shared" ca="1" si="7"/>
        <v>85.096153846153854</v>
      </c>
      <c r="E148">
        <f t="shared" ca="1" si="8"/>
        <v>96.634615384615387</v>
      </c>
      <c r="F148">
        <f ca="1">ROUND([1]histogram!B148*100,1)</f>
        <v>0.2</v>
      </c>
      <c r="G148">
        <f ca="1">ROUND([1]histogram!C148*100,1)</f>
        <v>0.2</v>
      </c>
    </row>
    <row r="149" spans="1:7">
      <c r="A149">
        <f t="shared" si="6"/>
        <v>148</v>
      </c>
      <c r="B149">
        <f ca="1">[1]histogram!B149*[1]histogram!$G$1</f>
        <v>100.96153846153847</v>
      </c>
      <c r="C149">
        <f ca="1">[1]histogram!C149*[1]histogram!$G$1</f>
        <v>67.788461538461547</v>
      </c>
      <c r="D149">
        <f t="shared" ca="1" si="7"/>
        <v>49.038461538461533</v>
      </c>
      <c r="E149">
        <f t="shared" ca="1" si="8"/>
        <v>82.211538461538453</v>
      </c>
      <c r="F149">
        <f ca="1">ROUND([1]histogram!B149*100,1)</f>
        <v>0.4</v>
      </c>
      <c r="G149">
        <f ca="1">ROUND([1]histogram!C149*100,1)</f>
        <v>0.2</v>
      </c>
    </row>
    <row r="150" spans="1:7">
      <c r="A150">
        <f t="shared" si="6"/>
        <v>149</v>
      </c>
      <c r="B150">
        <f ca="1">[1]histogram!B150*[1]histogram!$G$1</f>
        <v>80.769230769230774</v>
      </c>
      <c r="C150">
        <f ca="1">[1]histogram!C150*[1]histogram!$G$1</f>
        <v>59.134615384615394</v>
      </c>
      <c r="D150">
        <f t="shared" ca="1" si="7"/>
        <v>69.230769230769226</v>
      </c>
      <c r="E150">
        <f t="shared" ca="1" si="8"/>
        <v>90.865384615384613</v>
      </c>
      <c r="F150">
        <f ca="1">ROUND([1]histogram!B150*100,1)</f>
        <v>0.3</v>
      </c>
      <c r="G150">
        <f ca="1">ROUND([1]histogram!C150*100,1)</f>
        <v>0.2</v>
      </c>
    </row>
    <row r="151" spans="1:7">
      <c r="A151">
        <f t="shared" si="6"/>
        <v>150</v>
      </c>
      <c r="B151">
        <f ca="1">[1]histogram!B151*[1]histogram!$G$1</f>
        <v>72.115384615384627</v>
      </c>
      <c r="C151">
        <f ca="1">[1]histogram!C151*[1]histogram!$G$1</f>
        <v>62.019230769230774</v>
      </c>
      <c r="D151">
        <f t="shared" ca="1" si="7"/>
        <v>77.884615384615373</v>
      </c>
      <c r="E151">
        <f t="shared" ca="1" si="8"/>
        <v>87.980769230769226</v>
      </c>
      <c r="F151">
        <f ca="1">ROUND([1]histogram!B151*100,1)</f>
        <v>0.3</v>
      </c>
      <c r="G151">
        <f ca="1">ROUND([1]histogram!C151*100,1)</f>
        <v>0.2</v>
      </c>
    </row>
    <row r="152" spans="1:7">
      <c r="A152">
        <f t="shared" si="6"/>
        <v>151</v>
      </c>
      <c r="B152">
        <f ca="1">[1]histogram!B152*[1]histogram!$G$1</f>
        <v>89.42307692307692</v>
      </c>
      <c r="C152">
        <f ca="1">[1]histogram!C152*[1]histogram!$G$1</f>
        <v>66.346153846153854</v>
      </c>
      <c r="D152">
        <f t="shared" ca="1" si="7"/>
        <v>60.57692307692308</v>
      </c>
      <c r="E152">
        <f t="shared" ca="1" si="8"/>
        <v>83.653846153846146</v>
      </c>
      <c r="F152">
        <f ca="1">ROUND([1]histogram!B152*100,1)</f>
        <v>0.3</v>
      </c>
      <c r="G152">
        <f ca="1">ROUND([1]histogram!C152*100,1)</f>
        <v>0.2</v>
      </c>
    </row>
    <row r="153" spans="1:7">
      <c r="A153">
        <f t="shared" si="6"/>
        <v>152</v>
      </c>
      <c r="B153">
        <f ca="1">[1]histogram!B153*[1]histogram!$G$1</f>
        <v>93.75</v>
      </c>
      <c r="C153">
        <f ca="1">[1]histogram!C153*[1]histogram!$G$1</f>
        <v>67.788461538461547</v>
      </c>
      <c r="D153">
        <f t="shared" ca="1" si="7"/>
        <v>56.25</v>
      </c>
      <c r="E153">
        <f t="shared" ca="1" si="8"/>
        <v>82.211538461538453</v>
      </c>
      <c r="F153">
        <f ca="1">ROUND([1]histogram!B153*100,1)</f>
        <v>0.3</v>
      </c>
      <c r="G153">
        <f ca="1">ROUND([1]histogram!C153*100,1)</f>
        <v>0.2</v>
      </c>
    </row>
    <row r="154" spans="1:7">
      <c r="A154">
        <f t="shared" si="6"/>
        <v>153</v>
      </c>
      <c r="B154">
        <f ca="1">[1]histogram!B154*[1]histogram!$G$1</f>
        <v>92.307692307692321</v>
      </c>
      <c r="C154">
        <f ca="1">[1]histogram!C154*[1]histogram!$G$1</f>
        <v>75</v>
      </c>
      <c r="D154">
        <f t="shared" ca="1" si="7"/>
        <v>57.692307692307679</v>
      </c>
      <c r="E154">
        <f t="shared" ca="1" si="8"/>
        <v>75</v>
      </c>
      <c r="F154">
        <f ca="1">ROUND([1]histogram!B154*100,1)</f>
        <v>0.3</v>
      </c>
      <c r="G154">
        <f ca="1">ROUND([1]histogram!C154*100,1)</f>
        <v>0.3</v>
      </c>
    </row>
    <row r="155" spans="1:7">
      <c r="A155">
        <f t="shared" si="6"/>
        <v>154</v>
      </c>
      <c r="B155">
        <f ca="1">[1]histogram!B155*[1]histogram!$G$1</f>
        <v>98.07692307692308</v>
      </c>
      <c r="C155">
        <f ca="1">[1]histogram!C155*[1]histogram!$G$1</f>
        <v>67.788461538461547</v>
      </c>
      <c r="D155">
        <f t="shared" ca="1" si="7"/>
        <v>51.92307692307692</v>
      </c>
      <c r="E155">
        <f t="shared" ca="1" si="8"/>
        <v>82.211538461538453</v>
      </c>
      <c r="F155">
        <f ca="1">ROUND([1]histogram!B155*100,1)</f>
        <v>0.3</v>
      </c>
      <c r="G155">
        <f ca="1">ROUND([1]histogram!C155*100,1)</f>
        <v>0.2</v>
      </c>
    </row>
    <row r="156" spans="1:7">
      <c r="A156">
        <f t="shared" si="6"/>
        <v>155</v>
      </c>
      <c r="B156">
        <f ca="1">[1]histogram!B156*[1]histogram!$G$1</f>
        <v>72.115384615384627</v>
      </c>
      <c r="C156">
        <f ca="1">[1]histogram!C156*[1]histogram!$G$1</f>
        <v>43.269230769230774</v>
      </c>
      <c r="D156">
        <f t="shared" ca="1" si="7"/>
        <v>77.884615384615373</v>
      </c>
      <c r="E156">
        <f t="shared" ca="1" si="8"/>
        <v>106.73076923076923</v>
      </c>
      <c r="F156">
        <f ca="1">ROUND([1]histogram!B156*100,1)</f>
        <v>0.3</v>
      </c>
      <c r="G156">
        <f ca="1">ROUND([1]histogram!C156*100,1)</f>
        <v>0.2</v>
      </c>
    </row>
    <row r="157" spans="1:7">
      <c r="A157">
        <f t="shared" si="6"/>
        <v>156</v>
      </c>
      <c r="B157">
        <f ca="1">[1]histogram!B157*[1]histogram!$G$1</f>
        <v>66.346153846153854</v>
      </c>
      <c r="C157">
        <f ca="1">[1]histogram!C157*[1]histogram!$G$1</f>
        <v>83.653846153846146</v>
      </c>
      <c r="D157">
        <f t="shared" ca="1" si="7"/>
        <v>83.653846153846146</v>
      </c>
      <c r="E157">
        <f t="shared" ca="1" si="8"/>
        <v>66.346153846153854</v>
      </c>
      <c r="F157">
        <f ca="1">ROUND([1]histogram!B157*100,1)</f>
        <v>0.2</v>
      </c>
      <c r="G157">
        <f ca="1">ROUND([1]histogram!C157*100,1)</f>
        <v>0.3</v>
      </c>
    </row>
    <row r="158" spans="1:7">
      <c r="A158">
        <f t="shared" si="6"/>
        <v>157</v>
      </c>
      <c r="B158">
        <f ca="1">[1]histogram!B158*[1]histogram!$G$1</f>
        <v>95.192307692307693</v>
      </c>
      <c r="C158">
        <f ca="1">[1]histogram!C158*[1]histogram!$G$1</f>
        <v>83.653846153846146</v>
      </c>
      <c r="D158">
        <f t="shared" ca="1" si="7"/>
        <v>54.807692307692307</v>
      </c>
      <c r="E158">
        <f t="shared" ca="1" si="8"/>
        <v>66.346153846153854</v>
      </c>
      <c r="F158">
        <f ca="1">ROUND([1]histogram!B158*100,1)</f>
        <v>0.3</v>
      </c>
      <c r="G158">
        <f ca="1">ROUND([1]histogram!C158*100,1)</f>
        <v>0.3</v>
      </c>
    </row>
    <row r="159" spans="1:7">
      <c r="A159">
        <f t="shared" si="6"/>
        <v>158</v>
      </c>
      <c r="B159">
        <f ca="1">[1]histogram!B159*[1]histogram!$G$1</f>
        <v>82.211538461538467</v>
      </c>
      <c r="C159">
        <f ca="1">[1]histogram!C159*[1]histogram!$G$1</f>
        <v>75</v>
      </c>
      <c r="D159">
        <f t="shared" ca="1" si="7"/>
        <v>67.788461538461533</v>
      </c>
      <c r="E159">
        <f t="shared" ca="1" si="8"/>
        <v>75</v>
      </c>
      <c r="F159">
        <f ca="1">ROUND([1]histogram!B159*100,1)</f>
        <v>0.3</v>
      </c>
      <c r="G159">
        <f ca="1">ROUND([1]histogram!C159*100,1)</f>
        <v>0.3</v>
      </c>
    </row>
    <row r="160" spans="1:7">
      <c r="A160">
        <f t="shared" si="6"/>
        <v>159</v>
      </c>
      <c r="B160">
        <f ca="1">[1]histogram!B160*[1]histogram!$G$1</f>
        <v>98.07692307692308</v>
      </c>
      <c r="C160">
        <f ca="1">[1]histogram!C160*[1]histogram!$G$1</f>
        <v>95.192307692307693</v>
      </c>
      <c r="D160">
        <f t="shared" ca="1" si="7"/>
        <v>51.92307692307692</v>
      </c>
      <c r="E160">
        <f t="shared" ca="1" si="8"/>
        <v>54.807692307692307</v>
      </c>
      <c r="F160">
        <f ca="1">ROUND([1]histogram!B160*100,1)</f>
        <v>0.3</v>
      </c>
      <c r="G160">
        <f ca="1">ROUND([1]histogram!C160*100,1)</f>
        <v>0.3</v>
      </c>
    </row>
    <row r="161" spans="1:7">
      <c r="A161">
        <f t="shared" si="6"/>
        <v>160</v>
      </c>
      <c r="B161">
        <f ca="1">[1]histogram!B161*[1]histogram!$G$1</f>
        <v>121.15384615384615</v>
      </c>
      <c r="C161">
        <f ca="1">[1]histogram!C161*[1]histogram!$G$1</f>
        <v>87.980769230769241</v>
      </c>
      <c r="D161">
        <f t="shared" ca="1" si="7"/>
        <v>28.846153846153854</v>
      </c>
      <c r="E161">
        <f t="shared" ca="1" si="8"/>
        <v>62.019230769230759</v>
      </c>
      <c r="F161">
        <f ca="1">ROUND([1]histogram!B161*100,1)</f>
        <v>0.4</v>
      </c>
      <c r="G161">
        <f ca="1">ROUND([1]histogram!C161*100,1)</f>
        <v>0.3</v>
      </c>
    </row>
    <row r="162" spans="1:7">
      <c r="A162">
        <f t="shared" si="6"/>
        <v>161</v>
      </c>
      <c r="B162">
        <f ca="1">[1]histogram!B162*[1]histogram!$G$1</f>
        <v>90.865384615384627</v>
      </c>
      <c r="C162">
        <f ca="1">[1]histogram!C162*[1]histogram!$G$1</f>
        <v>98.07692307692308</v>
      </c>
      <c r="D162">
        <f t="shared" ca="1" si="7"/>
        <v>59.134615384615373</v>
      </c>
      <c r="E162">
        <f t="shared" ca="1" si="8"/>
        <v>51.92307692307692</v>
      </c>
      <c r="F162">
        <f ca="1">ROUND([1]histogram!B162*100,1)</f>
        <v>0.3</v>
      </c>
      <c r="G162">
        <f ca="1">ROUND([1]histogram!C162*100,1)</f>
        <v>0.3</v>
      </c>
    </row>
    <row r="163" spans="1:7">
      <c r="A163">
        <f t="shared" si="6"/>
        <v>162</v>
      </c>
      <c r="B163">
        <f ca="1">[1]histogram!B163*[1]histogram!$G$1</f>
        <v>76.442307692307693</v>
      </c>
      <c r="C163">
        <f ca="1">[1]histogram!C163*[1]histogram!$G$1</f>
        <v>89.42307692307692</v>
      </c>
      <c r="D163">
        <f t="shared" ca="1" si="7"/>
        <v>73.557692307692307</v>
      </c>
      <c r="E163">
        <f t="shared" ca="1" si="8"/>
        <v>60.57692307692308</v>
      </c>
      <c r="F163">
        <f ca="1">ROUND([1]histogram!B163*100,1)</f>
        <v>0.3</v>
      </c>
      <c r="G163">
        <f ca="1">ROUND([1]histogram!C163*100,1)</f>
        <v>0.3</v>
      </c>
    </row>
    <row r="164" spans="1:7">
      <c r="A164">
        <f t="shared" si="6"/>
        <v>163</v>
      </c>
      <c r="B164">
        <f ca="1">[1]histogram!B164*[1]histogram!$G$1</f>
        <v>122.59615384615385</v>
      </c>
      <c r="C164">
        <f ca="1">[1]histogram!C164*[1]histogram!$G$1</f>
        <v>83.653846153846146</v>
      </c>
      <c r="D164">
        <f t="shared" ca="1" si="7"/>
        <v>27.403846153846146</v>
      </c>
      <c r="E164">
        <f t="shared" ca="1" si="8"/>
        <v>66.346153846153854</v>
      </c>
      <c r="F164">
        <f ca="1">ROUND([1]histogram!B164*100,1)</f>
        <v>0.4</v>
      </c>
      <c r="G164">
        <f ca="1">ROUND([1]histogram!C164*100,1)</f>
        <v>0.3</v>
      </c>
    </row>
    <row r="165" spans="1:7">
      <c r="A165">
        <f t="shared" si="6"/>
        <v>164</v>
      </c>
      <c r="B165">
        <f ca="1">[1]histogram!B165*[1]histogram!$G$1</f>
        <v>85.096153846153854</v>
      </c>
      <c r="C165">
        <f ca="1">[1]histogram!C165*[1]histogram!$G$1</f>
        <v>86.538461538461547</v>
      </c>
      <c r="D165">
        <f t="shared" ca="1" si="7"/>
        <v>64.903846153846146</v>
      </c>
      <c r="E165">
        <f t="shared" ca="1" si="8"/>
        <v>63.461538461538453</v>
      </c>
      <c r="F165">
        <f ca="1">ROUND([1]histogram!B165*100,1)</f>
        <v>0.3</v>
      </c>
      <c r="G165">
        <f ca="1">ROUND([1]histogram!C165*100,1)</f>
        <v>0.3</v>
      </c>
    </row>
    <row r="166" spans="1:7">
      <c r="A166">
        <f t="shared" si="6"/>
        <v>165</v>
      </c>
      <c r="B166">
        <f ca="1">[1]histogram!B166*[1]histogram!$G$1</f>
        <v>82.211538461538467</v>
      </c>
      <c r="C166">
        <f ca="1">[1]histogram!C166*[1]histogram!$G$1</f>
        <v>80.769230769230774</v>
      </c>
      <c r="D166">
        <f t="shared" ca="1" si="7"/>
        <v>67.788461538461533</v>
      </c>
      <c r="E166">
        <f t="shared" ca="1" si="8"/>
        <v>69.230769230769226</v>
      </c>
      <c r="F166">
        <f ca="1">ROUND([1]histogram!B166*100,1)</f>
        <v>0.3</v>
      </c>
      <c r="G166">
        <f ca="1">ROUND([1]histogram!C166*100,1)</f>
        <v>0.3</v>
      </c>
    </row>
    <row r="167" spans="1:7">
      <c r="A167">
        <f t="shared" si="6"/>
        <v>166</v>
      </c>
      <c r="B167">
        <f ca="1">[1]histogram!B167*[1]histogram!$G$1</f>
        <v>82.211538461538467</v>
      </c>
      <c r="C167">
        <f ca="1">[1]histogram!C167*[1]histogram!$G$1</f>
        <v>113.94230769230771</v>
      </c>
      <c r="D167">
        <f t="shared" ca="1" si="7"/>
        <v>67.788461538461533</v>
      </c>
      <c r="E167">
        <f t="shared" ca="1" si="8"/>
        <v>36.057692307692292</v>
      </c>
      <c r="F167">
        <f ca="1">ROUND([1]histogram!B167*100,1)</f>
        <v>0.3</v>
      </c>
      <c r="G167">
        <f ca="1">ROUND([1]histogram!C167*100,1)</f>
        <v>0.4</v>
      </c>
    </row>
    <row r="168" spans="1:7">
      <c r="A168">
        <f t="shared" si="6"/>
        <v>167</v>
      </c>
      <c r="B168">
        <f ca="1">[1]histogram!B168*[1]histogram!$G$1</f>
        <v>69.230769230769226</v>
      </c>
      <c r="C168">
        <f ca="1">[1]histogram!C168*[1]histogram!$G$1</f>
        <v>96.634615384615387</v>
      </c>
      <c r="D168">
        <f t="shared" ca="1" si="7"/>
        <v>80.769230769230774</v>
      </c>
      <c r="E168">
        <f t="shared" ca="1" si="8"/>
        <v>53.365384615384613</v>
      </c>
      <c r="F168">
        <f ca="1">ROUND([1]histogram!B168*100,1)</f>
        <v>0.2</v>
      </c>
      <c r="G168">
        <f ca="1">ROUND([1]histogram!C168*100,1)</f>
        <v>0.3</v>
      </c>
    </row>
    <row r="169" spans="1:7">
      <c r="A169">
        <f t="shared" si="6"/>
        <v>168</v>
      </c>
      <c r="B169">
        <f ca="1">[1]histogram!B169*[1]histogram!$G$1</f>
        <v>53.36538461538462</v>
      </c>
      <c r="C169">
        <f ca="1">[1]histogram!C169*[1]histogram!$G$1</f>
        <v>108.17307692307692</v>
      </c>
      <c r="D169">
        <f t="shared" ca="1" si="7"/>
        <v>96.634615384615387</v>
      </c>
      <c r="E169">
        <f t="shared" ca="1" si="8"/>
        <v>41.82692307692308</v>
      </c>
      <c r="F169">
        <f ca="1">ROUND([1]histogram!B169*100,1)</f>
        <v>0.2</v>
      </c>
      <c r="G169">
        <f ca="1">ROUND([1]histogram!C169*100,1)</f>
        <v>0.4</v>
      </c>
    </row>
    <row r="170" spans="1:7">
      <c r="A170">
        <f t="shared" si="6"/>
        <v>169</v>
      </c>
      <c r="B170">
        <f ca="1">[1]histogram!B170*[1]histogram!$G$1</f>
        <v>100.96153846153847</v>
      </c>
      <c r="C170">
        <f ca="1">[1]histogram!C170*[1]histogram!$G$1</f>
        <v>109.61538461538463</v>
      </c>
      <c r="D170">
        <f t="shared" ca="1" si="7"/>
        <v>49.038461538461533</v>
      </c>
      <c r="E170">
        <f t="shared" ca="1" si="8"/>
        <v>40.384615384615373</v>
      </c>
      <c r="F170">
        <f ca="1">ROUND([1]histogram!B170*100,1)</f>
        <v>0.4</v>
      </c>
      <c r="G170">
        <f ca="1">ROUND([1]histogram!C170*100,1)</f>
        <v>0.4</v>
      </c>
    </row>
    <row r="171" spans="1:7">
      <c r="A171">
        <f t="shared" si="6"/>
        <v>170</v>
      </c>
      <c r="B171">
        <f ca="1">[1]histogram!B171*[1]histogram!$G$1</f>
        <v>89.42307692307692</v>
      </c>
      <c r="C171">
        <f ca="1">[1]histogram!C171*[1]histogram!$G$1</f>
        <v>77.884615384615387</v>
      </c>
      <c r="D171">
        <f t="shared" ca="1" si="7"/>
        <v>60.57692307692308</v>
      </c>
      <c r="E171">
        <f t="shared" ca="1" si="8"/>
        <v>72.115384615384613</v>
      </c>
      <c r="F171">
        <f ca="1">ROUND([1]histogram!B171*100,1)</f>
        <v>0.3</v>
      </c>
      <c r="G171">
        <f ca="1">ROUND([1]histogram!C171*100,1)</f>
        <v>0.3</v>
      </c>
    </row>
    <row r="172" spans="1:7">
      <c r="A172">
        <f t="shared" si="6"/>
        <v>171</v>
      </c>
      <c r="B172">
        <f ca="1">[1]histogram!B172*[1]histogram!$G$1</f>
        <v>86.538461538461547</v>
      </c>
      <c r="C172">
        <f ca="1">[1]histogram!C172*[1]histogram!$G$1</f>
        <v>126.92307692307693</v>
      </c>
      <c r="D172">
        <f t="shared" ca="1" si="7"/>
        <v>63.461538461538453</v>
      </c>
      <c r="E172">
        <f t="shared" ca="1" si="8"/>
        <v>23.076923076923066</v>
      </c>
      <c r="F172">
        <f ca="1">ROUND([1]histogram!B172*100,1)</f>
        <v>0.3</v>
      </c>
      <c r="G172">
        <f ca="1">ROUND([1]histogram!C172*100,1)</f>
        <v>0.4</v>
      </c>
    </row>
    <row r="173" spans="1:7">
      <c r="A173">
        <f t="shared" si="6"/>
        <v>172</v>
      </c>
      <c r="B173">
        <f ca="1">[1]histogram!B173*[1]histogram!$G$1</f>
        <v>67.788461538461547</v>
      </c>
      <c r="C173">
        <f ca="1">[1]histogram!C173*[1]histogram!$G$1</f>
        <v>93.75</v>
      </c>
      <c r="D173">
        <f t="shared" ca="1" si="7"/>
        <v>82.211538461538453</v>
      </c>
      <c r="E173">
        <f t="shared" ca="1" si="8"/>
        <v>56.25</v>
      </c>
      <c r="F173">
        <f ca="1">ROUND([1]histogram!B173*100,1)</f>
        <v>0.2</v>
      </c>
      <c r="G173">
        <f ca="1">ROUND([1]histogram!C173*100,1)</f>
        <v>0.3</v>
      </c>
    </row>
    <row r="174" spans="1:7">
      <c r="A174">
        <f t="shared" si="6"/>
        <v>173</v>
      </c>
      <c r="B174">
        <f ca="1">[1]histogram!B174*[1]histogram!$G$1</f>
        <v>54.807692307692314</v>
      </c>
      <c r="C174">
        <f ca="1">[1]histogram!C174*[1]histogram!$G$1</f>
        <v>109.61538461538463</v>
      </c>
      <c r="D174">
        <f t="shared" ca="1" si="7"/>
        <v>95.192307692307679</v>
      </c>
      <c r="E174">
        <f t="shared" ca="1" si="8"/>
        <v>40.384615384615373</v>
      </c>
      <c r="F174">
        <f ca="1">ROUND([1]histogram!B174*100,1)</f>
        <v>0.2</v>
      </c>
      <c r="G174">
        <f ca="1">ROUND([1]histogram!C174*100,1)</f>
        <v>0.4</v>
      </c>
    </row>
    <row r="175" spans="1:7">
      <c r="A175">
        <f t="shared" si="6"/>
        <v>174</v>
      </c>
      <c r="B175">
        <f ca="1">[1]histogram!B175*[1]histogram!$G$1</f>
        <v>75</v>
      </c>
      <c r="C175">
        <f ca="1">[1]histogram!C175*[1]histogram!$G$1</f>
        <v>76.442307692307693</v>
      </c>
      <c r="D175">
        <f t="shared" ca="1" si="7"/>
        <v>75</v>
      </c>
      <c r="E175">
        <f t="shared" ca="1" si="8"/>
        <v>73.557692307692307</v>
      </c>
      <c r="F175">
        <f ca="1">ROUND([1]histogram!B175*100,1)</f>
        <v>0.3</v>
      </c>
      <c r="G175">
        <f ca="1">ROUND([1]histogram!C175*100,1)</f>
        <v>0.3</v>
      </c>
    </row>
    <row r="176" spans="1:7">
      <c r="A176">
        <f t="shared" si="6"/>
        <v>175</v>
      </c>
      <c r="B176">
        <f ca="1">[1]histogram!B176*[1]histogram!$G$1</f>
        <v>90.865384615384627</v>
      </c>
      <c r="C176">
        <f ca="1">[1]histogram!C176*[1]histogram!$G$1</f>
        <v>102.40384615384616</v>
      </c>
      <c r="D176">
        <f t="shared" ca="1" si="7"/>
        <v>59.134615384615373</v>
      </c>
      <c r="E176">
        <f t="shared" ca="1" si="8"/>
        <v>47.59615384615384</v>
      </c>
      <c r="F176">
        <f ca="1">ROUND([1]histogram!B176*100,1)</f>
        <v>0.3</v>
      </c>
      <c r="G176">
        <f ca="1">ROUND([1]histogram!C176*100,1)</f>
        <v>0.4</v>
      </c>
    </row>
    <row r="177" spans="1:7">
      <c r="A177">
        <f t="shared" si="6"/>
        <v>176</v>
      </c>
      <c r="B177">
        <f ca="1">[1]histogram!B177*[1]histogram!$G$1</f>
        <v>96.634615384615387</v>
      </c>
      <c r="C177">
        <f ca="1">[1]histogram!C177*[1]histogram!$G$1</f>
        <v>112.5</v>
      </c>
      <c r="D177">
        <f t="shared" ca="1" si="7"/>
        <v>53.365384615384613</v>
      </c>
      <c r="E177">
        <f t="shared" ca="1" si="8"/>
        <v>37.5</v>
      </c>
      <c r="F177">
        <f ca="1">ROUND([1]histogram!B177*100,1)</f>
        <v>0.3</v>
      </c>
      <c r="G177">
        <f ca="1">ROUND([1]histogram!C177*100,1)</f>
        <v>0.4</v>
      </c>
    </row>
    <row r="178" spans="1:7">
      <c r="A178">
        <f t="shared" si="6"/>
        <v>177</v>
      </c>
      <c r="B178">
        <f ca="1">[1]histogram!B178*[1]histogram!$G$1</f>
        <v>72.115384615384627</v>
      </c>
      <c r="C178">
        <f ca="1">[1]histogram!C178*[1]histogram!$G$1</f>
        <v>109.61538461538463</v>
      </c>
      <c r="D178">
        <f t="shared" ca="1" si="7"/>
        <v>77.884615384615373</v>
      </c>
      <c r="E178">
        <f t="shared" ca="1" si="8"/>
        <v>40.384615384615373</v>
      </c>
      <c r="F178">
        <f ca="1">ROUND([1]histogram!B178*100,1)</f>
        <v>0.3</v>
      </c>
      <c r="G178">
        <f ca="1">ROUND([1]histogram!C178*100,1)</f>
        <v>0.4</v>
      </c>
    </row>
    <row r="179" spans="1:7">
      <c r="A179">
        <f t="shared" si="6"/>
        <v>178</v>
      </c>
      <c r="B179">
        <f ca="1">[1]histogram!B179*[1]histogram!$G$1</f>
        <v>116.82692307692308</v>
      </c>
      <c r="C179">
        <f ca="1">[1]histogram!C179*[1]histogram!$G$1</f>
        <v>111.05769230769232</v>
      </c>
      <c r="D179">
        <f t="shared" ca="1" si="7"/>
        <v>33.17307692307692</v>
      </c>
      <c r="E179">
        <f t="shared" ca="1" si="8"/>
        <v>38.942307692307679</v>
      </c>
      <c r="F179">
        <f ca="1">ROUND([1]histogram!B179*100,1)</f>
        <v>0.4</v>
      </c>
      <c r="G179">
        <f ca="1">ROUND([1]histogram!C179*100,1)</f>
        <v>0.4</v>
      </c>
    </row>
    <row r="180" spans="1:7">
      <c r="A180">
        <f t="shared" si="6"/>
        <v>179</v>
      </c>
      <c r="B180">
        <f ca="1">[1]histogram!B180*[1]histogram!$G$1</f>
        <v>93.75</v>
      </c>
      <c r="C180">
        <f ca="1">[1]histogram!C180*[1]histogram!$G$1</f>
        <v>98.07692307692308</v>
      </c>
      <c r="D180">
        <f t="shared" ca="1" si="7"/>
        <v>56.25</v>
      </c>
      <c r="E180">
        <f t="shared" ca="1" si="8"/>
        <v>51.92307692307692</v>
      </c>
      <c r="F180">
        <f ca="1">ROUND([1]histogram!B180*100,1)</f>
        <v>0.3</v>
      </c>
      <c r="G180">
        <f ca="1">ROUND([1]histogram!C180*100,1)</f>
        <v>0.3</v>
      </c>
    </row>
    <row r="181" spans="1:7">
      <c r="A181">
        <f t="shared" si="6"/>
        <v>180</v>
      </c>
      <c r="B181">
        <f ca="1">[1]histogram!B181*[1]histogram!$G$1</f>
        <v>92.307692307692321</v>
      </c>
      <c r="C181">
        <f ca="1">[1]histogram!C181*[1]histogram!$G$1</f>
        <v>93.75</v>
      </c>
      <c r="D181">
        <f t="shared" ca="1" si="7"/>
        <v>57.692307692307679</v>
      </c>
      <c r="E181">
        <f t="shared" ca="1" si="8"/>
        <v>56.25</v>
      </c>
      <c r="F181">
        <f ca="1">ROUND([1]histogram!B181*100,1)</f>
        <v>0.3</v>
      </c>
      <c r="G181">
        <f ca="1">ROUND([1]histogram!C181*100,1)</f>
        <v>0.3</v>
      </c>
    </row>
    <row r="182" spans="1:7">
      <c r="A182">
        <f t="shared" si="6"/>
        <v>181</v>
      </c>
      <c r="B182">
        <f ca="1">[1]histogram!B182*[1]histogram!$G$1</f>
        <v>105.28846153846155</v>
      </c>
      <c r="C182">
        <f ca="1">[1]histogram!C182*[1]histogram!$G$1</f>
        <v>108.17307692307692</v>
      </c>
      <c r="D182">
        <f t="shared" ca="1" si="7"/>
        <v>44.711538461538453</v>
      </c>
      <c r="E182">
        <f t="shared" ca="1" si="8"/>
        <v>41.82692307692308</v>
      </c>
      <c r="F182">
        <f ca="1">ROUND([1]histogram!B182*100,1)</f>
        <v>0.4</v>
      </c>
      <c r="G182">
        <f ca="1">ROUND([1]histogram!C182*100,1)</f>
        <v>0.4</v>
      </c>
    </row>
    <row r="183" spans="1:7">
      <c r="A183">
        <f t="shared" si="6"/>
        <v>182</v>
      </c>
      <c r="B183">
        <f ca="1">[1]histogram!B183*[1]histogram!$G$1</f>
        <v>89.42307692307692</v>
      </c>
      <c r="C183">
        <f ca="1">[1]histogram!C183*[1]histogram!$G$1</f>
        <v>150</v>
      </c>
      <c r="D183">
        <f t="shared" ca="1" si="7"/>
        <v>60.57692307692308</v>
      </c>
      <c r="E183">
        <f t="shared" ca="1" si="8"/>
        <v>0</v>
      </c>
      <c r="F183">
        <f ca="1">ROUND([1]histogram!B183*100,1)</f>
        <v>0.3</v>
      </c>
      <c r="G183">
        <f ca="1">ROUND([1]histogram!C183*100,1)</f>
        <v>0.5</v>
      </c>
    </row>
    <row r="184" spans="1:7">
      <c r="A184">
        <f t="shared" si="6"/>
        <v>183</v>
      </c>
      <c r="B184">
        <f ca="1">[1]histogram!B184*[1]histogram!$G$1</f>
        <v>62.019230769230774</v>
      </c>
      <c r="C184">
        <f ca="1">[1]histogram!C184*[1]histogram!$G$1</f>
        <v>98.07692307692308</v>
      </c>
      <c r="D184">
        <f t="shared" ca="1" si="7"/>
        <v>87.980769230769226</v>
      </c>
      <c r="E184">
        <f t="shared" ca="1" si="8"/>
        <v>51.92307692307692</v>
      </c>
      <c r="F184">
        <f ca="1">ROUND([1]histogram!B184*100,1)</f>
        <v>0.2</v>
      </c>
      <c r="G184">
        <f ca="1">ROUND([1]histogram!C184*100,1)</f>
        <v>0.3</v>
      </c>
    </row>
    <row r="185" spans="1:7">
      <c r="A185">
        <f t="shared" si="6"/>
        <v>184</v>
      </c>
      <c r="B185">
        <f ca="1">[1]histogram!B185*[1]histogram!$G$1</f>
        <v>89.42307692307692</v>
      </c>
      <c r="C185">
        <f ca="1">[1]histogram!C185*[1]histogram!$G$1</f>
        <v>100.96153846153847</v>
      </c>
      <c r="D185">
        <f t="shared" ca="1" si="7"/>
        <v>60.57692307692308</v>
      </c>
      <c r="E185">
        <f t="shared" ca="1" si="8"/>
        <v>49.038461538461533</v>
      </c>
      <c r="F185">
        <f ca="1">ROUND([1]histogram!B185*100,1)</f>
        <v>0.3</v>
      </c>
      <c r="G185">
        <f ca="1">ROUND([1]histogram!C185*100,1)</f>
        <v>0.4</v>
      </c>
    </row>
    <row r="186" spans="1:7">
      <c r="A186">
        <f t="shared" si="6"/>
        <v>185</v>
      </c>
      <c r="B186">
        <f ca="1">[1]histogram!B186*[1]histogram!$G$1</f>
        <v>102.40384615384616</v>
      </c>
      <c r="C186">
        <f ca="1">[1]histogram!C186*[1]histogram!$G$1</f>
        <v>126.92307692307693</v>
      </c>
      <c r="D186">
        <f t="shared" ca="1" si="7"/>
        <v>47.59615384615384</v>
      </c>
      <c r="E186">
        <f t="shared" ca="1" si="8"/>
        <v>23.076923076923066</v>
      </c>
      <c r="F186">
        <f ca="1">ROUND([1]histogram!B186*100,1)</f>
        <v>0.4</v>
      </c>
      <c r="G186">
        <f ca="1">ROUND([1]histogram!C186*100,1)</f>
        <v>0.4</v>
      </c>
    </row>
    <row r="187" spans="1:7">
      <c r="A187">
        <f t="shared" si="6"/>
        <v>186</v>
      </c>
      <c r="B187">
        <f ca="1">[1]histogram!B187*[1]histogram!$G$1</f>
        <v>80.769230769230774</v>
      </c>
      <c r="C187">
        <f ca="1">[1]histogram!C187*[1]histogram!$G$1</f>
        <v>119.71153846153847</v>
      </c>
      <c r="D187">
        <f t="shared" ca="1" si="7"/>
        <v>69.230769230769226</v>
      </c>
      <c r="E187">
        <f t="shared" ca="1" si="8"/>
        <v>30.288461538461533</v>
      </c>
      <c r="F187">
        <f ca="1">ROUND([1]histogram!B187*100,1)</f>
        <v>0.3</v>
      </c>
      <c r="G187">
        <f ca="1">ROUND([1]histogram!C187*100,1)</f>
        <v>0.4</v>
      </c>
    </row>
    <row r="188" spans="1:7">
      <c r="A188">
        <f t="shared" si="6"/>
        <v>187</v>
      </c>
      <c r="B188">
        <f ca="1">[1]histogram!B188*[1]histogram!$G$1</f>
        <v>72.115384615384627</v>
      </c>
      <c r="C188">
        <f ca="1">[1]histogram!C188*[1]histogram!$G$1</f>
        <v>92.307692307692321</v>
      </c>
      <c r="D188">
        <f t="shared" ca="1" si="7"/>
        <v>77.884615384615373</v>
      </c>
      <c r="E188">
        <f t="shared" ca="1" si="8"/>
        <v>57.692307692307679</v>
      </c>
      <c r="F188">
        <f ca="1">ROUND([1]histogram!B188*100,1)</f>
        <v>0.3</v>
      </c>
      <c r="G188">
        <f ca="1">ROUND([1]histogram!C188*100,1)</f>
        <v>0.3</v>
      </c>
    </row>
    <row r="189" spans="1:7">
      <c r="A189">
        <f t="shared" si="6"/>
        <v>188</v>
      </c>
      <c r="B189">
        <f ca="1">[1]histogram!B189*[1]histogram!$G$1</f>
        <v>87.980769230769241</v>
      </c>
      <c r="C189">
        <f ca="1">[1]histogram!C189*[1]histogram!$G$1</f>
        <v>131.25</v>
      </c>
      <c r="D189">
        <f t="shared" ca="1" si="7"/>
        <v>62.019230769230759</v>
      </c>
      <c r="E189">
        <f t="shared" ca="1" si="8"/>
        <v>18.75</v>
      </c>
      <c r="F189">
        <f ca="1">ROUND([1]histogram!B189*100,1)</f>
        <v>0.3</v>
      </c>
      <c r="G189">
        <f ca="1">ROUND([1]histogram!C189*100,1)</f>
        <v>0.5</v>
      </c>
    </row>
    <row r="190" spans="1:7">
      <c r="A190">
        <f t="shared" si="6"/>
        <v>189</v>
      </c>
      <c r="B190">
        <f ca="1">[1]histogram!B190*[1]histogram!$G$1</f>
        <v>70.67307692307692</v>
      </c>
      <c r="C190">
        <f ca="1">[1]histogram!C190*[1]histogram!$G$1</f>
        <v>131.25</v>
      </c>
      <c r="D190">
        <f t="shared" ca="1" si="7"/>
        <v>79.32692307692308</v>
      </c>
      <c r="E190">
        <f t="shared" ca="1" si="8"/>
        <v>18.75</v>
      </c>
      <c r="F190">
        <f ca="1">ROUND([1]histogram!B190*100,1)</f>
        <v>0.2</v>
      </c>
      <c r="G190">
        <f ca="1">ROUND([1]histogram!C190*100,1)</f>
        <v>0.5</v>
      </c>
    </row>
    <row r="191" spans="1:7">
      <c r="A191">
        <f t="shared" si="6"/>
        <v>190</v>
      </c>
      <c r="B191">
        <f ca="1">[1]histogram!B191*[1]histogram!$G$1</f>
        <v>75</v>
      </c>
      <c r="C191">
        <f ca="1">[1]histogram!C191*[1]histogram!$G$1</f>
        <v>111.05769230769232</v>
      </c>
      <c r="D191">
        <f t="shared" ca="1" si="7"/>
        <v>75</v>
      </c>
      <c r="E191">
        <f t="shared" ca="1" si="8"/>
        <v>38.942307692307679</v>
      </c>
      <c r="F191">
        <f ca="1">ROUND([1]histogram!B191*100,1)</f>
        <v>0.3</v>
      </c>
      <c r="G191">
        <f ca="1">ROUND([1]histogram!C191*100,1)</f>
        <v>0.4</v>
      </c>
    </row>
    <row r="192" spans="1:7">
      <c r="A192">
        <f t="shared" si="6"/>
        <v>191</v>
      </c>
      <c r="B192">
        <f ca="1">[1]histogram!B192*[1]histogram!$G$1</f>
        <v>77.884615384615387</v>
      </c>
      <c r="C192">
        <f ca="1">[1]histogram!C192*[1]histogram!$G$1</f>
        <v>108.17307692307692</v>
      </c>
      <c r="D192">
        <f t="shared" ca="1" si="7"/>
        <v>72.115384615384613</v>
      </c>
      <c r="E192">
        <f t="shared" ca="1" si="8"/>
        <v>41.82692307692308</v>
      </c>
      <c r="F192">
        <f ca="1">ROUND([1]histogram!B192*100,1)</f>
        <v>0.3</v>
      </c>
      <c r="G192">
        <f ca="1">ROUND([1]histogram!C192*100,1)</f>
        <v>0.4</v>
      </c>
    </row>
    <row r="193" spans="1:7">
      <c r="A193">
        <f t="shared" si="6"/>
        <v>192</v>
      </c>
      <c r="B193">
        <f ca="1">[1]histogram!B193*[1]histogram!$G$1</f>
        <v>102.40384615384616</v>
      </c>
      <c r="C193">
        <f ca="1">[1]histogram!C193*[1]histogram!$G$1</f>
        <v>134.13461538461539</v>
      </c>
      <c r="D193">
        <f t="shared" ca="1" si="7"/>
        <v>47.59615384615384</v>
      </c>
      <c r="E193">
        <f t="shared" ca="1" si="8"/>
        <v>15.865384615384613</v>
      </c>
      <c r="F193">
        <f ca="1">ROUND([1]histogram!B193*100,1)</f>
        <v>0.4</v>
      </c>
      <c r="G193">
        <f ca="1">ROUND([1]histogram!C193*100,1)</f>
        <v>0.5</v>
      </c>
    </row>
    <row r="194" spans="1:7">
      <c r="A194">
        <f t="shared" ref="A194:A257" si="9">ROW()-1</f>
        <v>193</v>
      </c>
      <c r="B194">
        <f ca="1">[1]histogram!B194*[1]histogram!$G$1</f>
        <v>76.442307692307693</v>
      </c>
      <c r="C194">
        <f ca="1">[1]histogram!C194*[1]histogram!$G$1</f>
        <v>137.01923076923077</v>
      </c>
      <c r="D194">
        <f t="shared" ca="1" si="7"/>
        <v>73.557692307692307</v>
      </c>
      <c r="E194">
        <f t="shared" ca="1" si="8"/>
        <v>12.980769230769226</v>
      </c>
      <c r="F194">
        <f ca="1">ROUND([1]histogram!B194*100,1)</f>
        <v>0.3</v>
      </c>
      <c r="G194">
        <f ca="1">ROUND([1]histogram!C194*100,1)</f>
        <v>0.5</v>
      </c>
    </row>
    <row r="195" spans="1:7">
      <c r="A195">
        <f t="shared" si="9"/>
        <v>194</v>
      </c>
      <c r="B195">
        <f ca="1">[1]histogram!B195*[1]histogram!$G$1</f>
        <v>66.346153846153854</v>
      </c>
      <c r="C195">
        <f ca="1">[1]histogram!C195*[1]histogram!$G$1</f>
        <v>98.07692307692308</v>
      </c>
      <c r="D195">
        <f t="shared" ref="D195:D258" ca="1" si="10">150-B195</f>
        <v>83.653846153846146</v>
      </c>
      <c r="E195">
        <f t="shared" ref="E195:E258" ca="1" si="11">150-C195</f>
        <v>51.92307692307692</v>
      </c>
      <c r="F195">
        <f ca="1">ROUND([1]histogram!B195*100,1)</f>
        <v>0.2</v>
      </c>
      <c r="G195">
        <f ca="1">ROUND([1]histogram!C195*100,1)</f>
        <v>0.3</v>
      </c>
    </row>
    <row r="196" spans="1:7">
      <c r="A196">
        <f t="shared" si="9"/>
        <v>195</v>
      </c>
      <c r="B196">
        <f ca="1">[1]histogram!B196*[1]histogram!$G$1</f>
        <v>85.096153846153854</v>
      </c>
      <c r="C196">
        <f ca="1">[1]histogram!C196*[1]histogram!$G$1</f>
        <v>93.75</v>
      </c>
      <c r="D196">
        <f t="shared" ca="1" si="10"/>
        <v>64.903846153846146</v>
      </c>
      <c r="E196">
        <f t="shared" ca="1" si="11"/>
        <v>56.25</v>
      </c>
      <c r="F196">
        <f ca="1">ROUND([1]histogram!B196*100,1)</f>
        <v>0.3</v>
      </c>
      <c r="G196">
        <f ca="1">ROUND([1]histogram!C196*100,1)</f>
        <v>0.3</v>
      </c>
    </row>
    <row r="197" spans="1:7">
      <c r="A197">
        <f t="shared" si="9"/>
        <v>196</v>
      </c>
      <c r="B197">
        <f ca="1">[1]histogram!B197*[1]histogram!$G$1</f>
        <v>102.40384615384616</v>
      </c>
      <c r="C197">
        <f ca="1">[1]histogram!C197*[1]histogram!$G$1</f>
        <v>90.865384615384627</v>
      </c>
      <c r="D197">
        <f t="shared" ca="1" si="10"/>
        <v>47.59615384615384</v>
      </c>
      <c r="E197">
        <f t="shared" ca="1" si="11"/>
        <v>59.134615384615373</v>
      </c>
      <c r="F197">
        <f ca="1">ROUND([1]histogram!B197*100,1)</f>
        <v>0.4</v>
      </c>
      <c r="G197">
        <f ca="1">ROUND([1]histogram!C197*100,1)</f>
        <v>0.3</v>
      </c>
    </row>
    <row r="198" spans="1:7">
      <c r="A198">
        <f t="shared" si="9"/>
        <v>197</v>
      </c>
      <c r="B198">
        <f ca="1">[1]histogram!B198*[1]histogram!$G$1</f>
        <v>96.634615384615387</v>
      </c>
      <c r="C198">
        <f ca="1">[1]histogram!C198*[1]histogram!$G$1</f>
        <v>121.15384615384615</v>
      </c>
      <c r="D198">
        <f t="shared" ca="1" si="10"/>
        <v>53.365384615384613</v>
      </c>
      <c r="E198">
        <f t="shared" ca="1" si="11"/>
        <v>28.846153846153854</v>
      </c>
      <c r="F198">
        <f ca="1">ROUND([1]histogram!B198*100,1)</f>
        <v>0.3</v>
      </c>
      <c r="G198">
        <f ca="1">ROUND([1]histogram!C198*100,1)</f>
        <v>0.4</v>
      </c>
    </row>
    <row r="199" spans="1:7">
      <c r="A199">
        <f t="shared" si="9"/>
        <v>198</v>
      </c>
      <c r="B199">
        <f ca="1">[1]histogram!B199*[1]histogram!$G$1</f>
        <v>96.634615384615387</v>
      </c>
      <c r="C199">
        <f ca="1">[1]histogram!C199*[1]histogram!$G$1</f>
        <v>112.5</v>
      </c>
      <c r="D199">
        <f t="shared" ca="1" si="10"/>
        <v>53.365384615384613</v>
      </c>
      <c r="E199">
        <f t="shared" ca="1" si="11"/>
        <v>37.5</v>
      </c>
      <c r="F199">
        <f ca="1">ROUND([1]histogram!B199*100,1)</f>
        <v>0.3</v>
      </c>
      <c r="G199">
        <f ca="1">ROUND([1]histogram!C199*100,1)</f>
        <v>0.4</v>
      </c>
    </row>
    <row r="200" spans="1:7">
      <c r="A200">
        <f t="shared" si="9"/>
        <v>199</v>
      </c>
      <c r="B200">
        <f ca="1">[1]histogram!B200*[1]histogram!$G$1</f>
        <v>86.538461538461547</v>
      </c>
      <c r="C200">
        <f ca="1">[1]histogram!C200*[1]histogram!$G$1</f>
        <v>100.96153846153847</v>
      </c>
      <c r="D200">
        <f t="shared" ca="1" si="10"/>
        <v>63.461538461538453</v>
      </c>
      <c r="E200">
        <f t="shared" ca="1" si="11"/>
        <v>49.038461538461533</v>
      </c>
      <c r="F200">
        <f ca="1">ROUND([1]histogram!B200*100,1)</f>
        <v>0.3</v>
      </c>
      <c r="G200">
        <f ca="1">ROUND([1]histogram!C200*100,1)</f>
        <v>0.4</v>
      </c>
    </row>
    <row r="201" spans="1:7">
      <c r="A201">
        <f t="shared" si="9"/>
        <v>200</v>
      </c>
      <c r="B201">
        <f ca="1">[1]histogram!B201*[1]histogram!$G$1</f>
        <v>70.67307692307692</v>
      </c>
      <c r="C201">
        <f ca="1">[1]histogram!C201*[1]histogram!$G$1</f>
        <v>98.07692307692308</v>
      </c>
      <c r="D201">
        <f t="shared" ca="1" si="10"/>
        <v>79.32692307692308</v>
      </c>
      <c r="E201">
        <f t="shared" ca="1" si="11"/>
        <v>51.92307692307692</v>
      </c>
      <c r="F201">
        <f ca="1">ROUND([1]histogram!B201*100,1)</f>
        <v>0.2</v>
      </c>
      <c r="G201">
        <f ca="1">ROUND([1]histogram!C201*100,1)</f>
        <v>0.3</v>
      </c>
    </row>
    <row r="202" spans="1:7">
      <c r="A202">
        <f t="shared" si="9"/>
        <v>201</v>
      </c>
      <c r="B202">
        <f ca="1">[1]histogram!B202*[1]histogram!$G$1</f>
        <v>99.519230769230774</v>
      </c>
      <c r="C202">
        <f ca="1">[1]histogram!C202*[1]histogram!$G$1</f>
        <v>113.94230769230771</v>
      </c>
      <c r="D202">
        <f t="shared" ca="1" si="10"/>
        <v>50.480769230769226</v>
      </c>
      <c r="E202">
        <f t="shared" ca="1" si="11"/>
        <v>36.057692307692292</v>
      </c>
      <c r="F202">
        <f ca="1">ROUND([1]histogram!B202*100,1)</f>
        <v>0.3</v>
      </c>
      <c r="G202">
        <f ca="1">ROUND([1]histogram!C202*100,1)</f>
        <v>0.4</v>
      </c>
    </row>
    <row r="203" spans="1:7">
      <c r="A203">
        <f t="shared" si="9"/>
        <v>202</v>
      </c>
      <c r="B203">
        <f ca="1">[1]histogram!B203*[1]histogram!$G$1</f>
        <v>86.538461538461547</v>
      </c>
      <c r="C203">
        <f ca="1">[1]histogram!C203*[1]histogram!$G$1</f>
        <v>122.59615384615385</v>
      </c>
      <c r="D203">
        <f t="shared" ca="1" si="10"/>
        <v>63.461538461538453</v>
      </c>
      <c r="E203">
        <f t="shared" ca="1" si="11"/>
        <v>27.403846153846146</v>
      </c>
      <c r="F203">
        <f ca="1">ROUND([1]histogram!B203*100,1)</f>
        <v>0.3</v>
      </c>
      <c r="G203">
        <f ca="1">ROUND([1]histogram!C203*100,1)</f>
        <v>0.4</v>
      </c>
    </row>
    <row r="204" spans="1:7">
      <c r="A204">
        <f t="shared" si="9"/>
        <v>203</v>
      </c>
      <c r="B204">
        <f ca="1">[1]histogram!B204*[1]histogram!$G$1</f>
        <v>99.519230769230774</v>
      </c>
      <c r="C204">
        <f ca="1">[1]histogram!C204*[1]histogram!$G$1</f>
        <v>124.03846153846155</v>
      </c>
      <c r="D204">
        <f t="shared" ca="1" si="10"/>
        <v>50.480769230769226</v>
      </c>
      <c r="E204">
        <f t="shared" ca="1" si="11"/>
        <v>25.961538461538453</v>
      </c>
      <c r="F204">
        <f ca="1">ROUND([1]histogram!B204*100,1)</f>
        <v>0.3</v>
      </c>
      <c r="G204">
        <f ca="1">ROUND([1]histogram!C204*100,1)</f>
        <v>0.4</v>
      </c>
    </row>
    <row r="205" spans="1:7">
      <c r="A205">
        <f t="shared" si="9"/>
        <v>204</v>
      </c>
      <c r="B205">
        <f ca="1">[1]histogram!B205*[1]histogram!$G$1</f>
        <v>93.75</v>
      </c>
      <c r="C205">
        <f ca="1">[1]histogram!C205*[1]histogram!$G$1</f>
        <v>92.307692307692321</v>
      </c>
      <c r="D205">
        <f t="shared" ca="1" si="10"/>
        <v>56.25</v>
      </c>
      <c r="E205">
        <f t="shared" ca="1" si="11"/>
        <v>57.692307692307679</v>
      </c>
      <c r="F205">
        <f ca="1">ROUND([1]histogram!B205*100,1)</f>
        <v>0.3</v>
      </c>
      <c r="G205">
        <f ca="1">ROUND([1]histogram!C205*100,1)</f>
        <v>0.3</v>
      </c>
    </row>
    <row r="206" spans="1:7">
      <c r="A206">
        <f t="shared" si="9"/>
        <v>205</v>
      </c>
      <c r="B206">
        <f ca="1">[1]histogram!B206*[1]histogram!$G$1</f>
        <v>75</v>
      </c>
      <c r="C206">
        <f ca="1">[1]histogram!C206*[1]histogram!$G$1</f>
        <v>118.26923076923079</v>
      </c>
      <c r="D206">
        <f t="shared" ca="1" si="10"/>
        <v>75</v>
      </c>
      <c r="E206">
        <f t="shared" ca="1" si="11"/>
        <v>31.730769230769212</v>
      </c>
      <c r="F206">
        <f ca="1">ROUND([1]histogram!B206*100,1)</f>
        <v>0.3</v>
      </c>
      <c r="G206">
        <f ca="1">ROUND([1]histogram!C206*100,1)</f>
        <v>0.4</v>
      </c>
    </row>
    <row r="207" spans="1:7">
      <c r="A207">
        <f t="shared" si="9"/>
        <v>206</v>
      </c>
      <c r="B207">
        <f ca="1">[1]histogram!B207*[1]histogram!$G$1</f>
        <v>66.346153846153854</v>
      </c>
      <c r="C207">
        <f ca="1">[1]histogram!C207*[1]histogram!$G$1</f>
        <v>118.26923076923079</v>
      </c>
      <c r="D207">
        <f t="shared" ca="1" si="10"/>
        <v>83.653846153846146</v>
      </c>
      <c r="E207">
        <f t="shared" ca="1" si="11"/>
        <v>31.730769230769212</v>
      </c>
      <c r="F207">
        <f ca="1">ROUND([1]histogram!B207*100,1)</f>
        <v>0.2</v>
      </c>
      <c r="G207">
        <f ca="1">ROUND([1]histogram!C207*100,1)</f>
        <v>0.4</v>
      </c>
    </row>
    <row r="208" spans="1:7">
      <c r="A208">
        <f t="shared" si="9"/>
        <v>207</v>
      </c>
      <c r="B208">
        <f ca="1">[1]histogram!B208*[1]histogram!$G$1</f>
        <v>70.67307692307692</v>
      </c>
      <c r="C208">
        <f ca="1">[1]histogram!C208*[1]histogram!$G$1</f>
        <v>90.865384615384627</v>
      </c>
      <c r="D208">
        <f t="shared" ca="1" si="10"/>
        <v>79.32692307692308</v>
      </c>
      <c r="E208">
        <f t="shared" ca="1" si="11"/>
        <v>59.134615384615373</v>
      </c>
      <c r="F208">
        <f ca="1">ROUND([1]histogram!B208*100,1)</f>
        <v>0.2</v>
      </c>
      <c r="G208">
        <f ca="1">ROUND([1]histogram!C208*100,1)</f>
        <v>0.3</v>
      </c>
    </row>
    <row r="209" spans="1:7">
      <c r="A209">
        <f t="shared" si="9"/>
        <v>208</v>
      </c>
      <c r="B209">
        <f ca="1">[1]histogram!B209*[1]histogram!$G$1</f>
        <v>98.07692307692308</v>
      </c>
      <c r="C209">
        <f ca="1">[1]histogram!C209*[1]histogram!$G$1</f>
        <v>90.865384615384627</v>
      </c>
      <c r="D209">
        <f t="shared" ca="1" si="10"/>
        <v>51.92307692307692</v>
      </c>
      <c r="E209">
        <f t="shared" ca="1" si="11"/>
        <v>59.134615384615373</v>
      </c>
      <c r="F209">
        <f ca="1">ROUND([1]histogram!B209*100,1)</f>
        <v>0.3</v>
      </c>
      <c r="G209">
        <f ca="1">ROUND([1]histogram!C209*100,1)</f>
        <v>0.3</v>
      </c>
    </row>
    <row r="210" spans="1:7">
      <c r="A210">
        <f t="shared" si="9"/>
        <v>209</v>
      </c>
      <c r="B210">
        <f ca="1">[1]histogram!B210*[1]histogram!$G$1</f>
        <v>98.07692307692308</v>
      </c>
      <c r="C210">
        <f ca="1">[1]histogram!C210*[1]histogram!$G$1</f>
        <v>115.38461538461539</v>
      </c>
      <c r="D210">
        <f t="shared" ca="1" si="10"/>
        <v>51.92307692307692</v>
      </c>
      <c r="E210">
        <f t="shared" ca="1" si="11"/>
        <v>34.615384615384613</v>
      </c>
      <c r="F210">
        <f ca="1">ROUND([1]histogram!B210*100,1)</f>
        <v>0.3</v>
      </c>
      <c r="G210">
        <f ca="1">ROUND([1]histogram!C210*100,1)</f>
        <v>0.4</v>
      </c>
    </row>
    <row r="211" spans="1:7">
      <c r="A211">
        <f t="shared" si="9"/>
        <v>210</v>
      </c>
      <c r="B211">
        <f ca="1">[1]histogram!B211*[1]histogram!$G$1</f>
        <v>79.32692307692308</v>
      </c>
      <c r="C211">
        <f ca="1">[1]histogram!C211*[1]histogram!$G$1</f>
        <v>105.28846153846155</v>
      </c>
      <c r="D211">
        <f t="shared" ca="1" si="10"/>
        <v>70.67307692307692</v>
      </c>
      <c r="E211">
        <f t="shared" ca="1" si="11"/>
        <v>44.711538461538453</v>
      </c>
      <c r="F211">
        <f ca="1">ROUND([1]histogram!B211*100,1)</f>
        <v>0.3</v>
      </c>
      <c r="G211">
        <f ca="1">ROUND([1]histogram!C211*100,1)</f>
        <v>0.4</v>
      </c>
    </row>
    <row r="212" spans="1:7">
      <c r="A212">
        <f t="shared" si="9"/>
        <v>211</v>
      </c>
      <c r="B212">
        <f ca="1">[1]histogram!B212*[1]histogram!$G$1</f>
        <v>67.788461538461547</v>
      </c>
      <c r="C212">
        <f ca="1">[1]histogram!C212*[1]histogram!$G$1</f>
        <v>109.61538461538463</v>
      </c>
      <c r="D212">
        <f t="shared" ca="1" si="10"/>
        <v>82.211538461538453</v>
      </c>
      <c r="E212">
        <f t="shared" ca="1" si="11"/>
        <v>40.384615384615373</v>
      </c>
      <c r="F212">
        <f ca="1">ROUND([1]histogram!B212*100,1)</f>
        <v>0.2</v>
      </c>
      <c r="G212">
        <f ca="1">ROUND([1]histogram!C212*100,1)</f>
        <v>0.4</v>
      </c>
    </row>
    <row r="213" spans="1:7">
      <c r="A213">
        <f t="shared" si="9"/>
        <v>212</v>
      </c>
      <c r="B213">
        <f ca="1">[1]histogram!B213*[1]histogram!$G$1</f>
        <v>69.230769230769226</v>
      </c>
      <c r="C213">
        <f ca="1">[1]histogram!C213*[1]histogram!$G$1</f>
        <v>90.865384615384627</v>
      </c>
      <c r="D213">
        <f t="shared" ca="1" si="10"/>
        <v>80.769230769230774</v>
      </c>
      <c r="E213">
        <f t="shared" ca="1" si="11"/>
        <v>59.134615384615373</v>
      </c>
      <c r="F213">
        <f ca="1">ROUND([1]histogram!B213*100,1)</f>
        <v>0.2</v>
      </c>
      <c r="G213">
        <f ca="1">ROUND([1]histogram!C213*100,1)</f>
        <v>0.3</v>
      </c>
    </row>
    <row r="214" spans="1:7">
      <c r="A214">
        <f t="shared" si="9"/>
        <v>213</v>
      </c>
      <c r="B214">
        <f ca="1">[1]histogram!B214*[1]histogram!$G$1</f>
        <v>99.519230769230774</v>
      </c>
      <c r="C214">
        <f ca="1">[1]histogram!C214*[1]histogram!$G$1</f>
        <v>132.69230769230771</v>
      </c>
      <c r="D214">
        <f t="shared" ca="1" si="10"/>
        <v>50.480769230769226</v>
      </c>
      <c r="E214">
        <f t="shared" ca="1" si="11"/>
        <v>17.307692307692292</v>
      </c>
      <c r="F214">
        <f ca="1">ROUND([1]histogram!B214*100,1)</f>
        <v>0.3</v>
      </c>
      <c r="G214">
        <f ca="1">ROUND([1]histogram!C214*100,1)</f>
        <v>0.5</v>
      </c>
    </row>
    <row r="215" spans="1:7">
      <c r="A215">
        <f t="shared" si="9"/>
        <v>214</v>
      </c>
      <c r="B215">
        <f ca="1">[1]histogram!B215*[1]histogram!$G$1</f>
        <v>113.94230769230771</v>
      </c>
      <c r="C215">
        <f ca="1">[1]histogram!C215*[1]histogram!$G$1</f>
        <v>102.40384615384616</v>
      </c>
      <c r="D215">
        <f t="shared" ca="1" si="10"/>
        <v>36.057692307692292</v>
      </c>
      <c r="E215">
        <f t="shared" ca="1" si="11"/>
        <v>47.59615384615384</v>
      </c>
      <c r="F215">
        <f ca="1">ROUND([1]histogram!B215*100,1)</f>
        <v>0.4</v>
      </c>
      <c r="G215">
        <f ca="1">ROUND([1]histogram!C215*100,1)</f>
        <v>0.4</v>
      </c>
    </row>
    <row r="216" spans="1:7">
      <c r="A216">
        <f t="shared" si="9"/>
        <v>215</v>
      </c>
      <c r="B216">
        <f ca="1">[1]histogram!B216*[1]histogram!$G$1</f>
        <v>83.653846153846146</v>
      </c>
      <c r="C216">
        <f ca="1">[1]histogram!C216*[1]histogram!$G$1</f>
        <v>87.980769230769241</v>
      </c>
      <c r="D216">
        <f t="shared" ca="1" si="10"/>
        <v>66.346153846153854</v>
      </c>
      <c r="E216">
        <f t="shared" ca="1" si="11"/>
        <v>62.019230769230759</v>
      </c>
      <c r="F216">
        <f ca="1">ROUND([1]histogram!B216*100,1)</f>
        <v>0.3</v>
      </c>
      <c r="G216">
        <f ca="1">ROUND([1]histogram!C216*100,1)</f>
        <v>0.3</v>
      </c>
    </row>
    <row r="217" spans="1:7">
      <c r="A217">
        <f t="shared" si="9"/>
        <v>216</v>
      </c>
      <c r="B217">
        <f ca="1">[1]histogram!B217*[1]histogram!$G$1</f>
        <v>69.230769230769226</v>
      </c>
      <c r="C217">
        <f ca="1">[1]histogram!C217*[1]histogram!$G$1</f>
        <v>99.519230769230774</v>
      </c>
      <c r="D217">
        <f t="shared" ca="1" si="10"/>
        <v>80.769230769230774</v>
      </c>
      <c r="E217">
        <f t="shared" ca="1" si="11"/>
        <v>50.480769230769226</v>
      </c>
      <c r="F217">
        <f ca="1">ROUND([1]histogram!B217*100,1)</f>
        <v>0.2</v>
      </c>
      <c r="G217">
        <f ca="1">ROUND([1]histogram!C217*100,1)</f>
        <v>0.3</v>
      </c>
    </row>
    <row r="218" spans="1:7">
      <c r="A218">
        <f t="shared" si="9"/>
        <v>217</v>
      </c>
      <c r="B218">
        <f ca="1">[1]histogram!B218*[1]histogram!$G$1</f>
        <v>51.923076923076927</v>
      </c>
      <c r="C218">
        <f ca="1">[1]histogram!C218*[1]histogram!$G$1</f>
        <v>113.94230769230771</v>
      </c>
      <c r="D218">
        <f t="shared" ca="1" si="10"/>
        <v>98.076923076923066</v>
      </c>
      <c r="E218">
        <f t="shared" ca="1" si="11"/>
        <v>36.057692307692292</v>
      </c>
      <c r="F218">
        <f ca="1">ROUND([1]histogram!B218*100,1)</f>
        <v>0.2</v>
      </c>
      <c r="G218">
        <f ca="1">ROUND([1]histogram!C218*100,1)</f>
        <v>0.4</v>
      </c>
    </row>
    <row r="219" spans="1:7">
      <c r="A219">
        <f t="shared" si="9"/>
        <v>218</v>
      </c>
      <c r="B219">
        <f ca="1">[1]histogram!B219*[1]histogram!$G$1</f>
        <v>83.653846153846146</v>
      </c>
      <c r="C219">
        <f ca="1">[1]histogram!C219*[1]histogram!$G$1</f>
        <v>87.980769230769241</v>
      </c>
      <c r="D219">
        <f t="shared" ca="1" si="10"/>
        <v>66.346153846153854</v>
      </c>
      <c r="E219">
        <f t="shared" ca="1" si="11"/>
        <v>62.019230769230759</v>
      </c>
      <c r="F219">
        <f ca="1">ROUND([1]histogram!B219*100,1)</f>
        <v>0.3</v>
      </c>
      <c r="G219">
        <f ca="1">ROUND([1]histogram!C219*100,1)</f>
        <v>0.3</v>
      </c>
    </row>
    <row r="220" spans="1:7">
      <c r="A220">
        <f t="shared" si="9"/>
        <v>219</v>
      </c>
      <c r="B220">
        <f ca="1">[1]histogram!B220*[1]histogram!$G$1</f>
        <v>105.28846153846155</v>
      </c>
      <c r="C220">
        <f ca="1">[1]histogram!C220*[1]histogram!$G$1</f>
        <v>108.17307692307692</v>
      </c>
      <c r="D220">
        <f t="shared" ca="1" si="10"/>
        <v>44.711538461538453</v>
      </c>
      <c r="E220">
        <f t="shared" ca="1" si="11"/>
        <v>41.82692307692308</v>
      </c>
      <c r="F220">
        <f ca="1">ROUND([1]histogram!B220*100,1)</f>
        <v>0.4</v>
      </c>
      <c r="G220">
        <f ca="1">ROUND([1]histogram!C220*100,1)</f>
        <v>0.4</v>
      </c>
    </row>
    <row r="221" spans="1:7">
      <c r="A221">
        <f t="shared" si="9"/>
        <v>220</v>
      </c>
      <c r="B221">
        <f ca="1">[1]histogram!B221*[1]histogram!$G$1</f>
        <v>93.75</v>
      </c>
      <c r="C221">
        <f ca="1">[1]histogram!C221*[1]histogram!$G$1</f>
        <v>108.17307692307692</v>
      </c>
      <c r="D221">
        <f t="shared" ca="1" si="10"/>
        <v>56.25</v>
      </c>
      <c r="E221">
        <f t="shared" ca="1" si="11"/>
        <v>41.82692307692308</v>
      </c>
      <c r="F221">
        <f ca="1">ROUND([1]histogram!B221*100,1)</f>
        <v>0.3</v>
      </c>
      <c r="G221">
        <f ca="1">ROUND([1]histogram!C221*100,1)</f>
        <v>0.4</v>
      </c>
    </row>
    <row r="222" spans="1:7">
      <c r="A222">
        <f t="shared" si="9"/>
        <v>221</v>
      </c>
      <c r="B222">
        <f ca="1">[1]histogram!B222*[1]histogram!$G$1</f>
        <v>69.230769230769226</v>
      </c>
      <c r="C222">
        <f ca="1">[1]histogram!C222*[1]histogram!$G$1</f>
        <v>85.096153846153854</v>
      </c>
      <c r="D222">
        <f t="shared" ca="1" si="10"/>
        <v>80.769230769230774</v>
      </c>
      <c r="E222">
        <f t="shared" ca="1" si="11"/>
        <v>64.903846153846146</v>
      </c>
      <c r="F222">
        <f ca="1">ROUND([1]histogram!B222*100,1)</f>
        <v>0.2</v>
      </c>
      <c r="G222">
        <f ca="1">ROUND([1]histogram!C222*100,1)</f>
        <v>0.3</v>
      </c>
    </row>
    <row r="223" spans="1:7">
      <c r="A223">
        <f t="shared" si="9"/>
        <v>222</v>
      </c>
      <c r="B223">
        <f ca="1">[1]histogram!B223*[1]histogram!$G$1</f>
        <v>82.211538461538467</v>
      </c>
      <c r="C223">
        <f ca="1">[1]histogram!C223*[1]histogram!$G$1</f>
        <v>86.538461538461547</v>
      </c>
      <c r="D223">
        <f t="shared" ca="1" si="10"/>
        <v>67.788461538461533</v>
      </c>
      <c r="E223">
        <f t="shared" ca="1" si="11"/>
        <v>63.461538461538453</v>
      </c>
      <c r="F223">
        <f ca="1">ROUND([1]histogram!B223*100,1)</f>
        <v>0.3</v>
      </c>
      <c r="G223">
        <f ca="1">ROUND([1]histogram!C223*100,1)</f>
        <v>0.3</v>
      </c>
    </row>
    <row r="224" spans="1:7">
      <c r="A224">
        <f t="shared" si="9"/>
        <v>223</v>
      </c>
      <c r="B224">
        <f ca="1">[1]histogram!B224*[1]histogram!$G$1</f>
        <v>80.769230769230774</v>
      </c>
      <c r="C224">
        <f ca="1">[1]histogram!C224*[1]histogram!$G$1</f>
        <v>99.519230769230774</v>
      </c>
      <c r="D224">
        <f t="shared" ca="1" si="10"/>
        <v>69.230769230769226</v>
      </c>
      <c r="E224">
        <f t="shared" ca="1" si="11"/>
        <v>50.480769230769226</v>
      </c>
      <c r="F224">
        <f ca="1">ROUND([1]histogram!B224*100,1)</f>
        <v>0.3</v>
      </c>
      <c r="G224">
        <f ca="1">ROUND([1]histogram!C224*100,1)</f>
        <v>0.3</v>
      </c>
    </row>
    <row r="225" spans="1:7">
      <c r="A225">
        <f t="shared" si="9"/>
        <v>224</v>
      </c>
      <c r="B225">
        <f ca="1">[1]histogram!B225*[1]histogram!$G$1</f>
        <v>82.211538461538467</v>
      </c>
      <c r="C225">
        <f ca="1">[1]histogram!C225*[1]histogram!$G$1</f>
        <v>90.865384615384627</v>
      </c>
      <c r="D225">
        <f t="shared" ca="1" si="10"/>
        <v>67.788461538461533</v>
      </c>
      <c r="E225">
        <f t="shared" ca="1" si="11"/>
        <v>59.134615384615373</v>
      </c>
      <c r="F225">
        <f ca="1">ROUND([1]histogram!B225*100,1)</f>
        <v>0.3</v>
      </c>
      <c r="G225">
        <f ca="1">ROUND([1]histogram!C225*100,1)</f>
        <v>0.3</v>
      </c>
    </row>
    <row r="226" spans="1:7">
      <c r="A226">
        <f t="shared" si="9"/>
        <v>225</v>
      </c>
      <c r="B226">
        <f ca="1">[1]histogram!B226*[1]histogram!$G$1</f>
        <v>86.538461538461547</v>
      </c>
      <c r="C226">
        <f ca="1">[1]histogram!C226*[1]histogram!$G$1</f>
        <v>90.865384615384627</v>
      </c>
      <c r="D226">
        <f t="shared" ca="1" si="10"/>
        <v>63.461538461538453</v>
      </c>
      <c r="E226">
        <f t="shared" ca="1" si="11"/>
        <v>59.134615384615373</v>
      </c>
      <c r="F226">
        <f ca="1">ROUND([1]histogram!B226*100,1)</f>
        <v>0.3</v>
      </c>
      <c r="G226">
        <f ca="1">ROUND([1]histogram!C226*100,1)</f>
        <v>0.3</v>
      </c>
    </row>
    <row r="227" spans="1:7">
      <c r="A227">
        <f t="shared" si="9"/>
        <v>226</v>
      </c>
      <c r="B227">
        <f ca="1">[1]histogram!B227*[1]histogram!$G$1</f>
        <v>90.865384615384627</v>
      </c>
      <c r="C227">
        <f ca="1">[1]histogram!C227*[1]histogram!$G$1</f>
        <v>111.05769230769232</v>
      </c>
      <c r="D227">
        <f t="shared" ca="1" si="10"/>
        <v>59.134615384615373</v>
      </c>
      <c r="E227">
        <f t="shared" ca="1" si="11"/>
        <v>38.942307692307679</v>
      </c>
      <c r="F227">
        <f ca="1">ROUND([1]histogram!B227*100,1)</f>
        <v>0.3</v>
      </c>
      <c r="G227">
        <f ca="1">ROUND([1]histogram!C227*100,1)</f>
        <v>0.4</v>
      </c>
    </row>
    <row r="228" spans="1:7">
      <c r="A228">
        <f t="shared" si="9"/>
        <v>227</v>
      </c>
      <c r="B228">
        <f ca="1">[1]histogram!B228*[1]histogram!$G$1</f>
        <v>62.019230769230774</v>
      </c>
      <c r="C228">
        <f ca="1">[1]histogram!C228*[1]histogram!$G$1</f>
        <v>108.17307692307692</v>
      </c>
      <c r="D228">
        <f t="shared" ca="1" si="10"/>
        <v>87.980769230769226</v>
      </c>
      <c r="E228">
        <f t="shared" ca="1" si="11"/>
        <v>41.82692307692308</v>
      </c>
      <c r="F228">
        <f ca="1">ROUND([1]histogram!B228*100,1)</f>
        <v>0.2</v>
      </c>
      <c r="G228">
        <f ca="1">ROUND([1]histogram!C228*100,1)</f>
        <v>0.4</v>
      </c>
    </row>
    <row r="229" spans="1:7">
      <c r="A229">
        <f t="shared" si="9"/>
        <v>228</v>
      </c>
      <c r="B229">
        <f ca="1">[1]histogram!B229*[1]histogram!$G$1</f>
        <v>69.230769230769226</v>
      </c>
      <c r="C229">
        <f ca="1">[1]histogram!C229*[1]histogram!$G$1</f>
        <v>100.96153846153847</v>
      </c>
      <c r="D229">
        <f t="shared" ca="1" si="10"/>
        <v>80.769230769230774</v>
      </c>
      <c r="E229">
        <f t="shared" ca="1" si="11"/>
        <v>49.038461538461533</v>
      </c>
      <c r="F229">
        <f ca="1">ROUND([1]histogram!B229*100,1)</f>
        <v>0.2</v>
      </c>
      <c r="G229">
        <f ca="1">ROUND([1]histogram!C229*100,1)</f>
        <v>0.4</v>
      </c>
    </row>
    <row r="230" spans="1:7">
      <c r="A230">
        <f t="shared" si="9"/>
        <v>229</v>
      </c>
      <c r="B230">
        <f ca="1">[1]histogram!B230*[1]histogram!$G$1</f>
        <v>89.42307692307692</v>
      </c>
      <c r="C230">
        <f ca="1">[1]histogram!C230*[1]histogram!$G$1</f>
        <v>93.75</v>
      </c>
      <c r="D230">
        <f t="shared" ca="1" si="10"/>
        <v>60.57692307692308</v>
      </c>
      <c r="E230">
        <f t="shared" ca="1" si="11"/>
        <v>56.25</v>
      </c>
      <c r="F230">
        <f ca="1">ROUND([1]histogram!B230*100,1)</f>
        <v>0.3</v>
      </c>
      <c r="G230">
        <f ca="1">ROUND([1]histogram!C230*100,1)</f>
        <v>0.3</v>
      </c>
    </row>
    <row r="231" spans="1:7">
      <c r="A231">
        <f t="shared" si="9"/>
        <v>230</v>
      </c>
      <c r="B231">
        <f ca="1">[1]histogram!B231*[1]histogram!$G$1</f>
        <v>113.94230769230771</v>
      </c>
      <c r="C231">
        <f ca="1">[1]histogram!C231*[1]histogram!$G$1</f>
        <v>92.307692307692321</v>
      </c>
      <c r="D231">
        <f t="shared" ca="1" si="10"/>
        <v>36.057692307692292</v>
      </c>
      <c r="E231">
        <f t="shared" ca="1" si="11"/>
        <v>57.692307692307679</v>
      </c>
      <c r="F231">
        <f ca="1">ROUND([1]histogram!B231*100,1)</f>
        <v>0.4</v>
      </c>
      <c r="G231">
        <f ca="1">ROUND([1]histogram!C231*100,1)</f>
        <v>0.3</v>
      </c>
    </row>
    <row r="232" spans="1:7">
      <c r="A232">
        <f t="shared" si="9"/>
        <v>231</v>
      </c>
      <c r="B232">
        <f ca="1">[1]histogram!B232*[1]histogram!$G$1</f>
        <v>75</v>
      </c>
      <c r="C232">
        <f ca="1">[1]histogram!C232*[1]histogram!$G$1</f>
        <v>96.634615384615387</v>
      </c>
      <c r="D232">
        <f t="shared" ca="1" si="10"/>
        <v>75</v>
      </c>
      <c r="E232">
        <f t="shared" ca="1" si="11"/>
        <v>53.365384615384613</v>
      </c>
      <c r="F232">
        <f ca="1">ROUND([1]histogram!B232*100,1)</f>
        <v>0.3</v>
      </c>
      <c r="G232">
        <f ca="1">ROUND([1]histogram!C232*100,1)</f>
        <v>0.3</v>
      </c>
    </row>
    <row r="233" spans="1:7">
      <c r="A233">
        <f t="shared" si="9"/>
        <v>232</v>
      </c>
      <c r="B233">
        <f ca="1">[1]histogram!B233*[1]histogram!$G$1</f>
        <v>72.115384615384627</v>
      </c>
      <c r="C233">
        <f ca="1">[1]histogram!C233*[1]histogram!$G$1</f>
        <v>106.73076923076924</v>
      </c>
      <c r="D233">
        <f t="shared" ca="1" si="10"/>
        <v>77.884615384615373</v>
      </c>
      <c r="E233">
        <f t="shared" ca="1" si="11"/>
        <v>43.269230769230759</v>
      </c>
      <c r="F233">
        <f ca="1">ROUND([1]histogram!B233*100,1)</f>
        <v>0.3</v>
      </c>
      <c r="G233">
        <f ca="1">ROUND([1]histogram!C233*100,1)</f>
        <v>0.4</v>
      </c>
    </row>
    <row r="234" spans="1:7">
      <c r="A234">
        <f t="shared" si="9"/>
        <v>233</v>
      </c>
      <c r="B234">
        <f ca="1">[1]histogram!B234*[1]histogram!$G$1</f>
        <v>92.307692307692321</v>
      </c>
      <c r="C234">
        <f ca="1">[1]histogram!C234*[1]histogram!$G$1</f>
        <v>92.307692307692321</v>
      </c>
      <c r="D234">
        <f t="shared" ca="1" si="10"/>
        <v>57.692307692307679</v>
      </c>
      <c r="E234">
        <f t="shared" ca="1" si="11"/>
        <v>57.692307692307679</v>
      </c>
      <c r="F234">
        <f ca="1">ROUND([1]histogram!B234*100,1)</f>
        <v>0.3</v>
      </c>
      <c r="G234">
        <f ca="1">ROUND([1]histogram!C234*100,1)</f>
        <v>0.3</v>
      </c>
    </row>
    <row r="235" spans="1:7">
      <c r="A235">
        <f t="shared" si="9"/>
        <v>234</v>
      </c>
      <c r="B235">
        <f ca="1">[1]histogram!B235*[1]histogram!$G$1</f>
        <v>83.653846153846146</v>
      </c>
      <c r="C235">
        <f ca="1">[1]histogram!C235*[1]histogram!$G$1</f>
        <v>85.096153846153854</v>
      </c>
      <c r="D235">
        <f t="shared" ca="1" si="10"/>
        <v>66.346153846153854</v>
      </c>
      <c r="E235">
        <f t="shared" ca="1" si="11"/>
        <v>64.903846153846146</v>
      </c>
      <c r="F235">
        <f ca="1">ROUND([1]histogram!B235*100,1)</f>
        <v>0.3</v>
      </c>
      <c r="G235">
        <f ca="1">ROUND([1]histogram!C235*100,1)</f>
        <v>0.3</v>
      </c>
    </row>
    <row r="236" spans="1:7">
      <c r="A236">
        <f t="shared" si="9"/>
        <v>235</v>
      </c>
      <c r="B236">
        <f ca="1">[1]histogram!B236*[1]histogram!$G$1</f>
        <v>82.211538461538467</v>
      </c>
      <c r="C236">
        <f ca="1">[1]histogram!C236*[1]histogram!$G$1</f>
        <v>89.42307692307692</v>
      </c>
      <c r="D236">
        <f t="shared" ca="1" si="10"/>
        <v>67.788461538461533</v>
      </c>
      <c r="E236">
        <f t="shared" ca="1" si="11"/>
        <v>60.57692307692308</v>
      </c>
      <c r="F236">
        <f ca="1">ROUND([1]histogram!B236*100,1)</f>
        <v>0.3</v>
      </c>
      <c r="G236">
        <f ca="1">ROUND([1]histogram!C236*100,1)</f>
        <v>0.3</v>
      </c>
    </row>
    <row r="237" spans="1:7">
      <c r="A237">
        <f t="shared" si="9"/>
        <v>236</v>
      </c>
      <c r="B237">
        <f ca="1">[1]histogram!B237*[1]histogram!$G$1</f>
        <v>77.884615384615387</v>
      </c>
      <c r="C237">
        <f ca="1">[1]histogram!C237*[1]histogram!$G$1</f>
        <v>73.557692307692321</v>
      </c>
      <c r="D237">
        <f t="shared" ca="1" si="10"/>
        <v>72.115384615384613</v>
      </c>
      <c r="E237">
        <f t="shared" ca="1" si="11"/>
        <v>76.442307692307679</v>
      </c>
      <c r="F237">
        <f ca="1">ROUND([1]histogram!B237*100,1)</f>
        <v>0.3</v>
      </c>
      <c r="G237">
        <f ca="1">ROUND([1]histogram!C237*100,1)</f>
        <v>0.3</v>
      </c>
    </row>
    <row r="238" spans="1:7">
      <c r="A238">
        <f t="shared" si="9"/>
        <v>237</v>
      </c>
      <c r="B238">
        <f ca="1">[1]histogram!B238*[1]histogram!$G$1</f>
        <v>75</v>
      </c>
      <c r="C238">
        <f ca="1">[1]histogram!C238*[1]histogram!$G$1</f>
        <v>83.653846153846146</v>
      </c>
      <c r="D238">
        <f t="shared" ca="1" si="10"/>
        <v>75</v>
      </c>
      <c r="E238">
        <f t="shared" ca="1" si="11"/>
        <v>66.346153846153854</v>
      </c>
      <c r="F238">
        <f ca="1">ROUND([1]histogram!B238*100,1)</f>
        <v>0.3</v>
      </c>
      <c r="G238">
        <f ca="1">ROUND([1]histogram!C238*100,1)</f>
        <v>0.3</v>
      </c>
    </row>
    <row r="239" spans="1:7">
      <c r="A239">
        <f t="shared" si="9"/>
        <v>238</v>
      </c>
      <c r="B239">
        <f ca="1">[1]histogram!B239*[1]histogram!$G$1</f>
        <v>83.653846153846146</v>
      </c>
      <c r="C239">
        <f ca="1">[1]histogram!C239*[1]histogram!$G$1</f>
        <v>93.75</v>
      </c>
      <c r="D239">
        <f t="shared" ca="1" si="10"/>
        <v>66.346153846153854</v>
      </c>
      <c r="E239">
        <f t="shared" ca="1" si="11"/>
        <v>56.25</v>
      </c>
      <c r="F239">
        <f ca="1">ROUND([1]histogram!B239*100,1)</f>
        <v>0.3</v>
      </c>
      <c r="G239">
        <f ca="1">ROUND([1]histogram!C239*100,1)</f>
        <v>0.3</v>
      </c>
    </row>
    <row r="240" spans="1:7">
      <c r="A240">
        <f t="shared" si="9"/>
        <v>239</v>
      </c>
      <c r="B240">
        <f ca="1">[1]histogram!B240*[1]histogram!$G$1</f>
        <v>95.192307692307693</v>
      </c>
      <c r="C240">
        <f ca="1">[1]histogram!C240*[1]histogram!$G$1</f>
        <v>122.59615384615385</v>
      </c>
      <c r="D240">
        <f t="shared" ca="1" si="10"/>
        <v>54.807692307692307</v>
      </c>
      <c r="E240">
        <f t="shared" ca="1" si="11"/>
        <v>27.403846153846146</v>
      </c>
      <c r="F240">
        <f ca="1">ROUND([1]histogram!B240*100,1)</f>
        <v>0.3</v>
      </c>
      <c r="G240">
        <f ca="1">ROUND([1]histogram!C240*100,1)</f>
        <v>0.4</v>
      </c>
    </row>
    <row r="241" spans="1:7">
      <c r="A241">
        <f t="shared" si="9"/>
        <v>240</v>
      </c>
      <c r="B241">
        <f ca="1">[1]histogram!B241*[1]histogram!$G$1</f>
        <v>98.07692307692308</v>
      </c>
      <c r="C241">
        <f ca="1">[1]histogram!C241*[1]histogram!$G$1</f>
        <v>80.769230769230774</v>
      </c>
      <c r="D241">
        <f t="shared" ca="1" si="10"/>
        <v>51.92307692307692</v>
      </c>
      <c r="E241">
        <f t="shared" ca="1" si="11"/>
        <v>69.230769230769226</v>
      </c>
      <c r="F241">
        <f ca="1">ROUND([1]histogram!B241*100,1)</f>
        <v>0.3</v>
      </c>
      <c r="G241">
        <f ca="1">ROUND([1]histogram!C241*100,1)</f>
        <v>0.3</v>
      </c>
    </row>
    <row r="242" spans="1:7">
      <c r="A242">
        <f t="shared" si="9"/>
        <v>241</v>
      </c>
      <c r="B242">
        <f ca="1">[1]histogram!B242*[1]histogram!$G$1</f>
        <v>86.538461538461547</v>
      </c>
      <c r="C242">
        <f ca="1">[1]histogram!C242*[1]histogram!$G$1</f>
        <v>83.653846153846146</v>
      </c>
      <c r="D242">
        <f t="shared" ca="1" si="10"/>
        <v>63.461538461538453</v>
      </c>
      <c r="E242">
        <f t="shared" ca="1" si="11"/>
        <v>66.346153846153854</v>
      </c>
      <c r="F242">
        <f ca="1">ROUND([1]histogram!B242*100,1)</f>
        <v>0.3</v>
      </c>
      <c r="G242">
        <f ca="1">ROUND([1]histogram!C242*100,1)</f>
        <v>0.3</v>
      </c>
    </row>
    <row r="243" spans="1:7">
      <c r="A243">
        <f t="shared" si="9"/>
        <v>242</v>
      </c>
      <c r="B243">
        <f ca="1">[1]histogram!B243*[1]histogram!$G$1</f>
        <v>77.884615384615387</v>
      </c>
      <c r="C243">
        <f ca="1">[1]histogram!C243*[1]histogram!$G$1</f>
        <v>108.17307692307692</v>
      </c>
      <c r="D243">
        <f t="shared" ca="1" si="10"/>
        <v>72.115384615384613</v>
      </c>
      <c r="E243">
        <f t="shared" ca="1" si="11"/>
        <v>41.82692307692308</v>
      </c>
      <c r="F243">
        <f ca="1">ROUND([1]histogram!B243*100,1)</f>
        <v>0.3</v>
      </c>
      <c r="G243">
        <f ca="1">ROUND([1]histogram!C243*100,1)</f>
        <v>0.4</v>
      </c>
    </row>
    <row r="244" spans="1:7">
      <c r="A244">
        <f t="shared" si="9"/>
        <v>243</v>
      </c>
      <c r="B244">
        <f ca="1">[1]histogram!B244*[1]histogram!$G$1</f>
        <v>93.75</v>
      </c>
      <c r="C244">
        <f ca="1">[1]histogram!C244*[1]histogram!$G$1</f>
        <v>112.5</v>
      </c>
      <c r="D244">
        <f t="shared" ca="1" si="10"/>
        <v>56.25</v>
      </c>
      <c r="E244">
        <f t="shared" ca="1" si="11"/>
        <v>37.5</v>
      </c>
      <c r="F244">
        <f ca="1">ROUND([1]histogram!B244*100,1)</f>
        <v>0.3</v>
      </c>
      <c r="G244">
        <f ca="1">ROUND([1]histogram!C244*100,1)</f>
        <v>0.4</v>
      </c>
    </row>
    <row r="245" spans="1:7">
      <c r="A245">
        <f t="shared" si="9"/>
        <v>244</v>
      </c>
      <c r="B245">
        <f ca="1">[1]histogram!B245*[1]histogram!$G$1</f>
        <v>105.28846153846155</v>
      </c>
      <c r="C245">
        <f ca="1">[1]histogram!C245*[1]histogram!$G$1</f>
        <v>108.17307692307692</v>
      </c>
      <c r="D245">
        <f t="shared" ca="1" si="10"/>
        <v>44.711538461538453</v>
      </c>
      <c r="E245">
        <f t="shared" ca="1" si="11"/>
        <v>41.82692307692308</v>
      </c>
      <c r="F245">
        <f ca="1">ROUND([1]histogram!B245*100,1)</f>
        <v>0.4</v>
      </c>
      <c r="G245">
        <f ca="1">ROUND([1]histogram!C245*100,1)</f>
        <v>0.4</v>
      </c>
    </row>
    <row r="246" spans="1:7">
      <c r="A246">
        <f t="shared" si="9"/>
        <v>245</v>
      </c>
      <c r="B246">
        <f ca="1">[1]histogram!B246*[1]histogram!$G$1</f>
        <v>92.307692307692321</v>
      </c>
      <c r="C246">
        <f ca="1">[1]histogram!C246*[1]histogram!$G$1</f>
        <v>93.75</v>
      </c>
      <c r="D246">
        <f t="shared" ca="1" si="10"/>
        <v>57.692307692307679</v>
      </c>
      <c r="E246">
        <f t="shared" ca="1" si="11"/>
        <v>56.25</v>
      </c>
      <c r="F246">
        <f ca="1">ROUND([1]histogram!B246*100,1)</f>
        <v>0.3</v>
      </c>
      <c r="G246">
        <f ca="1">ROUND([1]histogram!C246*100,1)</f>
        <v>0.3</v>
      </c>
    </row>
    <row r="247" spans="1:7">
      <c r="A247">
        <f t="shared" si="9"/>
        <v>246</v>
      </c>
      <c r="B247">
        <f ca="1">[1]histogram!B247*[1]histogram!$G$1</f>
        <v>77.884615384615387</v>
      </c>
      <c r="C247">
        <f ca="1">[1]histogram!C247*[1]histogram!$G$1</f>
        <v>108.17307692307692</v>
      </c>
      <c r="D247">
        <f t="shared" ca="1" si="10"/>
        <v>72.115384615384613</v>
      </c>
      <c r="E247">
        <f t="shared" ca="1" si="11"/>
        <v>41.82692307692308</v>
      </c>
      <c r="F247">
        <f ca="1">ROUND([1]histogram!B247*100,1)</f>
        <v>0.3</v>
      </c>
      <c r="G247">
        <f ca="1">ROUND([1]histogram!C247*100,1)</f>
        <v>0.4</v>
      </c>
    </row>
    <row r="248" spans="1:7">
      <c r="A248">
        <f t="shared" si="9"/>
        <v>247</v>
      </c>
      <c r="B248">
        <f ca="1">[1]histogram!B248*[1]histogram!$G$1</f>
        <v>76.442307692307693</v>
      </c>
      <c r="C248">
        <f ca="1">[1]histogram!C248*[1]histogram!$G$1</f>
        <v>73.557692307692321</v>
      </c>
      <c r="D248">
        <f t="shared" ca="1" si="10"/>
        <v>73.557692307692307</v>
      </c>
      <c r="E248">
        <f t="shared" ca="1" si="11"/>
        <v>76.442307692307679</v>
      </c>
      <c r="F248">
        <f ca="1">ROUND([1]histogram!B248*100,1)</f>
        <v>0.3</v>
      </c>
      <c r="G248">
        <f ca="1">ROUND([1]histogram!C248*100,1)</f>
        <v>0.3</v>
      </c>
    </row>
    <row r="249" spans="1:7">
      <c r="A249">
        <f t="shared" si="9"/>
        <v>248</v>
      </c>
      <c r="B249">
        <f ca="1">[1]histogram!B249*[1]histogram!$G$1</f>
        <v>85.096153846153854</v>
      </c>
      <c r="C249">
        <f ca="1">[1]histogram!C249*[1]histogram!$G$1</f>
        <v>103.84615384615385</v>
      </c>
      <c r="D249">
        <f t="shared" ca="1" si="10"/>
        <v>64.903846153846146</v>
      </c>
      <c r="E249">
        <f t="shared" ca="1" si="11"/>
        <v>46.153846153846146</v>
      </c>
      <c r="F249">
        <f ca="1">ROUND([1]histogram!B249*100,1)</f>
        <v>0.3</v>
      </c>
      <c r="G249">
        <f ca="1">ROUND([1]histogram!C249*100,1)</f>
        <v>0.4</v>
      </c>
    </row>
    <row r="250" spans="1:7">
      <c r="A250">
        <f t="shared" si="9"/>
        <v>249</v>
      </c>
      <c r="B250">
        <f ca="1">[1]histogram!B250*[1]histogram!$G$1</f>
        <v>69.230769230769226</v>
      </c>
      <c r="C250">
        <f ca="1">[1]histogram!C250*[1]histogram!$G$1</f>
        <v>125.48076923076923</v>
      </c>
      <c r="D250">
        <f t="shared" ca="1" si="10"/>
        <v>80.769230769230774</v>
      </c>
      <c r="E250">
        <f t="shared" ca="1" si="11"/>
        <v>24.519230769230774</v>
      </c>
      <c r="F250">
        <f ca="1">ROUND([1]histogram!B250*100,1)</f>
        <v>0.2</v>
      </c>
      <c r="G250">
        <f ca="1">ROUND([1]histogram!C250*100,1)</f>
        <v>0.4</v>
      </c>
    </row>
    <row r="251" spans="1:7">
      <c r="A251">
        <f t="shared" si="9"/>
        <v>250</v>
      </c>
      <c r="B251">
        <f ca="1">[1]histogram!B251*[1]histogram!$G$1</f>
        <v>75</v>
      </c>
      <c r="C251">
        <f ca="1">[1]histogram!C251*[1]histogram!$G$1</f>
        <v>87.980769230769241</v>
      </c>
      <c r="D251">
        <f t="shared" ca="1" si="10"/>
        <v>75</v>
      </c>
      <c r="E251">
        <f t="shared" ca="1" si="11"/>
        <v>62.019230769230759</v>
      </c>
      <c r="F251">
        <f ca="1">ROUND([1]histogram!B251*100,1)</f>
        <v>0.3</v>
      </c>
      <c r="G251">
        <f ca="1">ROUND([1]histogram!C251*100,1)</f>
        <v>0.3</v>
      </c>
    </row>
    <row r="252" spans="1:7">
      <c r="A252">
        <f t="shared" si="9"/>
        <v>251</v>
      </c>
      <c r="B252">
        <f ca="1">[1]histogram!B252*[1]histogram!$G$1</f>
        <v>70.67307692307692</v>
      </c>
      <c r="C252">
        <f ca="1">[1]histogram!C252*[1]histogram!$G$1</f>
        <v>73.557692307692321</v>
      </c>
      <c r="D252">
        <f t="shared" ca="1" si="10"/>
        <v>79.32692307692308</v>
      </c>
      <c r="E252">
        <f t="shared" ca="1" si="11"/>
        <v>76.442307692307679</v>
      </c>
      <c r="F252">
        <f ca="1">ROUND([1]histogram!B252*100,1)</f>
        <v>0.2</v>
      </c>
      <c r="G252">
        <f ca="1">ROUND([1]histogram!C252*100,1)</f>
        <v>0.3</v>
      </c>
    </row>
    <row r="253" spans="1:7">
      <c r="A253">
        <f t="shared" si="9"/>
        <v>252</v>
      </c>
      <c r="B253">
        <f ca="1">[1]histogram!B253*[1]histogram!$G$1</f>
        <v>85.096153846153854</v>
      </c>
      <c r="C253">
        <f ca="1">[1]histogram!C253*[1]histogram!$G$1</f>
        <v>86.538461538461547</v>
      </c>
      <c r="D253">
        <f t="shared" ca="1" si="10"/>
        <v>64.903846153846146</v>
      </c>
      <c r="E253">
        <f t="shared" ca="1" si="11"/>
        <v>63.461538461538453</v>
      </c>
      <c r="F253">
        <f ca="1">ROUND([1]histogram!B253*100,1)</f>
        <v>0.3</v>
      </c>
      <c r="G253">
        <f ca="1">ROUND([1]histogram!C253*100,1)</f>
        <v>0.3</v>
      </c>
    </row>
    <row r="254" spans="1:7">
      <c r="A254">
        <f t="shared" si="9"/>
        <v>253</v>
      </c>
      <c r="B254">
        <f ca="1">[1]histogram!B254*[1]histogram!$G$1</f>
        <v>85.096153846153854</v>
      </c>
      <c r="C254">
        <f ca="1">[1]histogram!C254*[1]histogram!$G$1</f>
        <v>93.75</v>
      </c>
      <c r="D254">
        <f t="shared" ca="1" si="10"/>
        <v>64.903846153846146</v>
      </c>
      <c r="E254">
        <f t="shared" ca="1" si="11"/>
        <v>56.25</v>
      </c>
      <c r="F254">
        <f ca="1">ROUND([1]histogram!B254*100,1)</f>
        <v>0.3</v>
      </c>
      <c r="G254">
        <f ca="1">ROUND([1]histogram!C254*100,1)</f>
        <v>0.3</v>
      </c>
    </row>
    <row r="255" spans="1:7">
      <c r="A255">
        <f t="shared" si="9"/>
        <v>254</v>
      </c>
      <c r="B255">
        <f ca="1">[1]histogram!B255*[1]histogram!$G$1</f>
        <v>96.634615384615387</v>
      </c>
      <c r="C255">
        <f ca="1">[1]histogram!C255*[1]histogram!$G$1</f>
        <v>105.28846153846155</v>
      </c>
      <c r="D255">
        <f t="shared" ca="1" si="10"/>
        <v>53.365384615384613</v>
      </c>
      <c r="E255">
        <f t="shared" ca="1" si="11"/>
        <v>44.711538461538453</v>
      </c>
      <c r="F255">
        <f ca="1">ROUND([1]histogram!B255*100,1)</f>
        <v>0.3</v>
      </c>
      <c r="G255">
        <f ca="1">ROUND([1]histogram!C255*100,1)</f>
        <v>0.4</v>
      </c>
    </row>
    <row r="256" spans="1:7">
      <c r="A256">
        <f t="shared" si="9"/>
        <v>255</v>
      </c>
      <c r="B256">
        <f ca="1">[1]histogram!B256*[1]histogram!$G$1</f>
        <v>73.557692307692321</v>
      </c>
      <c r="C256">
        <f ca="1">[1]histogram!C256*[1]histogram!$G$1</f>
        <v>89.42307692307692</v>
      </c>
      <c r="D256">
        <f t="shared" ca="1" si="10"/>
        <v>76.442307692307679</v>
      </c>
      <c r="E256">
        <f t="shared" ca="1" si="11"/>
        <v>60.57692307692308</v>
      </c>
      <c r="F256">
        <f ca="1">ROUND([1]histogram!B256*100,1)</f>
        <v>0.3</v>
      </c>
      <c r="G256">
        <f ca="1">ROUND([1]histogram!C256*100,1)</f>
        <v>0.3</v>
      </c>
    </row>
    <row r="257" spans="1:7">
      <c r="A257">
        <f t="shared" si="9"/>
        <v>256</v>
      </c>
      <c r="B257">
        <f ca="1">[1]histogram!B257*[1]histogram!$G$1</f>
        <v>92.307692307692321</v>
      </c>
      <c r="C257">
        <f ca="1">[1]histogram!C257*[1]histogram!$G$1</f>
        <v>77.884615384615387</v>
      </c>
      <c r="D257">
        <f t="shared" ca="1" si="10"/>
        <v>57.692307692307679</v>
      </c>
      <c r="E257">
        <f t="shared" ca="1" si="11"/>
        <v>72.115384615384613</v>
      </c>
      <c r="F257">
        <f ca="1">ROUND([1]histogram!B257*100,1)</f>
        <v>0.3</v>
      </c>
      <c r="G257">
        <f ca="1">ROUND([1]histogram!C257*100,1)</f>
        <v>0.3</v>
      </c>
    </row>
    <row r="258" spans="1:7">
      <c r="A258">
        <f t="shared" ref="A258:A321" si="12">ROW()-1</f>
        <v>257</v>
      </c>
      <c r="B258">
        <f ca="1">[1]histogram!B258*[1]histogram!$G$1</f>
        <v>82.211538461538467</v>
      </c>
      <c r="C258">
        <f ca="1">[1]histogram!C258*[1]histogram!$G$1</f>
        <v>83.653846153846146</v>
      </c>
      <c r="D258">
        <f t="shared" ca="1" si="10"/>
        <v>67.788461538461533</v>
      </c>
      <c r="E258">
        <f t="shared" ca="1" si="11"/>
        <v>66.346153846153854</v>
      </c>
      <c r="F258">
        <f ca="1">ROUND([1]histogram!B258*100,1)</f>
        <v>0.3</v>
      </c>
      <c r="G258">
        <f ca="1">ROUND([1]histogram!C258*100,1)</f>
        <v>0.3</v>
      </c>
    </row>
    <row r="259" spans="1:7">
      <c r="A259">
        <f t="shared" si="12"/>
        <v>258</v>
      </c>
      <c r="B259">
        <f ca="1">[1]histogram!B259*[1]histogram!$G$1</f>
        <v>86.538461538461547</v>
      </c>
      <c r="C259">
        <f ca="1">[1]histogram!C259*[1]histogram!$G$1</f>
        <v>108.17307692307692</v>
      </c>
      <c r="D259">
        <f t="shared" ref="D259:D322" ca="1" si="13">150-B259</f>
        <v>63.461538461538453</v>
      </c>
      <c r="E259">
        <f t="shared" ref="E259:E322" ca="1" si="14">150-C259</f>
        <v>41.82692307692308</v>
      </c>
      <c r="F259">
        <f ca="1">ROUND([1]histogram!B259*100,1)</f>
        <v>0.3</v>
      </c>
      <c r="G259">
        <f ca="1">ROUND([1]histogram!C259*100,1)</f>
        <v>0.4</v>
      </c>
    </row>
    <row r="260" spans="1:7">
      <c r="A260">
        <f t="shared" si="12"/>
        <v>259</v>
      </c>
      <c r="B260">
        <f ca="1">[1]histogram!B260*[1]histogram!$G$1</f>
        <v>102.40384615384616</v>
      </c>
      <c r="C260">
        <f ca="1">[1]histogram!C260*[1]histogram!$G$1</f>
        <v>108.17307692307692</v>
      </c>
      <c r="D260">
        <f t="shared" ca="1" si="13"/>
        <v>47.59615384615384</v>
      </c>
      <c r="E260">
        <f t="shared" ca="1" si="14"/>
        <v>41.82692307692308</v>
      </c>
      <c r="F260">
        <f ca="1">ROUND([1]histogram!B260*100,1)</f>
        <v>0.4</v>
      </c>
      <c r="G260">
        <f ca="1">ROUND([1]histogram!C260*100,1)</f>
        <v>0.4</v>
      </c>
    </row>
    <row r="261" spans="1:7">
      <c r="A261">
        <f t="shared" si="12"/>
        <v>260</v>
      </c>
      <c r="B261">
        <f ca="1">[1]histogram!B261*[1]histogram!$G$1</f>
        <v>90.865384615384627</v>
      </c>
      <c r="C261">
        <f ca="1">[1]histogram!C261*[1]histogram!$G$1</f>
        <v>66.346153846153854</v>
      </c>
      <c r="D261">
        <f t="shared" ca="1" si="13"/>
        <v>59.134615384615373</v>
      </c>
      <c r="E261">
        <f t="shared" ca="1" si="14"/>
        <v>83.653846153846146</v>
      </c>
      <c r="F261">
        <f ca="1">ROUND([1]histogram!B261*100,1)</f>
        <v>0.3</v>
      </c>
      <c r="G261">
        <f ca="1">ROUND([1]histogram!C261*100,1)</f>
        <v>0.2</v>
      </c>
    </row>
    <row r="262" spans="1:7">
      <c r="A262">
        <f t="shared" si="12"/>
        <v>261</v>
      </c>
      <c r="B262">
        <f ca="1">[1]histogram!B262*[1]histogram!$G$1</f>
        <v>89.42307692307692</v>
      </c>
      <c r="C262">
        <f ca="1">[1]histogram!C262*[1]histogram!$G$1</f>
        <v>85.096153846153854</v>
      </c>
      <c r="D262">
        <f t="shared" ca="1" si="13"/>
        <v>60.57692307692308</v>
      </c>
      <c r="E262">
        <f t="shared" ca="1" si="14"/>
        <v>64.903846153846146</v>
      </c>
      <c r="F262">
        <f ca="1">ROUND([1]histogram!B262*100,1)</f>
        <v>0.3</v>
      </c>
      <c r="G262">
        <f ca="1">ROUND([1]histogram!C262*100,1)</f>
        <v>0.3</v>
      </c>
    </row>
    <row r="263" spans="1:7">
      <c r="A263">
        <f t="shared" si="12"/>
        <v>262</v>
      </c>
      <c r="B263">
        <f ca="1">[1]histogram!B263*[1]histogram!$G$1</f>
        <v>85.096153846153854</v>
      </c>
      <c r="C263">
        <f ca="1">[1]histogram!C263*[1]histogram!$G$1</f>
        <v>95.192307692307693</v>
      </c>
      <c r="D263">
        <f t="shared" ca="1" si="13"/>
        <v>64.903846153846146</v>
      </c>
      <c r="E263">
        <f t="shared" ca="1" si="14"/>
        <v>54.807692307692307</v>
      </c>
      <c r="F263">
        <f ca="1">ROUND([1]histogram!B263*100,1)</f>
        <v>0.3</v>
      </c>
      <c r="G263">
        <f ca="1">ROUND([1]histogram!C263*100,1)</f>
        <v>0.3</v>
      </c>
    </row>
    <row r="264" spans="1:7">
      <c r="A264">
        <f t="shared" si="12"/>
        <v>263</v>
      </c>
      <c r="B264">
        <f ca="1">[1]histogram!B264*[1]histogram!$G$1</f>
        <v>100.96153846153847</v>
      </c>
      <c r="C264">
        <f ca="1">[1]histogram!C264*[1]histogram!$G$1</f>
        <v>98.07692307692308</v>
      </c>
      <c r="D264">
        <f t="shared" ca="1" si="13"/>
        <v>49.038461538461533</v>
      </c>
      <c r="E264">
        <f t="shared" ca="1" si="14"/>
        <v>51.92307692307692</v>
      </c>
      <c r="F264">
        <f ca="1">ROUND([1]histogram!B264*100,1)</f>
        <v>0.4</v>
      </c>
      <c r="G264">
        <f ca="1">ROUND([1]histogram!C264*100,1)</f>
        <v>0.3</v>
      </c>
    </row>
    <row r="265" spans="1:7">
      <c r="A265">
        <f t="shared" si="12"/>
        <v>264</v>
      </c>
      <c r="B265">
        <f ca="1">[1]histogram!B265*[1]histogram!$G$1</f>
        <v>90.865384615384627</v>
      </c>
      <c r="C265">
        <f ca="1">[1]histogram!C265*[1]histogram!$G$1</f>
        <v>92.307692307692321</v>
      </c>
      <c r="D265">
        <f t="shared" ca="1" si="13"/>
        <v>59.134615384615373</v>
      </c>
      <c r="E265">
        <f t="shared" ca="1" si="14"/>
        <v>57.692307692307679</v>
      </c>
      <c r="F265">
        <f ca="1">ROUND([1]histogram!B265*100,1)</f>
        <v>0.3</v>
      </c>
      <c r="G265">
        <f ca="1">ROUND([1]histogram!C265*100,1)</f>
        <v>0.3</v>
      </c>
    </row>
    <row r="266" spans="1:7">
      <c r="A266">
        <f t="shared" si="12"/>
        <v>265</v>
      </c>
      <c r="B266">
        <f ca="1">[1]histogram!B266*[1]histogram!$G$1</f>
        <v>99.519230769230774</v>
      </c>
      <c r="C266">
        <f ca="1">[1]histogram!C266*[1]histogram!$G$1</f>
        <v>83.653846153846146</v>
      </c>
      <c r="D266">
        <f t="shared" ca="1" si="13"/>
        <v>50.480769230769226</v>
      </c>
      <c r="E266">
        <f t="shared" ca="1" si="14"/>
        <v>66.346153846153854</v>
      </c>
      <c r="F266">
        <f ca="1">ROUND([1]histogram!B266*100,1)</f>
        <v>0.3</v>
      </c>
      <c r="G266">
        <f ca="1">ROUND([1]histogram!C266*100,1)</f>
        <v>0.3</v>
      </c>
    </row>
    <row r="267" spans="1:7">
      <c r="A267">
        <f t="shared" si="12"/>
        <v>266</v>
      </c>
      <c r="B267">
        <f ca="1">[1]histogram!B267*[1]histogram!$G$1</f>
        <v>87.980769230769241</v>
      </c>
      <c r="C267">
        <f ca="1">[1]histogram!C267*[1]histogram!$G$1</f>
        <v>90.865384615384627</v>
      </c>
      <c r="D267">
        <f t="shared" ca="1" si="13"/>
        <v>62.019230769230759</v>
      </c>
      <c r="E267">
        <f t="shared" ca="1" si="14"/>
        <v>59.134615384615373</v>
      </c>
      <c r="F267">
        <f ca="1">ROUND([1]histogram!B267*100,1)</f>
        <v>0.3</v>
      </c>
      <c r="G267">
        <f ca="1">ROUND([1]histogram!C267*100,1)</f>
        <v>0.3</v>
      </c>
    </row>
    <row r="268" spans="1:7">
      <c r="A268">
        <f t="shared" si="12"/>
        <v>267</v>
      </c>
      <c r="B268">
        <f ca="1">[1]histogram!B268*[1]histogram!$G$1</f>
        <v>89.42307692307692</v>
      </c>
      <c r="C268">
        <f ca="1">[1]histogram!C268*[1]histogram!$G$1</f>
        <v>93.75</v>
      </c>
      <c r="D268">
        <f t="shared" ca="1" si="13"/>
        <v>60.57692307692308</v>
      </c>
      <c r="E268">
        <f t="shared" ca="1" si="14"/>
        <v>56.25</v>
      </c>
      <c r="F268">
        <f ca="1">ROUND([1]histogram!B268*100,1)</f>
        <v>0.3</v>
      </c>
      <c r="G268">
        <f ca="1">ROUND([1]histogram!C268*100,1)</f>
        <v>0.3</v>
      </c>
    </row>
    <row r="269" spans="1:7">
      <c r="A269">
        <f t="shared" si="12"/>
        <v>268</v>
      </c>
      <c r="B269">
        <f ca="1">[1]histogram!B269*[1]histogram!$G$1</f>
        <v>90.865384615384627</v>
      </c>
      <c r="C269">
        <f ca="1">[1]histogram!C269*[1]histogram!$G$1</f>
        <v>100.96153846153847</v>
      </c>
      <c r="D269">
        <f t="shared" ca="1" si="13"/>
        <v>59.134615384615373</v>
      </c>
      <c r="E269">
        <f t="shared" ca="1" si="14"/>
        <v>49.038461538461533</v>
      </c>
      <c r="F269">
        <f ca="1">ROUND([1]histogram!B269*100,1)</f>
        <v>0.3</v>
      </c>
      <c r="G269">
        <f ca="1">ROUND([1]histogram!C269*100,1)</f>
        <v>0.4</v>
      </c>
    </row>
    <row r="270" spans="1:7">
      <c r="A270">
        <f t="shared" si="12"/>
        <v>269</v>
      </c>
      <c r="B270">
        <f ca="1">[1]histogram!B270*[1]histogram!$G$1</f>
        <v>92.307692307692321</v>
      </c>
      <c r="C270">
        <f ca="1">[1]histogram!C270*[1]histogram!$G$1</f>
        <v>92.307692307692321</v>
      </c>
      <c r="D270">
        <f t="shared" ca="1" si="13"/>
        <v>57.692307692307679</v>
      </c>
      <c r="E270">
        <f t="shared" ca="1" si="14"/>
        <v>57.692307692307679</v>
      </c>
      <c r="F270">
        <f ca="1">ROUND([1]histogram!B270*100,1)</f>
        <v>0.3</v>
      </c>
      <c r="G270">
        <f ca="1">ROUND([1]histogram!C270*100,1)</f>
        <v>0.3</v>
      </c>
    </row>
    <row r="271" spans="1:7">
      <c r="A271">
        <f t="shared" si="12"/>
        <v>270</v>
      </c>
      <c r="B271">
        <f ca="1">[1]histogram!B271*[1]histogram!$G$1</f>
        <v>100.96153846153847</v>
      </c>
      <c r="C271">
        <f ca="1">[1]histogram!C271*[1]histogram!$G$1</f>
        <v>90.865384615384627</v>
      </c>
      <c r="D271">
        <f t="shared" ca="1" si="13"/>
        <v>49.038461538461533</v>
      </c>
      <c r="E271">
        <f t="shared" ca="1" si="14"/>
        <v>59.134615384615373</v>
      </c>
      <c r="F271">
        <f ca="1">ROUND([1]histogram!B271*100,1)</f>
        <v>0.4</v>
      </c>
      <c r="G271">
        <f ca="1">ROUND([1]histogram!C271*100,1)</f>
        <v>0.3</v>
      </c>
    </row>
    <row r="272" spans="1:7">
      <c r="A272">
        <f t="shared" si="12"/>
        <v>271</v>
      </c>
      <c r="B272">
        <f ca="1">[1]histogram!B272*[1]histogram!$G$1</f>
        <v>93.75</v>
      </c>
      <c r="C272">
        <f ca="1">[1]histogram!C272*[1]histogram!$G$1</f>
        <v>89.42307692307692</v>
      </c>
      <c r="D272">
        <f t="shared" ca="1" si="13"/>
        <v>56.25</v>
      </c>
      <c r="E272">
        <f t="shared" ca="1" si="14"/>
        <v>60.57692307692308</v>
      </c>
      <c r="F272">
        <f ca="1">ROUND([1]histogram!B272*100,1)</f>
        <v>0.3</v>
      </c>
      <c r="G272">
        <f ca="1">ROUND([1]histogram!C272*100,1)</f>
        <v>0.3</v>
      </c>
    </row>
    <row r="273" spans="1:7">
      <c r="A273">
        <f t="shared" si="12"/>
        <v>272</v>
      </c>
      <c r="B273">
        <f ca="1">[1]histogram!B273*[1]histogram!$G$1</f>
        <v>90.865384615384627</v>
      </c>
      <c r="C273">
        <f ca="1">[1]histogram!C273*[1]histogram!$G$1</f>
        <v>87.980769230769241</v>
      </c>
      <c r="D273">
        <f t="shared" ca="1" si="13"/>
        <v>59.134615384615373</v>
      </c>
      <c r="E273">
        <f t="shared" ca="1" si="14"/>
        <v>62.019230769230759</v>
      </c>
      <c r="F273">
        <f ca="1">ROUND([1]histogram!B273*100,1)</f>
        <v>0.3</v>
      </c>
      <c r="G273">
        <f ca="1">ROUND([1]histogram!C273*100,1)</f>
        <v>0.3</v>
      </c>
    </row>
    <row r="274" spans="1:7">
      <c r="A274">
        <f t="shared" si="12"/>
        <v>273</v>
      </c>
      <c r="B274">
        <f ca="1">[1]histogram!B274*[1]histogram!$G$1</f>
        <v>83.653846153846146</v>
      </c>
      <c r="C274">
        <f ca="1">[1]histogram!C274*[1]histogram!$G$1</f>
        <v>99.519230769230774</v>
      </c>
      <c r="D274">
        <f t="shared" ca="1" si="13"/>
        <v>66.346153846153854</v>
      </c>
      <c r="E274">
        <f t="shared" ca="1" si="14"/>
        <v>50.480769230769226</v>
      </c>
      <c r="F274">
        <f ca="1">ROUND([1]histogram!B274*100,1)</f>
        <v>0.3</v>
      </c>
      <c r="G274">
        <f ca="1">ROUND([1]histogram!C274*100,1)</f>
        <v>0.3</v>
      </c>
    </row>
    <row r="275" spans="1:7">
      <c r="A275">
        <f t="shared" si="12"/>
        <v>274</v>
      </c>
      <c r="B275">
        <f ca="1">[1]histogram!B275*[1]histogram!$G$1</f>
        <v>92.307692307692321</v>
      </c>
      <c r="C275">
        <f ca="1">[1]histogram!C275*[1]histogram!$G$1</f>
        <v>90.865384615384627</v>
      </c>
      <c r="D275">
        <f t="shared" ca="1" si="13"/>
        <v>57.692307692307679</v>
      </c>
      <c r="E275">
        <f t="shared" ca="1" si="14"/>
        <v>59.134615384615373</v>
      </c>
      <c r="F275">
        <f ca="1">ROUND([1]histogram!B275*100,1)</f>
        <v>0.3</v>
      </c>
      <c r="G275">
        <f ca="1">ROUND([1]histogram!C275*100,1)</f>
        <v>0.3</v>
      </c>
    </row>
    <row r="276" spans="1:7">
      <c r="A276">
        <f t="shared" si="12"/>
        <v>275</v>
      </c>
      <c r="B276">
        <f ca="1">[1]histogram!B276*[1]histogram!$G$1</f>
        <v>98.07692307692308</v>
      </c>
      <c r="C276">
        <f ca="1">[1]histogram!C276*[1]histogram!$G$1</f>
        <v>100.96153846153847</v>
      </c>
      <c r="D276">
        <f t="shared" ca="1" si="13"/>
        <v>51.92307692307692</v>
      </c>
      <c r="E276">
        <f t="shared" ca="1" si="14"/>
        <v>49.038461538461533</v>
      </c>
      <c r="F276">
        <f ca="1">ROUND([1]histogram!B276*100,1)</f>
        <v>0.3</v>
      </c>
      <c r="G276">
        <f ca="1">ROUND([1]histogram!C276*100,1)</f>
        <v>0.4</v>
      </c>
    </row>
    <row r="277" spans="1:7">
      <c r="A277">
        <f t="shared" si="12"/>
        <v>276</v>
      </c>
      <c r="B277">
        <f ca="1">[1]histogram!B277*[1]histogram!$G$1</f>
        <v>95.192307692307693</v>
      </c>
      <c r="C277">
        <f ca="1">[1]histogram!C277*[1]histogram!$G$1</f>
        <v>85.096153846153854</v>
      </c>
      <c r="D277">
        <f t="shared" ca="1" si="13"/>
        <v>54.807692307692307</v>
      </c>
      <c r="E277">
        <f t="shared" ca="1" si="14"/>
        <v>64.903846153846146</v>
      </c>
      <c r="F277">
        <f ca="1">ROUND([1]histogram!B277*100,1)</f>
        <v>0.3</v>
      </c>
      <c r="G277">
        <f ca="1">ROUND([1]histogram!C277*100,1)</f>
        <v>0.3</v>
      </c>
    </row>
    <row r="278" spans="1:7">
      <c r="A278">
        <f t="shared" si="12"/>
        <v>277</v>
      </c>
      <c r="B278">
        <f ca="1">[1]histogram!B278*[1]histogram!$G$1</f>
        <v>85.096153846153854</v>
      </c>
      <c r="C278">
        <f ca="1">[1]histogram!C278*[1]histogram!$G$1</f>
        <v>89.42307692307692</v>
      </c>
      <c r="D278">
        <f t="shared" ca="1" si="13"/>
        <v>64.903846153846146</v>
      </c>
      <c r="E278">
        <f t="shared" ca="1" si="14"/>
        <v>60.57692307692308</v>
      </c>
      <c r="F278">
        <f ca="1">ROUND([1]histogram!B278*100,1)</f>
        <v>0.3</v>
      </c>
      <c r="G278">
        <f ca="1">ROUND([1]histogram!C278*100,1)</f>
        <v>0.3</v>
      </c>
    </row>
    <row r="279" spans="1:7">
      <c r="A279">
        <f t="shared" si="12"/>
        <v>278</v>
      </c>
      <c r="B279">
        <f ca="1">[1]histogram!B279*[1]histogram!$G$1</f>
        <v>66.346153846153854</v>
      </c>
      <c r="C279">
        <f ca="1">[1]histogram!C279*[1]histogram!$G$1</f>
        <v>90.865384615384627</v>
      </c>
      <c r="D279">
        <f t="shared" ca="1" si="13"/>
        <v>83.653846153846146</v>
      </c>
      <c r="E279">
        <f t="shared" ca="1" si="14"/>
        <v>59.134615384615373</v>
      </c>
      <c r="F279">
        <f ca="1">ROUND([1]histogram!B279*100,1)</f>
        <v>0.2</v>
      </c>
      <c r="G279">
        <f ca="1">ROUND([1]histogram!C279*100,1)</f>
        <v>0.3</v>
      </c>
    </row>
    <row r="280" spans="1:7">
      <c r="A280">
        <f t="shared" si="12"/>
        <v>279</v>
      </c>
      <c r="B280">
        <f ca="1">[1]histogram!B280*[1]histogram!$G$1</f>
        <v>108.17307692307692</v>
      </c>
      <c r="C280">
        <f ca="1">[1]histogram!C280*[1]histogram!$G$1</f>
        <v>102.40384615384616</v>
      </c>
      <c r="D280">
        <f t="shared" ca="1" si="13"/>
        <v>41.82692307692308</v>
      </c>
      <c r="E280">
        <f t="shared" ca="1" si="14"/>
        <v>47.59615384615384</v>
      </c>
      <c r="F280">
        <f ca="1">ROUND([1]histogram!B280*100,1)</f>
        <v>0.4</v>
      </c>
      <c r="G280">
        <f ca="1">ROUND([1]histogram!C280*100,1)</f>
        <v>0.4</v>
      </c>
    </row>
    <row r="281" spans="1:7">
      <c r="A281">
        <f t="shared" si="12"/>
        <v>280</v>
      </c>
      <c r="B281">
        <f ca="1">[1]histogram!B281*[1]histogram!$G$1</f>
        <v>108.17307692307692</v>
      </c>
      <c r="C281">
        <f ca="1">[1]histogram!C281*[1]histogram!$G$1</f>
        <v>86.538461538461547</v>
      </c>
      <c r="D281">
        <f t="shared" ca="1" si="13"/>
        <v>41.82692307692308</v>
      </c>
      <c r="E281">
        <f t="shared" ca="1" si="14"/>
        <v>63.461538461538453</v>
      </c>
      <c r="F281">
        <f ca="1">ROUND([1]histogram!B281*100,1)</f>
        <v>0.4</v>
      </c>
      <c r="G281">
        <f ca="1">ROUND([1]histogram!C281*100,1)</f>
        <v>0.3</v>
      </c>
    </row>
    <row r="282" spans="1:7">
      <c r="A282">
        <f t="shared" si="12"/>
        <v>281</v>
      </c>
      <c r="B282">
        <f ca="1">[1]histogram!B282*[1]histogram!$G$1</f>
        <v>83.653846153846146</v>
      </c>
      <c r="C282">
        <f ca="1">[1]histogram!C282*[1]histogram!$G$1</f>
        <v>82.211538461538467</v>
      </c>
      <c r="D282">
        <f t="shared" ca="1" si="13"/>
        <v>66.346153846153854</v>
      </c>
      <c r="E282">
        <f t="shared" ca="1" si="14"/>
        <v>67.788461538461533</v>
      </c>
      <c r="F282">
        <f ca="1">ROUND([1]histogram!B282*100,1)</f>
        <v>0.3</v>
      </c>
      <c r="G282">
        <f ca="1">ROUND([1]histogram!C282*100,1)</f>
        <v>0.3</v>
      </c>
    </row>
    <row r="283" spans="1:7">
      <c r="A283">
        <f t="shared" si="12"/>
        <v>282</v>
      </c>
      <c r="B283">
        <f ca="1">[1]histogram!B283*[1]histogram!$G$1</f>
        <v>77.884615384615387</v>
      </c>
      <c r="C283">
        <f ca="1">[1]histogram!C283*[1]histogram!$G$1</f>
        <v>92.307692307692321</v>
      </c>
      <c r="D283">
        <f t="shared" ca="1" si="13"/>
        <v>72.115384615384613</v>
      </c>
      <c r="E283">
        <f t="shared" ca="1" si="14"/>
        <v>57.692307692307679</v>
      </c>
      <c r="F283">
        <f ca="1">ROUND([1]histogram!B283*100,1)</f>
        <v>0.3</v>
      </c>
      <c r="G283">
        <f ca="1">ROUND([1]histogram!C283*100,1)</f>
        <v>0.3</v>
      </c>
    </row>
    <row r="284" spans="1:7">
      <c r="A284">
        <f t="shared" si="12"/>
        <v>283</v>
      </c>
      <c r="B284">
        <f ca="1">[1]histogram!B284*[1]histogram!$G$1</f>
        <v>89.42307692307692</v>
      </c>
      <c r="C284">
        <f ca="1">[1]histogram!C284*[1]histogram!$G$1</f>
        <v>73.557692307692321</v>
      </c>
      <c r="D284">
        <f t="shared" ca="1" si="13"/>
        <v>60.57692307692308</v>
      </c>
      <c r="E284">
        <f t="shared" ca="1" si="14"/>
        <v>76.442307692307679</v>
      </c>
      <c r="F284">
        <f ca="1">ROUND([1]histogram!B284*100,1)</f>
        <v>0.3</v>
      </c>
      <c r="G284">
        <f ca="1">ROUND([1]histogram!C284*100,1)</f>
        <v>0.3</v>
      </c>
    </row>
    <row r="285" spans="1:7">
      <c r="A285">
        <f t="shared" si="12"/>
        <v>284</v>
      </c>
      <c r="B285">
        <f ca="1">[1]histogram!B285*[1]histogram!$G$1</f>
        <v>105.28846153846155</v>
      </c>
      <c r="C285">
        <f ca="1">[1]histogram!C285*[1]histogram!$G$1</f>
        <v>96.634615384615387</v>
      </c>
      <c r="D285">
        <f t="shared" ca="1" si="13"/>
        <v>44.711538461538453</v>
      </c>
      <c r="E285">
        <f t="shared" ca="1" si="14"/>
        <v>53.365384615384613</v>
      </c>
      <c r="F285">
        <f ca="1">ROUND([1]histogram!B285*100,1)</f>
        <v>0.4</v>
      </c>
      <c r="G285">
        <f ca="1">ROUND([1]histogram!C285*100,1)</f>
        <v>0.3</v>
      </c>
    </row>
    <row r="286" spans="1:7">
      <c r="A286">
        <f t="shared" si="12"/>
        <v>285</v>
      </c>
      <c r="B286">
        <f ca="1">[1]histogram!B286*[1]histogram!$G$1</f>
        <v>93.75</v>
      </c>
      <c r="C286">
        <f ca="1">[1]histogram!C286*[1]histogram!$G$1</f>
        <v>85.096153846153854</v>
      </c>
      <c r="D286">
        <f t="shared" ca="1" si="13"/>
        <v>56.25</v>
      </c>
      <c r="E286">
        <f t="shared" ca="1" si="14"/>
        <v>64.903846153846146</v>
      </c>
      <c r="F286">
        <f ca="1">ROUND([1]histogram!B286*100,1)</f>
        <v>0.3</v>
      </c>
      <c r="G286">
        <f ca="1">ROUND([1]histogram!C286*100,1)</f>
        <v>0.3</v>
      </c>
    </row>
    <row r="287" spans="1:7">
      <c r="A287">
        <f t="shared" si="12"/>
        <v>286</v>
      </c>
      <c r="B287">
        <f ca="1">[1]histogram!B287*[1]histogram!$G$1</f>
        <v>86.538461538461547</v>
      </c>
      <c r="C287">
        <f ca="1">[1]histogram!C287*[1]histogram!$G$1</f>
        <v>85.096153846153854</v>
      </c>
      <c r="D287">
        <f t="shared" ca="1" si="13"/>
        <v>63.461538461538453</v>
      </c>
      <c r="E287">
        <f t="shared" ca="1" si="14"/>
        <v>64.903846153846146</v>
      </c>
      <c r="F287">
        <f ca="1">ROUND([1]histogram!B287*100,1)</f>
        <v>0.3</v>
      </c>
      <c r="G287">
        <f ca="1">ROUND([1]histogram!C287*100,1)</f>
        <v>0.3</v>
      </c>
    </row>
    <row r="288" spans="1:7">
      <c r="A288">
        <f t="shared" si="12"/>
        <v>287</v>
      </c>
      <c r="B288">
        <f ca="1">[1]histogram!B288*[1]histogram!$G$1</f>
        <v>73.557692307692321</v>
      </c>
      <c r="C288">
        <f ca="1">[1]histogram!C288*[1]histogram!$G$1</f>
        <v>70.67307692307692</v>
      </c>
      <c r="D288">
        <f t="shared" ca="1" si="13"/>
        <v>76.442307692307679</v>
      </c>
      <c r="E288">
        <f t="shared" ca="1" si="14"/>
        <v>79.32692307692308</v>
      </c>
      <c r="F288">
        <f ca="1">ROUND([1]histogram!B288*100,1)</f>
        <v>0.3</v>
      </c>
      <c r="G288">
        <f ca="1">ROUND([1]histogram!C288*100,1)</f>
        <v>0.2</v>
      </c>
    </row>
    <row r="289" spans="1:7">
      <c r="A289">
        <f t="shared" si="12"/>
        <v>288</v>
      </c>
      <c r="B289">
        <f ca="1">[1]histogram!B289*[1]histogram!$G$1</f>
        <v>87.980769230769241</v>
      </c>
      <c r="C289">
        <f ca="1">[1]histogram!C289*[1]histogram!$G$1</f>
        <v>75</v>
      </c>
      <c r="D289">
        <f t="shared" ca="1" si="13"/>
        <v>62.019230769230759</v>
      </c>
      <c r="E289">
        <f t="shared" ca="1" si="14"/>
        <v>75</v>
      </c>
      <c r="F289">
        <f ca="1">ROUND([1]histogram!B289*100,1)</f>
        <v>0.3</v>
      </c>
      <c r="G289">
        <f ca="1">ROUND([1]histogram!C289*100,1)</f>
        <v>0.3</v>
      </c>
    </row>
    <row r="290" spans="1:7">
      <c r="A290">
        <f t="shared" si="12"/>
        <v>289</v>
      </c>
      <c r="B290">
        <f ca="1">[1]histogram!B290*[1]histogram!$G$1</f>
        <v>125.48076923076923</v>
      </c>
      <c r="C290">
        <f ca="1">[1]histogram!C290*[1]histogram!$G$1</f>
        <v>69.230769230769226</v>
      </c>
      <c r="D290">
        <f t="shared" ca="1" si="13"/>
        <v>24.519230769230774</v>
      </c>
      <c r="E290">
        <f t="shared" ca="1" si="14"/>
        <v>80.769230769230774</v>
      </c>
      <c r="F290">
        <f ca="1">ROUND([1]histogram!B290*100,1)</f>
        <v>0.4</v>
      </c>
      <c r="G290">
        <f ca="1">ROUND([1]histogram!C290*100,1)</f>
        <v>0.2</v>
      </c>
    </row>
    <row r="291" spans="1:7">
      <c r="A291">
        <f t="shared" si="12"/>
        <v>290</v>
      </c>
      <c r="B291">
        <f ca="1">[1]histogram!B291*[1]histogram!$G$1</f>
        <v>103.84615384615385</v>
      </c>
      <c r="C291">
        <f ca="1">[1]histogram!C291*[1]histogram!$G$1</f>
        <v>85.096153846153854</v>
      </c>
      <c r="D291">
        <f t="shared" ca="1" si="13"/>
        <v>46.153846153846146</v>
      </c>
      <c r="E291">
        <f t="shared" ca="1" si="14"/>
        <v>64.903846153846146</v>
      </c>
      <c r="F291">
        <f ca="1">ROUND([1]histogram!B291*100,1)</f>
        <v>0.4</v>
      </c>
      <c r="G291">
        <f ca="1">ROUND([1]histogram!C291*100,1)</f>
        <v>0.3</v>
      </c>
    </row>
    <row r="292" spans="1:7">
      <c r="A292">
        <f t="shared" si="12"/>
        <v>291</v>
      </c>
      <c r="B292">
        <f ca="1">[1]histogram!B292*[1]histogram!$G$1</f>
        <v>73.557692307692321</v>
      </c>
      <c r="C292">
        <f ca="1">[1]histogram!C292*[1]histogram!$G$1</f>
        <v>76.442307692307693</v>
      </c>
      <c r="D292">
        <f t="shared" ca="1" si="13"/>
        <v>76.442307692307679</v>
      </c>
      <c r="E292">
        <f t="shared" ca="1" si="14"/>
        <v>73.557692307692307</v>
      </c>
      <c r="F292">
        <f ca="1">ROUND([1]histogram!B292*100,1)</f>
        <v>0.3</v>
      </c>
      <c r="G292">
        <f ca="1">ROUND([1]histogram!C292*100,1)</f>
        <v>0.3</v>
      </c>
    </row>
    <row r="293" spans="1:7">
      <c r="A293">
        <f t="shared" si="12"/>
        <v>292</v>
      </c>
      <c r="B293">
        <f ca="1">[1]histogram!B293*[1]histogram!$G$1</f>
        <v>108.17307692307692</v>
      </c>
      <c r="C293">
        <f ca="1">[1]histogram!C293*[1]histogram!$G$1</f>
        <v>77.884615384615387</v>
      </c>
      <c r="D293">
        <f t="shared" ca="1" si="13"/>
        <v>41.82692307692308</v>
      </c>
      <c r="E293">
        <f t="shared" ca="1" si="14"/>
        <v>72.115384615384613</v>
      </c>
      <c r="F293">
        <f ca="1">ROUND([1]histogram!B293*100,1)</f>
        <v>0.4</v>
      </c>
      <c r="G293">
        <f ca="1">ROUND([1]histogram!C293*100,1)</f>
        <v>0.3</v>
      </c>
    </row>
    <row r="294" spans="1:7">
      <c r="A294">
        <f t="shared" si="12"/>
        <v>293</v>
      </c>
      <c r="B294">
        <f ca="1">[1]histogram!B294*[1]histogram!$G$1</f>
        <v>93.75</v>
      </c>
      <c r="C294">
        <f ca="1">[1]histogram!C294*[1]histogram!$G$1</f>
        <v>92.307692307692321</v>
      </c>
      <c r="D294">
        <f t="shared" ca="1" si="13"/>
        <v>56.25</v>
      </c>
      <c r="E294">
        <f t="shared" ca="1" si="14"/>
        <v>57.692307692307679</v>
      </c>
      <c r="F294">
        <f ca="1">ROUND([1]histogram!B294*100,1)</f>
        <v>0.3</v>
      </c>
      <c r="G294">
        <f ca="1">ROUND([1]histogram!C294*100,1)</f>
        <v>0.3</v>
      </c>
    </row>
    <row r="295" spans="1:7">
      <c r="A295">
        <f t="shared" si="12"/>
        <v>294</v>
      </c>
      <c r="B295">
        <f ca="1">[1]histogram!B295*[1]histogram!$G$1</f>
        <v>108.17307692307692</v>
      </c>
      <c r="C295">
        <f ca="1">[1]histogram!C295*[1]histogram!$G$1</f>
        <v>105.28846153846155</v>
      </c>
      <c r="D295">
        <f t="shared" ca="1" si="13"/>
        <v>41.82692307692308</v>
      </c>
      <c r="E295">
        <f t="shared" ca="1" si="14"/>
        <v>44.711538461538453</v>
      </c>
      <c r="F295">
        <f ca="1">ROUND([1]histogram!B295*100,1)</f>
        <v>0.4</v>
      </c>
      <c r="G295">
        <f ca="1">ROUND([1]histogram!C295*100,1)</f>
        <v>0.4</v>
      </c>
    </row>
    <row r="296" spans="1:7">
      <c r="A296">
        <f t="shared" si="12"/>
        <v>295</v>
      </c>
      <c r="B296">
        <f ca="1">[1]histogram!B296*[1]histogram!$G$1</f>
        <v>112.5</v>
      </c>
      <c r="C296">
        <f ca="1">[1]histogram!C296*[1]histogram!$G$1</f>
        <v>93.75</v>
      </c>
      <c r="D296">
        <f t="shared" ca="1" si="13"/>
        <v>37.5</v>
      </c>
      <c r="E296">
        <f t="shared" ca="1" si="14"/>
        <v>56.25</v>
      </c>
      <c r="F296">
        <f ca="1">ROUND([1]histogram!B296*100,1)</f>
        <v>0.4</v>
      </c>
      <c r="G296">
        <f ca="1">ROUND([1]histogram!C296*100,1)</f>
        <v>0.3</v>
      </c>
    </row>
    <row r="297" spans="1:7">
      <c r="A297">
        <f t="shared" si="12"/>
        <v>296</v>
      </c>
      <c r="B297">
        <f ca="1">[1]histogram!B297*[1]histogram!$G$1</f>
        <v>108.17307692307692</v>
      </c>
      <c r="C297">
        <f ca="1">[1]histogram!C297*[1]histogram!$G$1</f>
        <v>77.884615384615387</v>
      </c>
      <c r="D297">
        <f t="shared" ca="1" si="13"/>
        <v>41.82692307692308</v>
      </c>
      <c r="E297">
        <f t="shared" ca="1" si="14"/>
        <v>72.115384615384613</v>
      </c>
      <c r="F297">
        <f ca="1">ROUND([1]histogram!B297*100,1)</f>
        <v>0.4</v>
      </c>
      <c r="G297">
        <f ca="1">ROUND([1]histogram!C297*100,1)</f>
        <v>0.3</v>
      </c>
    </row>
    <row r="298" spans="1:7">
      <c r="A298">
        <f t="shared" si="12"/>
        <v>297</v>
      </c>
      <c r="B298">
        <f ca="1">[1]histogram!B298*[1]histogram!$G$1</f>
        <v>83.653846153846146</v>
      </c>
      <c r="C298">
        <f ca="1">[1]histogram!C298*[1]histogram!$G$1</f>
        <v>86.538461538461547</v>
      </c>
      <c r="D298">
        <f t="shared" ca="1" si="13"/>
        <v>66.346153846153854</v>
      </c>
      <c r="E298">
        <f t="shared" ca="1" si="14"/>
        <v>63.461538461538453</v>
      </c>
      <c r="F298">
        <f ca="1">ROUND([1]histogram!B298*100,1)</f>
        <v>0.3</v>
      </c>
      <c r="G298">
        <f ca="1">ROUND([1]histogram!C298*100,1)</f>
        <v>0.3</v>
      </c>
    </row>
    <row r="299" spans="1:7">
      <c r="A299">
        <f t="shared" si="12"/>
        <v>298</v>
      </c>
      <c r="B299">
        <f ca="1">[1]histogram!B299*[1]histogram!$G$1</f>
        <v>80.769230769230774</v>
      </c>
      <c r="C299">
        <f ca="1">[1]histogram!C299*[1]histogram!$G$1</f>
        <v>98.07692307692308</v>
      </c>
      <c r="D299">
        <f t="shared" ca="1" si="13"/>
        <v>69.230769230769226</v>
      </c>
      <c r="E299">
        <f t="shared" ca="1" si="14"/>
        <v>51.92307692307692</v>
      </c>
      <c r="F299">
        <f ca="1">ROUND([1]histogram!B299*100,1)</f>
        <v>0.3</v>
      </c>
      <c r="G299">
        <f ca="1">ROUND([1]histogram!C299*100,1)</f>
        <v>0.3</v>
      </c>
    </row>
    <row r="300" spans="1:7">
      <c r="A300">
        <f t="shared" si="12"/>
        <v>299</v>
      </c>
      <c r="B300">
        <f ca="1">[1]histogram!B300*[1]histogram!$G$1</f>
        <v>122.59615384615385</v>
      </c>
      <c r="C300">
        <f ca="1">[1]histogram!C300*[1]histogram!$G$1</f>
        <v>95.192307692307693</v>
      </c>
      <c r="D300">
        <f t="shared" ca="1" si="13"/>
        <v>27.403846153846146</v>
      </c>
      <c r="E300">
        <f t="shared" ca="1" si="14"/>
        <v>54.807692307692307</v>
      </c>
      <c r="F300">
        <f ca="1">ROUND([1]histogram!B300*100,1)</f>
        <v>0.4</v>
      </c>
      <c r="G300">
        <f ca="1">ROUND([1]histogram!C300*100,1)</f>
        <v>0.3</v>
      </c>
    </row>
    <row r="301" spans="1:7">
      <c r="A301">
        <f t="shared" si="12"/>
        <v>300</v>
      </c>
      <c r="B301">
        <f ca="1">[1]histogram!B301*[1]histogram!$G$1</f>
        <v>93.75</v>
      </c>
      <c r="C301">
        <f ca="1">[1]histogram!C301*[1]histogram!$G$1</f>
        <v>83.653846153846146</v>
      </c>
      <c r="D301">
        <f t="shared" ca="1" si="13"/>
        <v>56.25</v>
      </c>
      <c r="E301">
        <f t="shared" ca="1" si="14"/>
        <v>66.346153846153854</v>
      </c>
      <c r="F301">
        <f ca="1">ROUND([1]histogram!B301*100,1)</f>
        <v>0.3</v>
      </c>
      <c r="G301">
        <f ca="1">ROUND([1]histogram!C301*100,1)</f>
        <v>0.3</v>
      </c>
    </row>
    <row r="302" spans="1:7">
      <c r="A302">
        <f t="shared" si="12"/>
        <v>301</v>
      </c>
      <c r="B302">
        <f ca="1">[1]histogram!B302*[1]histogram!$G$1</f>
        <v>83.653846153846146</v>
      </c>
      <c r="C302">
        <f ca="1">[1]histogram!C302*[1]histogram!$G$1</f>
        <v>75</v>
      </c>
      <c r="D302">
        <f t="shared" ca="1" si="13"/>
        <v>66.346153846153854</v>
      </c>
      <c r="E302">
        <f t="shared" ca="1" si="14"/>
        <v>75</v>
      </c>
      <c r="F302">
        <f ca="1">ROUND([1]histogram!B302*100,1)</f>
        <v>0.3</v>
      </c>
      <c r="G302">
        <f ca="1">ROUND([1]histogram!C302*100,1)</f>
        <v>0.3</v>
      </c>
    </row>
    <row r="303" spans="1:7">
      <c r="A303">
        <f t="shared" si="12"/>
        <v>302</v>
      </c>
      <c r="B303">
        <f ca="1">[1]histogram!B303*[1]histogram!$G$1</f>
        <v>73.557692307692321</v>
      </c>
      <c r="C303">
        <f ca="1">[1]histogram!C303*[1]histogram!$G$1</f>
        <v>77.884615384615387</v>
      </c>
      <c r="D303">
        <f t="shared" ca="1" si="13"/>
        <v>76.442307692307679</v>
      </c>
      <c r="E303">
        <f t="shared" ca="1" si="14"/>
        <v>72.115384615384613</v>
      </c>
      <c r="F303">
        <f ca="1">ROUND([1]histogram!B303*100,1)</f>
        <v>0.3</v>
      </c>
      <c r="G303">
        <f ca="1">ROUND([1]histogram!C303*100,1)</f>
        <v>0.3</v>
      </c>
    </row>
    <row r="304" spans="1:7">
      <c r="A304">
        <f t="shared" si="12"/>
        <v>303</v>
      </c>
      <c r="B304">
        <f ca="1">[1]histogram!B304*[1]histogram!$G$1</f>
        <v>89.42307692307692</v>
      </c>
      <c r="C304">
        <f ca="1">[1]histogram!C304*[1]histogram!$G$1</f>
        <v>82.211538461538467</v>
      </c>
      <c r="D304">
        <f t="shared" ca="1" si="13"/>
        <v>60.57692307692308</v>
      </c>
      <c r="E304">
        <f t="shared" ca="1" si="14"/>
        <v>67.788461538461533</v>
      </c>
      <c r="F304">
        <f ca="1">ROUND([1]histogram!B304*100,1)</f>
        <v>0.3</v>
      </c>
      <c r="G304">
        <f ca="1">ROUND([1]histogram!C304*100,1)</f>
        <v>0.3</v>
      </c>
    </row>
    <row r="305" spans="1:7">
      <c r="A305">
        <f t="shared" si="12"/>
        <v>304</v>
      </c>
      <c r="B305">
        <f ca="1">[1]histogram!B305*[1]histogram!$G$1</f>
        <v>85.096153846153854</v>
      </c>
      <c r="C305">
        <f ca="1">[1]histogram!C305*[1]histogram!$G$1</f>
        <v>83.653846153846146</v>
      </c>
      <c r="D305">
        <f t="shared" ca="1" si="13"/>
        <v>64.903846153846146</v>
      </c>
      <c r="E305">
        <f t="shared" ca="1" si="14"/>
        <v>66.346153846153854</v>
      </c>
      <c r="F305">
        <f ca="1">ROUND([1]histogram!B305*100,1)</f>
        <v>0.3</v>
      </c>
      <c r="G305">
        <f ca="1">ROUND([1]histogram!C305*100,1)</f>
        <v>0.3</v>
      </c>
    </row>
    <row r="306" spans="1:7">
      <c r="A306">
        <f t="shared" si="12"/>
        <v>305</v>
      </c>
      <c r="B306">
        <f ca="1">[1]histogram!B306*[1]histogram!$G$1</f>
        <v>92.307692307692321</v>
      </c>
      <c r="C306">
        <f ca="1">[1]histogram!C306*[1]histogram!$G$1</f>
        <v>92.307692307692321</v>
      </c>
      <c r="D306">
        <f t="shared" ca="1" si="13"/>
        <v>57.692307692307679</v>
      </c>
      <c r="E306">
        <f t="shared" ca="1" si="14"/>
        <v>57.692307692307679</v>
      </c>
      <c r="F306">
        <f ca="1">ROUND([1]histogram!B306*100,1)</f>
        <v>0.3</v>
      </c>
      <c r="G306">
        <f ca="1">ROUND([1]histogram!C306*100,1)</f>
        <v>0.3</v>
      </c>
    </row>
    <row r="307" spans="1:7">
      <c r="A307">
        <f t="shared" si="12"/>
        <v>306</v>
      </c>
      <c r="B307">
        <f ca="1">[1]histogram!B307*[1]histogram!$G$1</f>
        <v>106.73076923076924</v>
      </c>
      <c r="C307">
        <f ca="1">[1]histogram!C307*[1]histogram!$G$1</f>
        <v>72.115384615384627</v>
      </c>
      <c r="D307">
        <f t="shared" ca="1" si="13"/>
        <v>43.269230769230759</v>
      </c>
      <c r="E307">
        <f t="shared" ca="1" si="14"/>
        <v>77.884615384615373</v>
      </c>
      <c r="F307">
        <f ca="1">ROUND([1]histogram!B307*100,1)</f>
        <v>0.4</v>
      </c>
      <c r="G307">
        <f ca="1">ROUND([1]histogram!C307*100,1)</f>
        <v>0.3</v>
      </c>
    </row>
    <row r="308" spans="1:7">
      <c r="A308">
        <f t="shared" si="12"/>
        <v>307</v>
      </c>
      <c r="B308">
        <f ca="1">[1]histogram!B308*[1]histogram!$G$1</f>
        <v>96.634615384615387</v>
      </c>
      <c r="C308">
        <f ca="1">[1]histogram!C308*[1]histogram!$G$1</f>
        <v>75</v>
      </c>
      <c r="D308">
        <f t="shared" ca="1" si="13"/>
        <v>53.365384615384613</v>
      </c>
      <c r="E308">
        <f t="shared" ca="1" si="14"/>
        <v>75</v>
      </c>
      <c r="F308">
        <f ca="1">ROUND([1]histogram!B308*100,1)</f>
        <v>0.3</v>
      </c>
      <c r="G308">
        <f ca="1">ROUND([1]histogram!C308*100,1)</f>
        <v>0.3</v>
      </c>
    </row>
    <row r="309" spans="1:7">
      <c r="A309">
        <f t="shared" si="12"/>
        <v>308</v>
      </c>
      <c r="B309">
        <f ca="1">[1]histogram!B309*[1]histogram!$G$1</f>
        <v>92.307692307692321</v>
      </c>
      <c r="C309">
        <f ca="1">[1]histogram!C309*[1]histogram!$G$1</f>
        <v>113.94230769230771</v>
      </c>
      <c r="D309">
        <f t="shared" ca="1" si="13"/>
        <v>57.692307692307679</v>
      </c>
      <c r="E309">
        <f t="shared" ca="1" si="14"/>
        <v>36.057692307692292</v>
      </c>
      <c r="F309">
        <f ca="1">ROUND([1]histogram!B309*100,1)</f>
        <v>0.3</v>
      </c>
      <c r="G309">
        <f ca="1">ROUND([1]histogram!C309*100,1)</f>
        <v>0.4</v>
      </c>
    </row>
    <row r="310" spans="1:7">
      <c r="A310">
        <f t="shared" si="12"/>
        <v>309</v>
      </c>
      <c r="B310">
        <f ca="1">[1]histogram!B310*[1]histogram!$G$1</f>
        <v>93.75</v>
      </c>
      <c r="C310">
        <f ca="1">[1]histogram!C310*[1]histogram!$G$1</f>
        <v>89.42307692307692</v>
      </c>
      <c r="D310">
        <f t="shared" ca="1" si="13"/>
        <v>56.25</v>
      </c>
      <c r="E310">
        <f t="shared" ca="1" si="14"/>
        <v>60.57692307692308</v>
      </c>
      <c r="F310">
        <f ca="1">ROUND([1]histogram!B310*100,1)</f>
        <v>0.3</v>
      </c>
      <c r="G310">
        <f ca="1">ROUND([1]histogram!C310*100,1)</f>
        <v>0.3</v>
      </c>
    </row>
    <row r="311" spans="1:7">
      <c r="A311">
        <f t="shared" si="12"/>
        <v>310</v>
      </c>
      <c r="B311">
        <f ca="1">[1]histogram!B311*[1]histogram!$G$1</f>
        <v>100.96153846153847</v>
      </c>
      <c r="C311">
        <f ca="1">[1]histogram!C311*[1]histogram!$G$1</f>
        <v>69.230769230769226</v>
      </c>
      <c r="D311">
        <f t="shared" ca="1" si="13"/>
        <v>49.038461538461533</v>
      </c>
      <c r="E311">
        <f t="shared" ca="1" si="14"/>
        <v>80.769230769230774</v>
      </c>
      <c r="F311">
        <f ca="1">ROUND([1]histogram!B311*100,1)</f>
        <v>0.4</v>
      </c>
      <c r="G311">
        <f ca="1">ROUND([1]histogram!C311*100,1)</f>
        <v>0.2</v>
      </c>
    </row>
    <row r="312" spans="1:7">
      <c r="A312">
        <f t="shared" si="12"/>
        <v>311</v>
      </c>
      <c r="B312">
        <f ca="1">[1]histogram!B312*[1]histogram!$G$1</f>
        <v>108.17307692307692</v>
      </c>
      <c r="C312">
        <f ca="1">[1]histogram!C312*[1]histogram!$G$1</f>
        <v>62.019230769230774</v>
      </c>
      <c r="D312">
        <f t="shared" ca="1" si="13"/>
        <v>41.82692307692308</v>
      </c>
      <c r="E312">
        <f t="shared" ca="1" si="14"/>
        <v>87.980769230769226</v>
      </c>
      <c r="F312">
        <f ca="1">ROUND([1]histogram!B312*100,1)</f>
        <v>0.4</v>
      </c>
      <c r="G312">
        <f ca="1">ROUND([1]histogram!C312*100,1)</f>
        <v>0.2</v>
      </c>
    </row>
    <row r="313" spans="1:7">
      <c r="A313">
        <f t="shared" si="12"/>
        <v>312</v>
      </c>
      <c r="B313">
        <f ca="1">[1]histogram!B313*[1]histogram!$G$1</f>
        <v>111.05769230769232</v>
      </c>
      <c r="C313">
        <f ca="1">[1]histogram!C313*[1]histogram!$G$1</f>
        <v>90.865384615384627</v>
      </c>
      <c r="D313">
        <f t="shared" ca="1" si="13"/>
        <v>38.942307692307679</v>
      </c>
      <c r="E313">
        <f t="shared" ca="1" si="14"/>
        <v>59.134615384615373</v>
      </c>
      <c r="F313">
        <f ca="1">ROUND([1]histogram!B313*100,1)</f>
        <v>0.4</v>
      </c>
      <c r="G313">
        <f ca="1">ROUND([1]histogram!C313*100,1)</f>
        <v>0.3</v>
      </c>
    </row>
    <row r="314" spans="1:7">
      <c r="A314">
        <f t="shared" si="12"/>
        <v>313</v>
      </c>
      <c r="B314">
        <f ca="1">[1]histogram!B314*[1]histogram!$G$1</f>
        <v>90.865384615384627</v>
      </c>
      <c r="C314">
        <f ca="1">[1]histogram!C314*[1]histogram!$G$1</f>
        <v>86.538461538461547</v>
      </c>
      <c r="D314">
        <f t="shared" ca="1" si="13"/>
        <v>59.134615384615373</v>
      </c>
      <c r="E314">
        <f t="shared" ca="1" si="14"/>
        <v>63.461538461538453</v>
      </c>
      <c r="F314">
        <f ca="1">ROUND([1]histogram!B314*100,1)</f>
        <v>0.3</v>
      </c>
      <c r="G314">
        <f ca="1">ROUND([1]histogram!C314*100,1)</f>
        <v>0.3</v>
      </c>
    </row>
    <row r="315" spans="1:7">
      <c r="A315">
        <f t="shared" si="12"/>
        <v>314</v>
      </c>
      <c r="B315">
        <f ca="1">[1]histogram!B315*[1]histogram!$G$1</f>
        <v>90.865384615384627</v>
      </c>
      <c r="C315">
        <f ca="1">[1]histogram!C315*[1]histogram!$G$1</f>
        <v>82.211538461538467</v>
      </c>
      <c r="D315">
        <f t="shared" ca="1" si="13"/>
        <v>59.134615384615373</v>
      </c>
      <c r="E315">
        <f t="shared" ca="1" si="14"/>
        <v>67.788461538461533</v>
      </c>
      <c r="F315">
        <f ca="1">ROUND([1]histogram!B315*100,1)</f>
        <v>0.3</v>
      </c>
      <c r="G315">
        <f ca="1">ROUND([1]histogram!C315*100,1)</f>
        <v>0.3</v>
      </c>
    </row>
    <row r="316" spans="1:7">
      <c r="A316">
        <f t="shared" si="12"/>
        <v>315</v>
      </c>
      <c r="B316">
        <f ca="1">[1]histogram!B316*[1]histogram!$G$1</f>
        <v>99.519230769230774</v>
      </c>
      <c r="C316">
        <f ca="1">[1]histogram!C316*[1]histogram!$G$1</f>
        <v>80.769230769230774</v>
      </c>
      <c r="D316">
        <f t="shared" ca="1" si="13"/>
        <v>50.480769230769226</v>
      </c>
      <c r="E316">
        <f t="shared" ca="1" si="14"/>
        <v>69.230769230769226</v>
      </c>
      <c r="F316">
        <f ca="1">ROUND([1]histogram!B316*100,1)</f>
        <v>0.3</v>
      </c>
      <c r="G316">
        <f ca="1">ROUND([1]histogram!C316*100,1)</f>
        <v>0.3</v>
      </c>
    </row>
    <row r="317" spans="1:7">
      <c r="A317">
        <f t="shared" si="12"/>
        <v>316</v>
      </c>
      <c r="B317">
        <f ca="1">[1]histogram!B317*[1]histogram!$G$1</f>
        <v>86.538461538461547</v>
      </c>
      <c r="C317">
        <f ca="1">[1]histogram!C317*[1]histogram!$G$1</f>
        <v>82.211538461538467</v>
      </c>
      <c r="D317">
        <f t="shared" ca="1" si="13"/>
        <v>63.461538461538453</v>
      </c>
      <c r="E317">
        <f t="shared" ca="1" si="14"/>
        <v>67.788461538461533</v>
      </c>
      <c r="F317">
        <f ca="1">ROUND([1]histogram!B317*100,1)</f>
        <v>0.3</v>
      </c>
      <c r="G317">
        <f ca="1">ROUND([1]histogram!C317*100,1)</f>
        <v>0.3</v>
      </c>
    </row>
    <row r="318" spans="1:7">
      <c r="A318">
        <f t="shared" si="12"/>
        <v>317</v>
      </c>
      <c r="B318">
        <f ca="1">[1]histogram!B318*[1]histogram!$G$1</f>
        <v>85.096153846153854</v>
      </c>
      <c r="C318">
        <f ca="1">[1]histogram!C318*[1]histogram!$G$1</f>
        <v>69.230769230769226</v>
      </c>
      <c r="D318">
        <f t="shared" ca="1" si="13"/>
        <v>64.903846153846146</v>
      </c>
      <c r="E318">
        <f t="shared" ca="1" si="14"/>
        <v>80.769230769230774</v>
      </c>
      <c r="F318">
        <f ca="1">ROUND([1]histogram!B318*100,1)</f>
        <v>0.3</v>
      </c>
      <c r="G318">
        <f ca="1">ROUND([1]histogram!C318*100,1)</f>
        <v>0.2</v>
      </c>
    </row>
    <row r="319" spans="1:7">
      <c r="A319">
        <f t="shared" si="12"/>
        <v>318</v>
      </c>
      <c r="B319">
        <f ca="1">[1]histogram!B319*[1]histogram!$G$1</f>
        <v>108.17307692307692</v>
      </c>
      <c r="C319">
        <f ca="1">[1]histogram!C319*[1]histogram!$G$1</f>
        <v>93.75</v>
      </c>
      <c r="D319">
        <f t="shared" ca="1" si="13"/>
        <v>41.82692307692308</v>
      </c>
      <c r="E319">
        <f t="shared" ca="1" si="14"/>
        <v>56.25</v>
      </c>
      <c r="F319">
        <f ca="1">ROUND([1]histogram!B319*100,1)</f>
        <v>0.4</v>
      </c>
      <c r="G319">
        <f ca="1">ROUND([1]histogram!C319*100,1)</f>
        <v>0.3</v>
      </c>
    </row>
    <row r="320" spans="1:7">
      <c r="A320">
        <f t="shared" si="12"/>
        <v>319</v>
      </c>
      <c r="B320">
        <f ca="1">[1]histogram!B320*[1]histogram!$G$1</f>
        <v>108.17307692307692</v>
      </c>
      <c r="C320">
        <f ca="1">[1]histogram!C320*[1]histogram!$G$1</f>
        <v>105.28846153846155</v>
      </c>
      <c r="D320">
        <f t="shared" ca="1" si="13"/>
        <v>41.82692307692308</v>
      </c>
      <c r="E320">
        <f t="shared" ca="1" si="14"/>
        <v>44.711538461538453</v>
      </c>
      <c r="F320">
        <f ca="1">ROUND([1]histogram!B320*100,1)</f>
        <v>0.4</v>
      </c>
      <c r="G320">
        <f ca="1">ROUND([1]histogram!C320*100,1)</f>
        <v>0.4</v>
      </c>
    </row>
    <row r="321" spans="1:7">
      <c r="A321">
        <f t="shared" si="12"/>
        <v>320</v>
      </c>
      <c r="B321">
        <f ca="1">[1]histogram!B321*[1]histogram!$G$1</f>
        <v>87.980769230769241</v>
      </c>
      <c r="C321">
        <f ca="1">[1]histogram!C321*[1]histogram!$G$1</f>
        <v>83.653846153846146</v>
      </c>
      <c r="D321">
        <f t="shared" ca="1" si="13"/>
        <v>62.019230769230759</v>
      </c>
      <c r="E321">
        <f t="shared" ca="1" si="14"/>
        <v>66.346153846153854</v>
      </c>
      <c r="F321">
        <f ca="1">ROUND([1]histogram!B321*100,1)</f>
        <v>0.3</v>
      </c>
      <c r="G321">
        <f ca="1">ROUND([1]histogram!C321*100,1)</f>
        <v>0.3</v>
      </c>
    </row>
    <row r="322" spans="1:7">
      <c r="A322">
        <f t="shared" ref="A322:A385" si="15">ROW()-1</f>
        <v>321</v>
      </c>
      <c r="B322">
        <f ca="1">[1]histogram!B322*[1]histogram!$G$1</f>
        <v>113.94230769230771</v>
      </c>
      <c r="C322">
        <f ca="1">[1]histogram!C322*[1]histogram!$G$1</f>
        <v>51.923076923076927</v>
      </c>
      <c r="D322">
        <f t="shared" ca="1" si="13"/>
        <v>36.057692307692292</v>
      </c>
      <c r="E322">
        <f t="shared" ca="1" si="14"/>
        <v>98.076923076923066</v>
      </c>
      <c r="F322">
        <f ca="1">ROUND([1]histogram!B322*100,1)</f>
        <v>0.4</v>
      </c>
      <c r="G322">
        <f ca="1">ROUND([1]histogram!C322*100,1)</f>
        <v>0.2</v>
      </c>
    </row>
    <row r="323" spans="1:7">
      <c r="A323">
        <f t="shared" si="15"/>
        <v>322</v>
      </c>
      <c r="B323">
        <f ca="1">[1]histogram!B323*[1]histogram!$G$1</f>
        <v>99.519230769230774</v>
      </c>
      <c r="C323">
        <f ca="1">[1]histogram!C323*[1]histogram!$G$1</f>
        <v>69.230769230769226</v>
      </c>
      <c r="D323">
        <f t="shared" ref="D323:D386" ca="1" si="16">150-B323</f>
        <v>50.480769230769226</v>
      </c>
      <c r="E323">
        <f t="shared" ref="E323:E386" ca="1" si="17">150-C323</f>
        <v>80.769230769230774</v>
      </c>
      <c r="F323">
        <f ca="1">ROUND([1]histogram!B323*100,1)</f>
        <v>0.3</v>
      </c>
      <c r="G323">
        <f ca="1">ROUND([1]histogram!C323*100,1)</f>
        <v>0.2</v>
      </c>
    </row>
    <row r="324" spans="1:7">
      <c r="A324">
        <f t="shared" si="15"/>
        <v>323</v>
      </c>
      <c r="B324">
        <f ca="1">[1]histogram!B324*[1]histogram!$G$1</f>
        <v>87.980769230769241</v>
      </c>
      <c r="C324">
        <f ca="1">[1]histogram!C324*[1]histogram!$G$1</f>
        <v>83.653846153846146</v>
      </c>
      <c r="D324">
        <f t="shared" ca="1" si="16"/>
        <v>62.019230769230759</v>
      </c>
      <c r="E324">
        <f t="shared" ca="1" si="17"/>
        <v>66.346153846153854</v>
      </c>
      <c r="F324">
        <f ca="1">ROUND([1]histogram!B324*100,1)</f>
        <v>0.3</v>
      </c>
      <c r="G324">
        <f ca="1">ROUND([1]histogram!C324*100,1)</f>
        <v>0.3</v>
      </c>
    </row>
    <row r="325" spans="1:7">
      <c r="A325">
        <f t="shared" si="15"/>
        <v>324</v>
      </c>
      <c r="B325">
        <f ca="1">[1]histogram!B325*[1]histogram!$G$1</f>
        <v>102.40384615384616</v>
      </c>
      <c r="C325">
        <f ca="1">[1]histogram!C325*[1]histogram!$G$1</f>
        <v>113.94230769230771</v>
      </c>
      <c r="D325">
        <f t="shared" ca="1" si="16"/>
        <v>47.59615384615384</v>
      </c>
      <c r="E325">
        <f t="shared" ca="1" si="17"/>
        <v>36.057692307692292</v>
      </c>
      <c r="F325">
        <f ca="1">ROUND([1]histogram!B325*100,1)</f>
        <v>0.4</v>
      </c>
      <c r="G325">
        <f ca="1">ROUND([1]histogram!C325*100,1)</f>
        <v>0.4</v>
      </c>
    </row>
    <row r="326" spans="1:7">
      <c r="A326">
        <f t="shared" si="15"/>
        <v>325</v>
      </c>
      <c r="B326">
        <f ca="1">[1]histogram!B326*[1]histogram!$G$1</f>
        <v>132.69230769230771</v>
      </c>
      <c r="C326">
        <f ca="1">[1]histogram!C326*[1]histogram!$G$1</f>
        <v>99.519230769230774</v>
      </c>
      <c r="D326">
        <f t="shared" ca="1" si="16"/>
        <v>17.307692307692292</v>
      </c>
      <c r="E326">
        <f t="shared" ca="1" si="17"/>
        <v>50.480769230769226</v>
      </c>
      <c r="F326">
        <f ca="1">ROUND([1]histogram!B326*100,1)</f>
        <v>0.5</v>
      </c>
      <c r="G326">
        <f ca="1">ROUND([1]histogram!C326*100,1)</f>
        <v>0.3</v>
      </c>
    </row>
    <row r="327" spans="1:7">
      <c r="A327">
        <f t="shared" si="15"/>
        <v>326</v>
      </c>
      <c r="B327">
        <f ca="1">[1]histogram!B327*[1]histogram!$G$1</f>
        <v>90.865384615384627</v>
      </c>
      <c r="C327">
        <f ca="1">[1]histogram!C327*[1]histogram!$G$1</f>
        <v>69.230769230769226</v>
      </c>
      <c r="D327">
        <f t="shared" ca="1" si="16"/>
        <v>59.134615384615373</v>
      </c>
      <c r="E327">
        <f t="shared" ca="1" si="17"/>
        <v>80.769230769230774</v>
      </c>
      <c r="F327">
        <f ca="1">ROUND([1]histogram!B327*100,1)</f>
        <v>0.3</v>
      </c>
      <c r="G327">
        <f ca="1">ROUND([1]histogram!C327*100,1)</f>
        <v>0.2</v>
      </c>
    </row>
    <row r="328" spans="1:7">
      <c r="A328">
        <f t="shared" si="15"/>
        <v>327</v>
      </c>
      <c r="B328">
        <f ca="1">[1]histogram!B328*[1]histogram!$G$1</f>
        <v>109.61538461538463</v>
      </c>
      <c r="C328">
        <f ca="1">[1]histogram!C328*[1]histogram!$G$1</f>
        <v>67.788461538461547</v>
      </c>
      <c r="D328">
        <f t="shared" ca="1" si="16"/>
        <v>40.384615384615373</v>
      </c>
      <c r="E328">
        <f t="shared" ca="1" si="17"/>
        <v>82.211538461538453</v>
      </c>
      <c r="F328">
        <f ca="1">ROUND([1]histogram!B328*100,1)</f>
        <v>0.4</v>
      </c>
      <c r="G328">
        <f ca="1">ROUND([1]histogram!C328*100,1)</f>
        <v>0.2</v>
      </c>
    </row>
    <row r="329" spans="1:7">
      <c r="A329">
        <f t="shared" si="15"/>
        <v>328</v>
      </c>
      <c r="B329">
        <f ca="1">[1]histogram!B329*[1]histogram!$G$1</f>
        <v>105.28846153846155</v>
      </c>
      <c r="C329">
        <f ca="1">[1]histogram!C329*[1]histogram!$G$1</f>
        <v>79.32692307692308</v>
      </c>
      <c r="D329">
        <f t="shared" ca="1" si="16"/>
        <v>44.711538461538453</v>
      </c>
      <c r="E329">
        <f t="shared" ca="1" si="17"/>
        <v>70.67307692307692</v>
      </c>
      <c r="F329">
        <f ca="1">ROUND([1]histogram!B329*100,1)</f>
        <v>0.4</v>
      </c>
      <c r="G329">
        <f ca="1">ROUND([1]histogram!C329*100,1)</f>
        <v>0.3</v>
      </c>
    </row>
    <row r="330" spans="1:7">
      <c r="A330">
        <f t="shared" si="15"/>
        <v>329</v>
      </c>
      <c r="B330">
        <f ca="1">[1]histogram!B330*[1]histogram!$G$1</f>
        <v>115.38461538461539</v>
      </c>
      <c r="C330">
        <f ca="1">[1]histogram!C330*[1]histogram!$G$1</f>
        <v>98.07692307692308</v>
      </c>
      <c r="D330">
        <f t="shared" ca="1" si="16"/>
        <v>34.615384615384613</v>
      </c>
      <c r="E330">
        <f t="shared" ca="1" si="17"/>
        <v>51.92307692307692</v>
      </c>
      <c r="F330">
        <f ca="1">ROUND([1]histogram!B330*100,1)</f>
        <v>0.4</v>
      </c>
      <c r="G330">
        <f ca="1">ROUND([1]histogram!C330*100,1)</f>
        <v>0.3</v>
      </c>
    </row>
    <row r="331" spans="1:7">
      <c r="A331">
        <f t="shared" si="15"/>
        <v>330</v>
      </c>
      <c r="B331">
        <f ca="1">[1]histogram!B331*[1]histogram!$G$1</f>
        <v>90.865384615384627</v>
      </c>
      <c r="C331">
        <f ca="1">[1]histogram!C331*[1]histogram!$G$1</f>
        <v>98.07692307692308</v>
      </c>
      <c r="D331">
        <f t="shared" ca="1" si="16"/>
        <v>59.134615384615373</v>
      </c>
      <c r="E331">
        <f t="shared" ca="1" si="17"/>
        <v>51.92307692307692</v>
      </c>
      <c r="F331">
        <f ca="1">ROUND([1]histogram!B331*100,1)</f>
        <v>0.3</v>
      </c>
      <c r="G331">
        <f ca="1">ROUND([1]histogram!C331*100,1)</f>
        <v>0.3</v>
      </c>
    </row>
    <row r="332" spans="1:7">
      <c r="A332">
        <f t="shared" si="15"/>
        <v>331</v>
      </c>
      <c r="B332">
        <f ca="1">[1]histogram!B332*[1]histogram!$G$1</f>
        <v>90.865384615384627</v>
      </c>
      <c r="C332">
        <f ca="1">[1]histogram!C332*[1]histogram!$G$1</f>
        <v>70.67307692307692</v>
      </c>
      <c r="D332">
        <f t="shared" ca="1" si="16"/>
        <v>59.134615384615373</v>
      </c>
      <c r="E332">
        <f t="shared" ca="1" si="17"/>
        <v>79.32692307692308</v>
      </c>
      <c r="F332">
        <f ca="1">ROUND([1]histogram!B332*100,1)</f>
        <v>0.3</v>
      </c>
      <c r="G332">
        <f ca="1">ROUND([1]histogram!C332*100,1)</f>
        <v>0.2</v>
      </c>
    </row>
    <row r="333" spans="1:7">
      <c r="A333">
        <f t="shared" si="15"/>
        <v>332</v>
      </c>
      <c r="B333">
        <f ca="1">[1]histogram!B333*[1]histogram!$G$1</f>
        <v>118.26923076923079</v>
      </c>
      <c r="C333">
        <f ca="1">[1]histogram!C333*[1]histogram!$G$1</f>
        <v>66.346153846153854</v>
      </c>
      <c r="D333">
        <f t="shared" ca="1" si="16"/>
        <v>31.730769230769212</v>
      </c>
      <c r="E333">
        <f t="shared" ca="1" si="17"/>
        <v>83.653846153846146</v>
      </c>
      <c r="F333">
        <f ca="1">ROUND([1]histogram!B333*100,1)</f>
        <v>0.4</v>
      </c>
      <c r="G333">
        <f ca="1">ROUND([1]histogram!C333*100,1)</f>
        <v>0.2</v>
      </c>
    </row>
    <row r="334" spans="1:7">
      <c r="A334">
        <f t="shared" si="15"/>
        <v>333</v>
      </c>
      <c r="B334">
        <f ca="1">[1]histogram!B334*[1]histogram!$G$1</f>
        <v>118.26923076923079</v>
      </c>
      <c r="C334">
        <f ca="1">[1]histogram!C334*[1]histogram!$G$1</f>
        <v>75</v>
      </c>
      <c r="D334">
        <f t="shared" ca="1" si="16"/>
        <v>31.730769230769212</v>
      </c>
      <c r="E334">
        <f t="shared" ca="1" si="17"/>
        <v>75</v>
      </c>
      <c r="F334">
        <f ca="1">ROUND([1]histogram!B334*100,1)</f>
        <v>0.4</v>
      </c>
      <c r="G334">
        <f ca="1">ROUND([1]histogram!C334*100,1)</f>
        <v>0.3</v>
      </c>
    </row>
    <row r="335" spans="1:7">
      <c r="A335">
        <f t="shared" si="15"/>
        <v>334</v>
      </c>
      <c r="B335">
        <f ca="1">[1]histogram!B335*[1]histogram!$G$1</f>
        <v>92.307692307692321</v>
      </c>
      <c r="C335">
        <f ca="1">[1]histogram!C335*[1]histogram!$G$1</f>
        <v>93.75</v>
      </c>
      <c r="D335">
        <f t="shared" ca="1" si="16"/>
        <v>57.692307692307679</v>
      </c>
      <c r="E335">
        <f t="shared" ca="1" si="17"/>
        <v>56.25</v>
      </c>
      <c r="F335">
        <f ca="1">ROUND([1]histogram!B335*100,1)</f>
        <v>0.3</v>
      </c>
      <c r="G335">
        <f ca="1">ROUND([1]histogram!C335*100,1)</f>
        <v>0.3</v>
      </c>
    </row>
    <row r="336" spans="1:7">
      <c r="A336">
        <f t="shared" si="15"/>
        <v>335</v>
      </c>
      <c r="B336">
        <f ca="1">[1]histogram!B336*[1]histogram!$G$1</f>
        <v>124.03846153846155</v>
      </c>
      <c r="C336">
        <f ca="1">[1]histogram!C336*[1]histogram!$G$1</f>
        <v>99.519230769230774</v>
      </c>
      <c r="D336">
        <f t="shared" ca="1" si="16"/>
        <v>25.961538461538453</v>
      </c>
      <c r="E336">
        <f t="shared" ca="1" si="17"/>
        <v>50.480769230769226</v>
      </c>
      <c r="F336">
        <f ca="1">ROUND([1]histogram!B336*100,1)</f>
        <v>0.4</v>
      </c>
      <c r="G336">
        <f ca="1">ROUND([1]histogram!C336*100,1)</f>
        <v>0.3</v>
      </c>
    </row>
    <row r="337" spans="1:7">
      <c r="A337">
        <f t="shared" si="15"/>
        <v>336</v>
      </c>
      <c r="B337">
        <f ca="1">[1]histogram!B337*[1]histogram!$G$1</f>
        <v>122.59615384615385</v>
      </c>
      <c r="C337">
        <f ca="1">[1]histogram!C337*[1]histogram!$G$1</f>
        <v>86.538461538461547</v>
      </c>
      <c r="D337">
        <f t="shared" ca="1" si="16"/>
        <v>27.403846153846146</v>
      </c>
      <c r="E337">
        <f t="shared" ca="1" si="17"/>
        <v>63.461538461538453</v>
      </c>
      <c r="F337">
        <f ca="1">ROUND([1]histogram!B337*100,1)</f>
        <v>0.4</v>
      </c>
      <c r="G337">
        <f ca="1">ROUND([1]histogram!C337*100,1)</f>
        <v>0.3</v>
      </c>
    </row>
    <row r="338" spans="1:7">
      <c r="A338">
        <f t="shared" si="15"/>
        <v>337</v>
      </c>
      <c r="B338">
        <f ca="1">[1]histogram!B338*[1]histogram!$G$1</f>
        <v>113.94230769230771</v>
      </c>
      <c r="C338">
        <f ca="1">[1]histogram!C338*[1]histogram!$G$1</f>
        <v>99.519230769230774</v>
      </c>
      <c r="D338">
        <f t="shared" ca="1" si="16"/>
        <v>36.057692307692292</v>
      </c>
      <c r="E338">
        <f t="shared" ca="1" si="17"/>
        <v>50.480769230769226</v>
      </c>
      <c r="F338">
        <f ca="1">ROUND([1]histogram!B338*100,1)</f>
        <v>0.4</v>
      </c>
      <c r="G338">
        <f ca="1">ROUND([1]histogram!C338*100,1)</f>
        <v>0.3</v>
      </c>
    </row>
    <row r="339" spans="1:7">
      <c r="A339">
        <f t="shared" si="15"/>
        <v>338</v>
      </c>
      <c r="B339">
        <f ca="1">[1]histogram!B339*[1]histogram!$G$1</f>
        <v>98.07692307692308</v>
      </c>
      <c r="C339">
        <f ca="1">[1]histogram!C339*[1]histogram!$G$1</f>
        <v>70.67307692307692</v>
      </c>
      <c r="D339">
        <f t="shared" ca="1" si="16"/>
        <v>51.92307692307692</v>
      </c>
      <c r="E339">
        <f t="shared" ca="1" si="17"/>
        <v>79.32692307692308</v>
      </c>
      <c r="F339">
        <f ca="1">ROUND([1]histogram!B339*100,1)</f>
        <v>0.3</v>
      </c>
      <c r="G339">
        <f ca="1">ROUND([1]histogram!C339*100,1)</f>
        <v>0.2</v>
      </c>
    </row>
    <row r="340" spans="1:7">
      <c r="A340">
        <f t="shared" si="15"/>
        <v>339</v>
      </c>
      <c r="B340">
        <f ca="1">[1]histogram!B340*[1]histogram!$G$1</f>
        <v>100.96153846153847</v>
      </c>
      <c r="C340">
        <f ca="1">[1]histogram!C340*[1]histogram!$G$1</f>
        <v>86.538461538461547</v>
      </c>
      <c r="D340">
        <f t="shared" ca="1" si="16"/>
        <v>49.038461538461533</v>
      </c>
      <c r="E340">
        <f t="shared" ca="1" si="17"/>
        <v>63.461538461538453</v>
      </c>
      <c r="F340">
        <f ca="1">ROUND([1]histogram!B340*100,1)</f>
        <v>0.4</v>
      </c>
      <c r="G340">
        <f ca="1">ROUND([1]histogram!C340*100,1)</f>
        <v>0.3</v>
      </c>
    </row>
    <row r="341" spans="1:7">
      <c r="A341">
        <f t="shared" si="15"/>
        <v>340</v>
      </c>
      <c r="B341">
        <f ca="1">[1]histogram!B341*[1]histogram!$G$1</f>
        <v>112.5</v>
      </c>
      <c r="C341">
        <f ca="1">[1]histogram!C341*[1]histogram!$G$1</f>
        <v>96.634615384615387</v>
      </c>
      <c r="D341">
        <f t="shared" ca="1" si="16"/>
        <v>37.5</v>
      </c>
      <c r="E341">
        <f t="shared" ca="1" si="17"/>
        <v>53.365384615384613</v>
      </c>
      <c r="F341">
        <f ca="1">ROUND([1]histogram!B341*100,1)</f>
        <v>0.4</v>
      </c>
      <c r="G341">
        <f ca="1">ROUND([1]histogram!C341*100,1)</f>
        <v>0.3</v>
      </c>
    </row>
    <row r="342" spans="1:7">
      <c r="A342">
        <f t="shared" si="15"/>
        <v>341</v>
      </c>
      <c r="B342">
        <f ca="1">[1]histogram!B342*[1]histogram!$G$1</f>
        <v>121.15384615384615</v>
      </c>
      <c r="C342">
        <f ca="1">[1]histogram!C342*[1]histogram!$G$1</f>
        <v>96.634615384615387</v>
      </c>
      <c r="D342">
        <f t="shared" ca="1" si="16"/>
        <v>28.846153846153854</v>
      </c>
      <c r="E342">
        <f t="shared" ca="1" si="17"/>
        <v>53.365384615384613</v>
      </c>
      <c r="F342">
        <f ca="1">ROUND([1]histogram!B342*100,1)</f>
        <v>0.4</v>
      </c>
      <c r="G342">
        <f ca="1">ROUND([1]histogram!C342*100,1)</f>
        <v>0.3</v>
      </c>
    </row>
    <row r="343" spans="1:7">
      <c r="A343">
        <f t="shared" si="15"/>
        <v>342</v>
      </c>
      <c r="B343">
        <f ca="1">[1]histogram!B343*[1]histogram!$G$1</f>
        <v>90.865384615384627</v>
      </c>
      <c r="C343">
        <f ca="1">[1]histogram!C343*[1]histogram!$G$1</f>
        <v>102.40384615384616</v>
      </c>
      <c r="D343">
        <f t="shared" ca="1" si="16"/>
        <v>59.134615384615373</v>
      </c>
      <c r="E343">
        <f t="shared" ca="1" si="17"/>
        <v>47.59615384615384</v>
      </c>
      <c r="F343">
        <f ca="1">ROUND([1]histogram!B343*100,1)</f>
        <v>0.3</v>
      </c>
      <c r="G343">
        <f ca="1">ROUND([1]histogram!C343*100,1)</f>
        <v>0.4</v>
      </c>
    </row>
    <row r="344" spans="1:7">
      <c r="A344">
        <f t="shared" si="15"/>
        <v>343</v>
      </c>
      <c r="B344">
        <f ca="1">[1]histogram!B344*[1]histogram!$G$1</f>
        <v>93.75</v>
      </c>
      <c r="C344">
        <f ca="1">[1]histogram!C344*[1]histogram!$G$1</f>
        <v>85.096153846153854</v>
      </c>
      <c r="D344">
        <f t="shared" ca="1" si="16"/>
        <v>56.25</v>
      </c>
      <c r="E344">
        <f t="shared" ca="1" si="17"/>
        <v>64.903846153846146</v>
      </c>
      <c r="F344">
        <f ca="1">ROUND([1]histogram!B344*100,1)</f>
        <v>0.3</v>
      </c>
      <c r="G344">
        <f ca="1">ROUND([1]histogram!C344*100,1)</f>
        <v>0.3</v>
      </c>
    </row>
    <row r="345" spans="1:7">
      <c r="A345">
        <f t="shared" si="15"/>
        <v>344</v>
      </c>
      <c r="B345">
        <f ca="1">[1]histogram!B345*[1]histogram!$G$1</f>
        <v>98.07692307692308</v>
      </c>
      <c r="C345">
        <f ca="1">[1]histogram!C345*[1]histogram!$G$1</f>
        <v>66.346153846153854</v>
      </c>
      <c r="D345">
        <f t="shared" ca="1" si="16"/>
        <v>51.92307692307692</v>
      </c>
      <c r="E345">
        <f t="shared" ca="1" si="17"/>
        <v>83.653846153846146</v>
      </c>
      <c r="F345">
        <f ca="1">ROUND([1]histogram!B345*100,1)</f>
        <v>0.3</v>
      </c>
      <c r="G345">
        <f ca="1">ROUND([1]histogram!C345*100,1)</f>
        <v>0.2</v>
      </c>
    </row>
    <row r="346" spans="1:7">
      <c r="A346">
        <f t="shared" si="15"/>
        <v>345</v>
      </c>
      <c r="B346">
        <f ca="1">[1]histogram!B346*[1]histogram!$G$1</f>
        <v>137.01923076923077</v>
      </c>
      <c r="C346">
        <f ca="1">[1]histogram!C346*[1]histogram!$G$1</f>
        <v>76.442307692307693</v>
      </c>
      <c r="D346">
        <f t="shared" ca="1" si="16"/>
        <v>12.980769230769226</v>
      </c>
      <c r="E346">
        <f t="shared" ca="1" si="17"/>
        <v>73.557692307692307</v>
      </c>
      <c r="F346">
        <f ca="1">ROUND([1]histogram!B346*100,1)</f>
        <v>0.5</v>
      </c>
      <c r="G346">
        <f ca="1">ROUND([1]histogram!C346*100,1)</f>
        <v>0.3</v>
      </c>
    </row>
    <row r="347" spans="1:7">
      <c r="A347">
        <f t="shared" si="15"/>
        <v>346</v>
      </c>
      <c r="B347">
        <f ca="1">[1]histogram!B347*[1]histogram!$G$1</f>
        <v>134.13461538461539</v>
      </c>
      <c r="C347">
        <f ca="1">[1]histogram!C347*[1]histogram!$G$1</f>
        <v>102.40384615384616</v>
      </c>
      <c r="D347">
        <f t="shared" ca="1" si="16"/>
        <v>15.865384615384613</v>
      </c>
      <c r="E347">
        <f t="shared" ca="1" si="17"/>
        <v>47.59615384615384</v>
      </c>
      <c r="F347">
        <f ca="1">ROUND([1]histogram!B347*100,1)</f>
        <v>0.5</v>
      </c>
      <c r="G347">
        <f ca="1">ROUND([1]histogram!C347*100,1)</f>
        <v>0.4</v>
      </c>
    </row>
    <row r="348" spans="1:7">
      <c r="A348">
        <f t="shared" si="15"/>
        <v>347</v>
      </c>
      <c r="B348">
        <f ca="1">[1]histogram!B348*[1]histogram!$G$1</f>
        <v>108.17307692307692</v>
      </c>
      <c r="C348">
        <f ca="1">[1]histogram!C348*[1]histogram!$G$1</f>
        <v>77.884615384615387</v>
      </c>
      <c r="D348">
        <f t="shared" ca="1" si="16"/>
        <v>41.82692307692308</v>
      </c>
      <c r="E348">
        <f t="shared" ca="1" si="17"/>
        <v>72.115384615384613</v>
      </c>
      <c r="F348">
        <f ca="1">ROUND([1]histogram!B348*100,1)</f>
        <v>0.4</v>
      </c>
      <c r="G348">
        <f ca="1">ROUND([1]histogram!C348*100,1)</f>
        <v>0.3</v>
      </c>
    </row>
    <row r="349" spans="1:7">
      <c r="A349">
        <f t="shared" si="15"/>
        <v>348</v>
      </c>
      <c r="B349">
        <f ca="1">[1]histogram!B349*[1]histogram!$G$1</f>
        <v>111.05769230769232</v>
      </c>
      <c r="C349">
        <f ca="1">[1]histogram!C349*[1]histogram!$G$1</f>
        <v>75</v>
      </c>
      <c r="D349">
        <f t="shared" ca="1" si="16"/>
        <v>38.942307692307679</v>
      </c>
      <c r="E349">
        <f t="shared" ca="1" si="17"/>
        <v>75</v>
      </c>
      <c r="F349">
        <f ca="1">ROUND([1]histogram!B349*100,1)</f>
        <v>0.4</v>
      </c>
      <c r="G349">
        <f ca="1">ROUND([1]histogram!C349*100,1)</f>
        <v>0.3</v>
      </c>
    </row>
    <row r="350" spans="1:7">
      <c r="A350">
        <f t="shared" si="15"/>
        <v>349</v>
      </c>
      <c r="B350">
        <f ca="1">[1]histogram!B350*[1]histogram!$G$1</f>
        <v>131.25</v>
      </c>
      <c r="C350">
        <f ca="1">[1]histogram!C350*[1]histogram!$G$1</f>
        <v>70.67307692307692</v>
      </c>
      <c r="D350">
        <f t="shared" ca="1" si="16"/>
        <v>18.75</v>
      </c>
      <c r="E350">
        <f t="shared" ca="1" si="17"/>
        <v>79.32692307692308</v>
      </c>
      <c r="F350">
        <f ca="1">ROUND([1]histogram!B350*100,1)</f>
        <v>0.5</v>
      </c>
      <c r="G350">
        <f ca="1">ROUND([1]histogram!C350*100,1)</f>
        <v>0.2</v>
      </c>
    </row>
    <row r="351" spans="1:7">
      <c r="A351">
        <f t="shared" si="15"/>
        <v>350</v>
      </c>
      <c r="B351">
        <f ca="1">[1]histogram!B351*[1]histogram!$G$1</f>
        <v>131.25</v>
      </c>
      <c r="C351">
        <f ca="1">[1]histogram!C351*[1]histogram!$G$1</f>
        <v>87.980769230769241</v>
      </c>
      <c r="D351">
        <f t="shared" ca="1" si="16"/>
        <v>18.75</v>
      </c>
      <c r="E351">
        <f t="shared" ca="1" si="17"/>
        <v>62.019230769230759</v>
      </c>
      <c r="F351">
        <f ca="1">ROUND([1]histogram!B351*100,1)</f>
        <v>0.5</v>
      </c>
      <c r="G351">
        <f ca="1">ROUND([1]histogram!C351*100,1)</f>
        <v>0.3</v>
      </c>
    </row>
    <row r="352" spans="1:7">
      <c r="A352">
        <f t="shared" si="15"/>
        <v>351</v>
      </c>
      <c r="B352">
        <f ca="1">[1]histogram!B352*[1]histogram!$G$1</f>
        <v>92.307692307692321</v>
      </c>
      <c r="C352">
        <f ca="1">[1]histogram!C352*[1]histogram!$G$1</f>
        <v>72.115384615384627</v>
      </c>
      <c r="D352">
        <f t="shared" ca="1" si="16"/>
        <v>57.692307692307679</v>
      </c>
      <c r="E352">
        <f t="shared" ca="1" si="17"/>
        <v>77.884615384615373</v>
      </c>
      <c r="F352">
        <f ca="1">ROUND([1]histogram!B352*100,1)</f>
        <v>0.3</v>
      </c>
      <c r="G352">
        <f ca="1">ROUND([1]histogram!C352*100,1)</f>
        <v>0.3</v>
      </c>
    </row>
    <row r="353" spans="1:7">
      <c r="A353">
        <f t="shared" si="15"/>
        <v>352</v>
      </c>
      <c r="B353">
        <f ca="1">[1]histogram!B353*[1]histogram!$G$1</f>
        <v>119.71153846153847</v>
      </c>
      <c r="C353">
        <f ca="1">[1]histogram!C353*[1]histogram!$G$1</f>
        <v>80.769230769230774</v>
      </c>
      <c r="D353">
        <f t="shared" ca="1" si="16"/>
        <v>30.288461538461533</v>
      </c>
      <c r="E353">
        <f t="shared" ca="1" si="17"/>
        <v>69.230769230769226</v>
      </c>
      <c r="F353">
        <f ca="1">ROUND([1]histogram!B353*100,1)</f>
        <v>0.4</v>
      </c>
      <c r="G353">
        <f ca="1">ROUND([1]histogram!C353*100,1)</f>
        <v>0.3</v>
      </c>
    </row>
    <row r="354" spans="1:7">
      <c r="A354">
        <f t="shared" si="15"/>
        <v>353</v>
      </c>
      <c r="B354">
        <f ca="1">[1]histogram!B354*[1]histogram!$G$1</f>
        <v>126.92307692307693</v>
      </c>
      <c r="C354">
        <f ca="1">[1]histogram!C354*[1]histogram!$G$1</f>
        <v>102.40384615384616</v>
      </c>
      <c r="D354">
        <f t="shared" ca="1" si="16"/>
        <v>23.076923076923066</v>
      </c>
      <c r="E354">
        <f t="shared" ca="1" si="17"/>
        <v>47.59615384615384</v>
      </c>
      <c r="F354">
        <f ca="1">ROUND([1]histogram!B354*100,1)</f>
        <v>0.4</v>
      </c>
      <c r="G354">
        <f ca="1">ROUND([1]histogram!C354*100,1)</f>
        <v>0.4</v>
      </c>
    </row>
    <row r="355" spans="1:7">
      <c r="A355">
        <f t="shared" si="15"/>
        <v>354</v>
      </c>
      <c r="B355">
        <f ca="1">[1]histogram!B355*[1]histogram!$G$1</f>
        <v>100.96153846153847</v>
      </c>
      <c r="C355">
        <f ca="1">[1]histogram!C355*[1]histogram!$G$1</f>
        <v>89.42307692307692</v>
      </c>
      <c r="D355">
        <f t="shared" ca="1" si="16"/>
        <v>49.038461538461533</v>
      </c>
      <c r="E355">
        <f t="shared" ca="1" si="17"/>
        <v>60.57692307692308</v>
      </c>
      <c r="F355">
        <f ca="1">ROUND([1]histogram!B355*100,1)</f>
        <v>0.4</v>
      </c>
      <c r="G355">
        <f ca="1">ROUND([1]histogram!C355*100,1)</f>
        <v>0.3</v>
      </c>
    </row>
    <row r="356" spans="1:7">
      <c r="A356">
        <f t="shared" si="15"/>
        <v>355</v>
      </c>
      <c r="B356">
        <f ca="1">[1]histogram!B356*[1]histogram!$G$1</f>
        <v>98.07692307692308</v>
      </c>
      <c r="C356">
        <f ca="1">[1]histogram!C356*[1]histogram!$G$1</f>
        <v>62.019230769230774</v>
      </c>
      <c r="D356">
        <f t="shared" ca="1" si="16"/>
        <v>51.92307692307692</v>
      </c>
      <c r="E356">
        <f t="shared" ca="1" si="17"/>
        <v>87.980769230769226</v>
      </c>
      <c r="F356">
        <f ca="1">ROUND([1]histogram!B356*100,1)</f>
        <v>0.3</v>
      </c>
      <c r="G356">
        <f ca="1">ROUND([1]histogram!C356*100,1)</f>
        <v>0.2</v>
      </c>
    </row>
    <row r="357" spans="1:7">
      <c r="A357">
        <f t="shared" si="15"/>
        <v>356</v>
      </c>
      <c r="B357">
        <f ca="1">[1]histogram!B357*[1]histogram!$G$1</f>
        <v>150</v>
      </c>
      <c r="C357">
        <f ca="1">[1]histogram!C357*[1]histogram!$G$1</f>
        <v>89.42307692307692</v>
      </c>
      <c r="D357">
        <f t="shared" ca="1" si="16"/>
        <v>0</v>
      </c>
      <c r="E357">
        <f t="shared" ca="1" si="17"/>
        <v>60.57692307692308</v>
      </c>
      <c r="F357">
        <f ca="1">ROUND([1]histogram!B357*100,1)</f>
        <v>0.5</v>
      </c>
      <c r="G357">
        <f ca="1">ROUND([1]histogram!C357*100,1)</f>
        <v>0.3</v>
      </c>
    </row>
    <row r="358" spans="1:7">
      <c r="A358">
        <f t="shared" si="15"/>
        <v>357</v>
      </c>
      <c r="B358">
        <f ca="1">[1]histogram!B358*[1]histogram!$G$1</f>
        <v>108.17307692307692</v>
      </c>
      <c r="C358">
        <f ca="1">[1]histogram!C358*[1]histogram!$G$1</f>
        <v>105.28846153846155</v>
      </c>
      <c r="D358">
        <f t="shared" ca="1" si="16"/>
        <v>41.82692307692308</v>
      </c>
      <c r="E358">
        <f t="shared" ca="1" si="17"/>
        <v>44.711538461538453</v>
      </c>
      <c r="F358">
        <f ca="1">ROUND([1]histogram!B358*100,1)</f>
        <v>0.4</v>
      </c>
      <c r="G358">
        <f ca="1">ROUND([1]histogram!C358*100,1)</f>
        <v>0.4</v>
      </c>
    </row>
    <row r="359" spans="1:7">
      <c r="A359">
        <f t="shared" si="15"/>
        <v>358</v>
      </c>
      <c r="B359">
        <f ca="1">[1]histogram!B359*[1]histogram!$G$1</f>
        <v>93.75</v>
      </c>
      <c r="C359">
        <f ca="1">[1]histogram!C359*[1]histogram!$G$1</f>
        <v>92.307692307692321</v>
      </c>
      <c r="D359">
        <f t="shared" ca="1" si="16"/>
        <v>56.25</v>
      </c>
      <c r="E359">
        <f t="shared" ca="1" si="17"/>
        <v>57.692307692307679</v>
      </c>
      <c r="F359">
        <f ca="1">ROUND([1]histogram!B359*100,1)</f>
        <v>0.3</v>
      </c>
      <c r="G359">
        <f ca="1">ROUND([1]histogram!C359*100,1)</f>
        <v>0.3</v>
      </c>
    </row>
    <row r="360" spans="1:7">
      <c r="A360">
        <f t="shared" si="15"/>
        <v>359</v>
      </c>
      <c r="B360">
        <f ca="1">[1]histogram!B360*[1]histogram!$G$1</f>
        <v>98.07692307692308</v>
      </c>
      <c r="C360">
        <f ca="1">[1]histogram!C360*[1]histogram!$G$1</f>
        <v>93.75</v>
      </c>
      <c r="D360">
        <f t="shared" ca="1" si="16"/>
        <v>51.92307692307692</v>
      </c>
      <c r="E360">
        <f t="shared" ca="1" si="17"/>
        <v>56.25</v>
      </c>
      <c r="F360">
        <f ca="1">ROUND([1]histogram!B360*100,1)</f>
        <v>0.3</v>
      </c>
      <c r="G360">
        <f ca="1">ROUND([1]histogram!C360*100,1)</f>
        <v>0.3</v>
      </c>
    </row>
    <row r="361" spans="1:7">
      <c r="A361">
        <f t="shared" si="15"/>
        <v>360</v>
      </c>
      <c r="B361">
        <f ca="1">[1]histogram!B361*[1]histogram!$G$1</f>
        <v>111.05769230769232</v>
      </c>
      <c r="C361">
        <f ca="1">[1]histogram!C361*[1]histogram!$G$1</f>
        <v>116.82692307692308</v>
      </c>
      <c r="D361">
        <f t="shared" ca="1" si="16"/>
        <v>38.942307692307679</v>
      </c>
      <c r="E361">
        <f t="shared" ca="1" si="17"/>
        <v>33.17307692307692</v>
      </c>
      <c r="F361">
        <f ca="1">ROUND([1]histogram!B361*100,1)</f>
        <v>0.4</v>
      </c>
      <c r="G361">
        <f ca="1">ROUND([1]histogram!C361*100,1)</f>
        <v>0.4</v>
      </c>
    </row>
    <row r="362" spans="1:7">
      <c r="A362">
        <f t="shared" si="15"/>
        <v>361</v>
      </c>
      <c r="B362">
        <f ca="1">[1]histogram!B362*[1]histogram!$G$1</f>
        <v>109.61538461538463</v>
      </c>
      <c r="C362">
        <f ca="1">[1]histogram!C362*[1]histogram!$G$1</f>
        <v>72.115384615384627</v>
      </c>
      <c r="D362">
        <f t="shared" ca="1" si="16"/>
        <v>40.384615384615373</v>
      </c>
      <c r="E362">
        <f t="shared" ca="1" si="17"/>
        <v>77.884615384615373</v>
      </c>
      <c r="F362">
        <f ca="1">ROUND([1]histogram!B362*100,1)</f>
        <v>0.4</v>
      </c>
      <c r="G362">
        <f ca="1">ROUND([1]histogram!C362*100,1)</f>
        <v>0.3</v>
      </c>
    </row>
    <row r="363" spans="1:7">
      <c r="A363">
        <f t="shared" si="15"/>
        <v>362</v>
      </c>
      <c r="B363">
        <f ca="1">[1]histogram!B363*[1]histogram!$G$1</f>
        <v>112.5</v>
      </c>
      <c r="C363">
        <f ca="1">[1]histogram!C363*[1]histogram!$G$1</f>
        <v>96.634615384615387</v>
      </c>
      <c r="D363">
        <f t="shared" ca="1" si="16"/>
        <v>37.5</v>
      </c>
      <c r="E363">
        <f t="shared" ca="1" si="17"/>
        <v>53.365384615384613</v>
      </c>
      <c r="F363">
        <f ca="1">ROUND([1]histogram!B363*100,1)</f>
        <v>0.4</v>
      </c>
      <c r="G363">
        <f ca="1">ROUND([1]histogram!C363*100,1)</f>
        <v>0.3</v>
      </c>
    </row>
    <row r="364" spans="1:7">
      <c r="A364">
        <f t="shared" si="15"/>
        <v>363</v>
      </c>
      <c r="B364">
        <f ca="1">[1]histogram!B364*[1]histogram!$G$1</f>
        <v>102.40384615384616</v>
      </c>
      <c r="C364">
        <f ca="1">[1]histogram!C364*[1]histogram!$G$1</f>
        <v>90.865384615384627</v>
      </c>
      <c r="D364">
        <f t="shared" ca="1" si="16"/>
        <v>47.59615384615384</v>
      </c>
      <c r="E364">
        <f t="shared" ca="1" si="17"/>
        <v>59.134615384615373</v>
      </c>
      <c r="F364">
        <f ca="1">ROUND([1]histogram!B364*100,1)</f>
        <v>0.4</v>
      </c>
      <c r="G364">
        <f ca="1">ROUND([1]histogram!C364*100,1)</f>
        <v>0.3</v>
      </c>
    </row>
    <row r="365" spans="1:7">
      <c r="A365">
        <f t="shared" si="15"/>
        <v>364</v>
      </c>
      <c r="B365">
        <f ca="1">[1]histogram!B365*[1]histogram!$G$1</f>
        <v>76.442307692307693</v>
      </c>
      <c r="C365">
        <f ca="1">[1]histogram!C365*[1]histogram!$G$1</f>
        <v>75</v>
      </c>
      <c r="D365">
        <f t="shared" ca="1" si="16"/>
        <v>73.557692307692307</v>
      </c>
      <c r="E365">
        <f t="shared" ca="1" si="17"/>
        <v>75</v>
      </c>
      <c r="F365">
        <f ca="1">ROUND([1]histogram!B365*100,1)</f>
        <v>0.3</v>
      </c>
      <c r="G365">
        <f ca="1">ROUND([1]histogram!C365*100,1)</f>
        <v>0.3</v>
      </c>
    </row>
    <row r="366" spans="1:7">
      <c r="A366">
        <f t="shared" si="15"/>
        <v>365</v>
      </c>
      <c r="B366">
        <f ca="1">[1]histogram!B366*[1]histogram!$G$1</f>
        <v>109.61538461538463</v>
      </c>
      <c r="C366">
        <f ca="1">[1]histogram!C366*[1]histogram!$G$1</f>
        <v>54.807692307692314</v>
      </c>
      <c r="D366">
        <f t="shared" ca="1" si="16"/>
        <v>40.384615384615373</v>
      </c>
      <c r="E366">
        <f t="shared" ca="1" si="17"/>
        <v>95.192307692307679</v>
      </c>
      <c r="F366">
        <f ca="1">ROUND([1]histogram!B366*100,1)</f>
        <v>0.4</v>
      </c>
      <c r="G366">
        <f ca="1">ROUND([1]histogram!C366*100,1)</f>
        <v>0.2</v>
      </c>
    </row>
    <row r="367" spans="1:7">
      <c r="A367">
        <f t="shared" si="15"/>
        <v>366</v>
      </c>
      <c r="B367">
        <f ca="1">[1]histogram!B367*[1]histogram!$G$1</f>
        <v>93.75</v>
      </c>
      <c r="C367">
        <f ca="1">[1]histogram!C367*[1]histogram!$G$1</f>
        <v>67.788461538461547</v>
      </c>
      <c r="D367">
        <f t="shared" ca="1" si="16"/>
        <v>56.25</v>
      </c>
      <c r="E367">
        <f t="shared" ca="1" si="17"/>
        <v>82.211538461538453</v>
      </c>
      <c r="F367">
        <f ca="1">ROUND([1]histogram!B367*100,1)</f>
        <v>0.3</v>
      </c>
      <c r="G367">
        <f ca="1">ROUND([1]histogram!C367*100,1)</f>
        <v>0.2</v>
      </c>
    </row>
    <row r="368" spans="1:7">
      <c r="A368">
        <f t="shared" si="15"/>
        <v>367</v>
      </c>
      <c r="B368">
        <f ca="1">[1]histogram!B368*[1]histogram!$G$1</f>
        <v>126.92307692307693</v>
      </c>
      <c r="C368">
        <f ca="1">[1]histogram!C368*[1]histogram!$G$1</f>
        <v>86.538461538461547</v>
      </c>
      <c r="D368">
        <f t="shared" ca="1" si="16"/>
        <v>23.076923076923066</v>
      </c>
      <c r="E368">
        <f t="shared" ca="1" si="17"/>
        <v>63.461538461538453</v>
      </c>
      <c r="F368">
        <f ca="1">ROUND([1]histogram!B368*100,1)</f>
        <v>0.4</v>
      </c>
      <c r="G368">
        <f ca="1">ROUND([1]histogram!C368*100,1)</f>
        <v>0.3</v>
      </c>
    </row>
    <row r="369" spans="1:7">
      <c r="A369">
        <f t="shared" si="15"/>
        <v>368</v>
      </c>
      <c r="B369">
        <f ca="1">[1]histogram!B369*[1]histogram!$G$1</f>
        <v>77.884615384615387</v>
      </c>
      <c r="C369">
        <f ca="1">[1]histogram!C369*[1]histogram!$G$1</f>
        <v>89.42307692307692</v>
      </c>
      <c r="D369">
        <f t="shared" ca="1" si="16"/>
        <v>72.115384615384613</v>
      </c>
      <c r="E369">
        <f t="shared" ca="1" si="17"/>
        <v>60.57692307692308</v>
      </c>
      <c r="F369">
        <f ca="1">ROUND([1]histogram!B369*100,1)</f>
        <v>0.3</v>
      </c>
      <c r="G369">
        <f ca="1">ROUND([1]histogram!C369*100,1)</f>
        <v>0.3</v>
      </c>
    </row>
    <row r="370" spans="1:7">
      <c r="A370">
        <f t="shared" si="15"/>
        <v>369</v>
      </c>
      <c r="B370">
        <f ca="1">[1]histogram!B370*[1]histogram!$G$1</f>
        <v>109.61538461538463</v>
      </c>
      <c r="C370">
        <f ca="1">[1]histogram!C370*[1]histogram!$G$1</f>
        <v>100.96153846153847</v>
      </c>
      <c r="D370">
        <f t="shared" ca="1" si="16"/>
        <v>40.384615384615373</v>
      </c>
      <c r="E370">
        <f t="shared" ca="1" si="17"/>
        <v>49.038461538461533</v>
      </c>
      <c r="F370">
        <f ca="1">ROUND([1]histogram!B370*100,1)</f>
        <v>0.4</v>
      </c>
      <c r="G370">
        <f ca="1">ROUND([1]histogram!C370*100,1)</f>
        <v>0.4</v>
      </c>
    </row>
    <row r="371" spans="1:7">
      <c r="A371">
        <f t="shared" si="15"/>
        <v>370</v>
      </c>
      <c r="B371">
        <f ca="1">[1]histogram!B371*[1]histogram!$G$1</f>
        <v>108.17307692307692</v>
      </c>
      <c r="C371">
        <f ca="1">[1]histogram!C371*[1]histogram!$G$1</f>
        <v>53.36538461538462</v>
      </c>
      <c r="D371">
        <f t="shared" ca="1" si="16"/>
        <v>41.82692307692308</v>
      </c>
      <c r="E371">
        <f t="shared" ca="1" si="17"/>
        <v>96.634615384615387</v>
      </c>
      <c r="F371">
        <f ca="1">ROUND([1]histogram!B371*100,1)</f>
        <v>0.4</v>
      </c>
      <c r="G371">
        <f ca="1">ROUND([1]histogram!C371*100,1)</f>
        <v>0.2</v>
      </c>
    </row>
    <row r="372" spans="1:7">
      <c r="A372">
        <f t="shared" si="15"/>
        <v>371</v>
      </c>
      <c r="B372">
        <f ca="1">[1]histogram!B372*[1]histogram!$G$1</f>
        <v>96.634615384615387</v>
      </c>
      <c r="C372">
        <f ca="1">[1]histogram!C372*[1]histogram!$G$1</f>
        <v>69.230769230769226</v>
      </c>
      <c r="D372">
        <f t="shared" ca="1" si="16"/>
        <v>53.365384615384613</v>
      </c>
      <c r="E372">
        <f t="shared" ca="1" si="17"/>
        <v>80.769230769230774</v>
      </c>
      <c r="F372">
        <f ca="1">ROUND([1]histogram!B372*100,1)</f>
        <v>0.3</v>
      </c>
      <c r="G372">
        <f ca="1">ROUND([1]histogram!C372*100,1)</f>
        <v>0.2</v>
      </c>
    </row>
    <row r="373" spans="1:7">
      <c r="A373">
        <f t="shared" si="15"/>
        <v>372</v>
      </c>
      <c r="B373">
        <f ca="1">[1]histogram!B373*[1]histogram!$G$1</f>
        <v>113.94230769230771</v>
      </c>
      <c r="C373">
        <f ca="1">[1]histogram!C373*[1]histogram!$G$1</f>
        <v>82.211538461538467</v>
      </c>
      <c r="D373">
        <f t="shared" ca="1" si="16"/>
        <v>36.057692307692292</v>
      </c>
      <c r="E373">
        <f t="shared" ca="1" si="17"/>
        <v>67.788461538461533</v>
      </c>
      <c r="F373">
        <f ca="1">ROUND([1]histogram!B373*100,1)</f>
        <v>0.4</v>
      </c>
      <c r="G373">
        <f ca="1">ROUND([1]histogram!C373*100,1)</f>
        <v>0.3</v>
      </c>
    </row>
    <row r="374" spans="1:7">
      <c r="A374">
        <f t="shared" si="15"/>
        <v>373</v>
      </c>
      <c r="B374">
        <f ca="1">[1]histogram!B374*[1]histogram!$G$1</f>
        <v>80.769230769230774</v>
      </c>
      <c r="C374">
        <f ca="1">[1]histogram!C374*[1]histogram!$G$1</f>
        <v>82.211538461538467</v>
      </c>
      <c r="D374">
        <f t="shared" ca="1" si="16"/>
        <v>69.230769230769226</v>
      </c>
      <c r="E374">
        <f t="shared" ca="1" si="17"/>
        <v>67.788461538461533</v>
      </c>
      <c r="F374">
        <f ca="1">ROUND([1]histogram!B374*100,1)</f>
        <v>0.3</v>
      </c>
      <c r="G374">
        <f ca="1">ROUND([1]histogram!C374*100,1)</f>
        <v>0.3</v>
      </c>
    </row>
    <row r="375" spans="1:7">
      <c r="A375">
        <f t="shared" si="15"/>
        <v>374</v>
      </c>
      <c r="B375">
        <f ca="1">[1]histogram!B375*[1]histogram!$G$1</f>
        <v>86.538461538461547</v>
      </c>
      <c r="C375">
        <f ca="1">[1]histogram!C375*[1]histogram!$G$1</f>
        <v>85.096153846153854</v>
      </c>
      <c r="D375">
        <f t="shared" ca="1" si="16"/>
        <v>63.461538461538453</v>
      </c>
      <c r="E375">
        <f t="shared" ca="1" si="17"/>
        <v>64.903846153846146</v>
      </c>
      <c r="F375">
        <f ca="1">ROUND([1]histogram!B375*100,1)</f>
        <v>0.3</v>
      </c>
      <c r="G375">
        <f ca="1">ROUND([1]histogram!C375*100,1)</f>
        <v>0.3</v>
      </c>
    </row>
    <row r="376" spans="1:7">
      <c r="A376">
        <f t="shared" si="15"/>
        <v>375</v>
      </c>
      <c r="B376">
        <f ca="1">[1]histogram!B376*[1]histogram!$G$1</f>
        <v>83.653846153846146</v>
      </c>
      <c r="C376">
        <f ca="1">[1]histogram!C376*[1]histogram!$G$1</f>
        <v>122.59615384615385</v>
      </c>
      <c r="D376">
        <f t="shared" ca="1" si="16"/>
        <v>66.346153846153854</v>
      </c>
      <c r="E376">
        <f t="shared" ca="1" si="17"/>
        <v>27.403846153846146</v>
      </c>
      <c r="F376">
        <f ca="1">ROUND([1]histogram!B376*100,1)</f>
        <v>0.3</v>
      </c>
      <c r="G376">
        <f ca="1">ROUND([1]histogram!C376*100,1)</f>
        <v>0.4</v>
      </c>
    </row>
    <row r="377" spans="1:7">
      <c r="A377">
        <f t="shared" si="15"/>
        <v>376</v>
      </c>
      <c r="B377">
        <f ca="1">[1]histogram!B377*[1]histogram!$G$1</f>
        <v>89.42307692307692</v>
      </c>
      <c r="C377">
        <f ca="1">[1]histogram!C377*[1]histogram!$G$1</f>
        <v>76.442307692307693</v>
      </c>
      <c r="D377">
        <f t="shared" ca="1" si="16"/>
        <v>60.57692307692308</v>
      </c>
      <c r="E377">
        <f t="shared" ca="1" si="17"/>
        <v>73.557692307692307</v>
      </c>
      <c r="F377">
        <f ca="1">ROUND([1]histogram!B377*100,1)</f>
        <v>0.3</v>
      </c>
      <c r="G377">
        <f ca="1">ROUND([1]histogram!C377*100,1)</f>
        <v>0.3</v>
      </c>
    </row>
    <row r="378" spans="1:7">
      <c r="A378">
        <f t="shared" si="15"/>
        <v>377</v>
      </c>
      <c r="B378">
        <f ca="1">[1]histogram!B378*[1]histogram!$G$1</f>
        <v>98.07692307692308</v>
      </c>
      <c r="C378">
        <f ca="1">[1]histogram!C378*[1]histogram!$G$1</f>
        <v>90.865384615384627</v>
      </c>
      <c r="D378">
        <f t="shared" ca="1" si="16"/>
        <v>51.92307692307692</v>
      </c>
      <c r="E378">
        <f t="shared" ca="1" si="17"/>
        <v>59.134615384615373</v>
      </c>
      <c r="F378">
        <f ca="1">ROUND([1]histogram!B378*100,1)</f>
        <v>0.3</v>
      </c>
      <c r="G378">
        <f ca="1">ROUND([1]histogram!C378*100,1)</f>
        <v>0.3</v>
      </c>
    </row>
    <row r="379" spans="1:7">
      <c r="A379">
        <f t="shared" si="15"/>
        <v>378</v>
      </c>
      <c r="B379">
        <f ca="1">[1]histogram!B379*[1]histogram!$G$1</f>
        <v>87.980769230769241</v>
      </c>
      <c r="C379">
        <f ca="1">[1]histogram!C379*[1]histogram!$G$1</f>
        <v>121.15384615384615</v>
      </c>
      <c r="D379">
        <f t="shared" ca="1" si="16"/>
        <v>62.019230769230759</v>
      </c>
      <c r="E379">
        <f t="shared" ca="1" si="17"/>
        <v>28.846153846153854</v>
      </c>
      <c r="F379">
        <f ca="1">ROUND([1]histogram!B379*100,1)</f>
        <v>0.3</v>
      </c>
      <c r="G379">
        <f ca="1">ROUND([1]histogram!C379*100,1)</f>
        <v>0.4</v>
      </c>
    </row>
    <row r="380" spans="1:7">
      <c r="A380">
        <f t="shared" si="15"/>
        <v>379</v>
      </c>
      <c r="B380">
        <f ca="1">[1]histogram!B380*[1]histogram!$G$1</f>
        <v>95.192307692307693</v>
      </c>
      <c r="C380">
        <f ca="1">[1]histogram!C380*[1]histogram!$G$1</f>
        <v>98.07692307692308</v>
      </c>
      <c r="D380">
        <f t="shared" ca="1" si="16"/>
        <v>54.807692307692307</v>
      </c>
      <c r="E380">
        <f t="shared" ca="1" si="17"/>
        <v>51.92307692307692</v>
      </c>
      <c r="F380">
        <f ca="1">ROUND([1]histogram!B380*100,1)</f>
        <v>0.3</v>
      </c>
      <c r="G380">
        <f ca="1">ROUND([1]histogram!C380*100,1)</f>
        <v>0.3</v>
      </c>
    </row>
    <row r="381" spans="1:7">
      <c r="A381">
        <f t="shared" si="15"/>
        <v>380</v>
      </c>
      <c r="B381">
        <f ca="1">[1]histogram!B381*[1]histogram!$G$1</f>
        <v>75</v>
      </c>
      <c r="C381">
        <f ca="1">[1]histogram!C381*[1]histogram!$G$1</f>
        <v>82.211538461538467</v>
      </c>
      <c r="D381">
        <f t="shared" ca="1" si="16"/>
        <v>75</v>
      </c>
      <c r="E381">
        <f t="shared" ca="1" si="17"/>
        <v>67.788461538461533</v>
      </c>
      <c r="F381">
        <f ca="1">ROUND([1]histogram!B381*100,1)</f>
        <v>0.3</v>
      </c>
      <c r="G381">
        <f ca="1">ROUND([1]histogram!C381*100,1)</f>
        <v>0.3</v>
      </c>
    </row>
    <row r="382" spans="1:7">
      <c r="A382">
        <f t="shared" si="15"/>
        <v>381</v>
      </c>
      <c r="B382">
        <f ca="1">[1]histogram!B382*[1]histogram!$G$1</f>
        <v>83.653846153846146</v>
      </c>
      <c r="C382">
        <f ca="1">[1]histogram!C382*[1]histogram!$G$1</f>
        <v>95.192307692307693</v>
      </c>
      <c r="D382">
        <f t="shared" ca="1" si="16"/>
        <v>66.346153846153854</v>
      </c>
      <c r="E382">
        <f t="shared" ca="1" si="17"/>
        <v>54.807692307692307</v>
      </c>
      <c r="F382">
        <f ca="1">ROUND([1]histogram!B382*100,1)</f>
        <v>0.3</v>
      </c>
      <c r="G382">
        <f ca="1">ROUND([1]histogram!C382*100,1)</f>
        <v>0.3</v>
      </c>
    </row>
    <row r="383" spans="1:7">
      <c r="A383">
        <f t="shared" si="15"/>
        <v>382</v>
      </c>
      <c r="B383">
        <f ca="1">[1]histogram!B383*[1]histogram!$G$1</f>
        <v>83.653846153846146</v>
      </c>
      <c r="C383">
        <f ca="1">[1]histogram!C383*[1]histogram!$G$1</f>
        <v>66.346153846153854</v>
      </c>
      <c r="D383">
        <f t="shared" ca="1" si="16"/>
        <v>66.346153846153854</v>
      </c>
      <c r="E383">
        <f t="shared" ca="1" si="17"/>
        <v>83.653846153846146</v>
      </c>
      <c r="F383">
        <f ca="1">ROUND([1]histogram!B383*100,1)</f>
        <v>0.3</v>
      </c>
      <c r="G383">
        <f ca="1">ROUND([1]histogram!C383*100,1)</f>
        <v>0.2</v>
      </c>
    </row>
    <row r="384" spans="1:7">
      <c r="A384">
        <f t="shared" si="15"/>
        <v>383</v>
      </c>
      <c r="B384">
        <f ca="1">[1]histogram!B384*[1]histogram!$G$1</f>
        <v>43.269230769230774</v>
      </c>
      <c r="C384">
        <f ca="1">[1]histogram!C384*[1]histogram!$G$1</f>
        <v>72.115384615384627</v>
      </c>
      <c r="D384">
        <f t="shared" ca="1" si="16"/>
        <v>106.73076923076923</v>
      </c>
      <c r="E384">
        <f t="shared" ca="1" si="17"/>
        <v>77.884615384615373</v>
      </c>
      <c r="F384">
        <f ca="1">ROUND([1]histogram!B384*100,1)</f>
        <v>0.2</v>
      </c>
      <c r="G384">
        <f ca="1">ROUND([1]histogram!C384*100,1)</f>
        <v>0.3</v>
      </c>
    </row>
    <row r="385" spans="1:7">
      <c r="A385">
        <f t="shared" si="15"/>
        <v>384</v>
      </c>
      <c r="B385">
        <f ca="1">[1]histogram!B385*[1]histogram!$G$1</f>
        <v>67.788461538461547</v>
      </c>
      <c r="C385">
        <f ca="1">[1]histogram!C385*[1]histogram!$G$1</f>
        <v>98.07692307692308</v>
      </c>
      <c r="D385">
        <f t="shared" ca="1" si="16"/>
        <v>82.211538461538453</v>
      </c>
      <c r="E385">
        <f t="shared" ca="1" si="17"/>
        <v>51.92307692307692</v>
      </c>
      <c r="F385">
        <f ca="1">ROUND([1]histogram!B385*100,1)</f>
        <v>0.2</v>
      </c>
      <c r="G385">
        <f ca="1">ROUND([1]histogram!C385*100,1)</f>
        <v>0.3</v>
      </c>
    </row>
    <row r="386" spans="1:7">
      <c r="A386">
        <f t="shared" ref="A386:A449" si="18">ROW()-1</f>
        <v>385</v>
      </c>
      <c r="B386">
        <f ca="1">[1]histogram!B386*[1]histogram!$G$1</f>
        <v>75</v>
      </c>
      <c r="C386">
        <f ca="1">[1]histogram!C386*[1]histogram!$G$1</f>
        <v>92.307692307692321</v>
      </c>
      <c r="D386">
        <f t="shared" ca="1" si="16"/>
        <v>75</v>
      </c>
      <c r="E386">
        <f t="shared" ca="1" si="17"/>
        <v>57.692307692307679</v>
      </c>
      <c r="F386">
        <f ca="1">ROUND([1]histogram!B386*100,1)</f>
        <v>0.3</v>
      </c>
      <c r="G386">
        <f ca="1">ROUND([1]histogram!C386*100,1)</f>
        <v>0.3</v>
      </c>
    </row>
    <row r="387" spans="1:7">
      <c r="A387">
        <f t="shared" si="18"/>
        <v>386</v>
      </c>
      <c r="B387">
        <f ca="1">[1]histogram!B387*[1]histogram!$G$1</f>
        <v>67.788461538461547</v>
      </c>
      <c r="C387">
        <f ca="1">[1]histogram!C387*[1]histogram!$G$1</f>
        <v>93.75</v>
      </c>
      <c r="D387">
        <f t="shared" ref="D387:D450" ca="1" si="19">150-B387</f>
        <v>82.211538461538453</v>
      </c>
      <c r="E387">
        <f t="shared" ref="E387:E450" ca="1" si="20">150-C387</f>
        <v>56.25</v>
      </c>
      <c r="F387">
        <f ca="1">ROUND([1]histogram!B387*100,1)</f>
        <v>0.2</v>
      </c>
      <c r="G387">
        <f ca="1">ROUND([1]histogram!C387*100,1)</f>
        <v>0.3</v>
      </c>
    </row>
    <row r="388" spans="1:7">
      <c r="A388">
        <f t="shared" si="18"/>
        <v>387</v>
      </c>
      <c r="B388">
        <f ca="1">[1]histogram!B388*[1]histogram!$G$1</f>
        <v>66.346153846153854</v>
      </c>
      <c r="C388">
        <f ca="1">[1]histogram!C388*[1]histogram!$G$1</f>
        <v>89.42307692307692</v>
      </c>
      <c r="D388">
        <f t="shared" ca="1" si="19"/>
        <v>83.653846153846146</v>
      </c>
      <c r="E388">
        <f t="shared" ca="1" si="20"/>
        <v>60.57692307692308</v>
      </c>
      <c r="F388">
        <f ca="1">ROUND([1]histogram!B388*100,1)</f>
        <v>0.2</v>
      </c>
      <c r="G388">
        <f ca="1">ROUND([1]histogram!C388*100,1)</f>
        <v>0.3</v>
      </c>
    </row>
    <row r="389" spans="1:7">
      <c r="A389">
        <f t="shared" si="18"/>
        <v>388</v>
      </c>
      <c r="B389">
        <f ca="1">[1]histogram!B389*[1]histogram!$G$1</f>
        <v>62.019230769230774</v>
      </c>
      <c r="C389">
        <f ca="1">[1]histogram!C389*[1]histogram!$G$1</f>
        <v>72.115384615384627</v>
      </c>
      <c r="D389">
        <f t="shared" ca="1" si="19"/>
        <v>87.980769230769226</v>
      </c>
      <c r="E389">
        <f t="shared" ca="1" si="20"/>
        <v>77.884615384615373</v>
      </c>
      <c r="F389">
        <f ca="1">ROUND([1]histogram!B389*100,1)</f>
        <v>0.2</v>
      </c>
      <c r="G389">
        <f ca="1">ROUND([1]histogram!C389*100,1)</f>
        <v>0.3</v>
      </c>
    </row>
    <row r="390" spans="1:7">
      <c r="A390">
        <f t="shared" si="18"/>
        <v>389</v>
      </c>
      <c r="B390">
        <f ca="1">[1]histogram!B390*[1]histogram!$G$1</f>
        <v>59.134615384615394</v>
      </c>
      <c r="C390">
        <f ca="1">[1]histogram!C390*[1]histogram!$G$1</f>
        <v>80.769230769230774</v>
      </c>
      <c r="D390">
        <f t="shared" ca="1" si="19"/>
        <v>90.865384615384613</v>
      </c>
      <c r="E390">
        <f t="shared" ca="1" si="20"/>
        <v>69.230769230769226</v>
      </c>
      <c r="F390">
        <f ca="1">ROUND([1]histogram!B390*100,1)</f>
        <v>0.2</v>
      </c>
      <c r="G390">
        <f ca="1">ROUND([1]histogram!C390*100,1)</f>
        <v>0.3</v>
      </c>
    </row>
    <row r="391" spans="1:7">
      <c r="A391">
        <f t="shared" si="18"/>
        <v>390</v>
      </c>
      <c r="B391">
        <f ca="1">[1]histogram!B391*[1]histogram!$G$1</f>
        <v>67.788461538461547</v>
      </c>
      <c r="C391">
        <f ca="1">[1]histogram!C391*[1]histogram!$G$1</f>
        <v>100.96153846153847</v>
      </c>
      <c r="D391">
        <f t="shared" ca="1" si="19"/>
        <v>82.211538461538453</v>
      </c>
      <c r="E391">
        <f t="shared" ca="1" si="20"/>
        <v>49.038461538461533</v>
      </c>
      <c r="F391">
        <f ca="1">ROUND([1]histogram!B391*100,1)</f>
        <v>0.2</v>
      </c>
      <c r="G391">
        <f ca="1">ROUND([1]histogram!C391*100,1)</f>
        <v>0.4</v>
      </c>
    </row>
    <row r="392" spans="1:7">
      <c r="A392">
        <f t="shared" si="18"/>
        <v>391</v>
      </c>
      <c r="B392">
        <f ca="1">[1]histogram!B392*[1]histogram!$G$1</f>
        <v>53.36538461538462</v>
      </c>
      <c r="C392">
        <f ca="1">[1]histogram!C392*[1]histogram!$G$1</f>
        <v>64.903846153846146</v>
      </c>
      <c r="D392">
        <f t="shared" ca="1" si="19"/>
        <v>96.634615384615387</v>
      </c>
      <c r="E392">
        <f t="shared" ca="1" si="20"/>
        <v>85.096153846153854</v>
      </c>
      <c r="F392">
        <f ca="1">ROUND([1]histogram!B392*100,1)</f>
        <v>0.2</v>
      </c>
      <c r="G392">
        <f ca="1">ROUND([1]histogram!C392*100,1)</f>
        <v>0.2</v>
      </c>
    </row>
    <row r="393" spans="1:7">
      <c r="A393">
        <f t="shared" si="18"/>
        <v>392</v>
      </c>
      <c r="B393">
        <f ca="1">[1]histogram!B393*[1]histogram!$G$1</f>
        <v>47.596153846153847</v>
      </c>
      <c r="C393">
        <f ca="1">[1]histogram!C393*[1]histogram!$G$1</f>
        <v>80.769230769230774</v>
      </c>
      <c r="D393">
        <f t="shared" ca="1" si="19"/>
        <v>102.40384615384616</v>
      </c>
      <c r="E393">
        <f t="shared" ca="1" si="20"/>
        <v>69.230769230769226</v>
      </c>
      <c r="F393">
        <f ca="1">ROUND([1]histogram!B393*100,1)</f>
        <v>0.2</v>
      </c>
      <c r="G393">
        <f ca="1">ROUND([1]histogram!C393*100,1)</f>
        <v>0.3</v>
      </c>
    </row>
    <row r="394" spans="1:7">
      <c r="A394">
        <f t="shared" si="18"/>
        <v>393</v>
      </c>
      <c r="B394">
        <f ca="1">[1]histogram!B394*[1]histogram!$G$1</f>
        <v>41.826923076923073</v>
      </c>
      <c r="C394">
        <f ca="1">[1]histogram!C394*[1]histogram!$G$1</f>
        <v>83.653846153846146</v>
      </c>
      <c r="D394">
        <f t="shared" ca="1" si="19"/>
        <v>108.17307692307693</v>
      </c>
      <c r="E394">
        <f t="shared" ca="1" si="20"/>
        <v>66.346153846153854</v>
      </c>
      <c r="F394">
        <f ca="1">ROUND([1]histogram!B394*100,1)</f>
        <v>0.1</v>
      </c>
      <c r="G394">
        <f ca="1">ROUND([1]histogram!C394*100,1)</f>
        <v>0.3</v>
      </c>
    </row>
    <row r="395" spans="1:7">
      <c r="A395">
        <f t="shared" si="18"/>
        <v>394</v>
      </c>
      <c r="B395">
        <f ca="1">[1]histogram!B395*[1]histogram!$G$1</f>
        <v>56.25</v>
      </c>
      <c r="C395">
        <f ca="1">[1]histogram!C395*[1]histogram!$G$1</f>
        <v>86.538461538461547</v>
      </c>
      <c r="D395">
        <f t="shared" ca="1" si="19"/>
        <v>93.75</v>
      </c>
      <c r="E395">
        <f t="shared" ca="1" si="20"/>
        <v>63.461538461538453</v>
      </c>
      <c r="F395">
        <f ca="1">ROUND([1]histogram!B395*100,1)</f>
        <v>0.2</v>
      </c>
      <c r="G395">
        <f ca="1">ROUND([1]histogram!C395*100,1)</f>
        <v>0.3</v>
      </c>
    </row>
    <row r="396" spans="1:7">
      <c r="A396">
        <f t="shared" si="18"/>
        <v>395</v>
      </c>
      <c r="B396">
        <f ca="1">[1]histogram!B396*[1]histogram!$G$1</f>
        <v>47.596153846153847</v>
      </c>
      <c r="C396">
        <f ca="1">[1]histogram!C396*[1]histogram!$G$1</f>
        <v>105.28846153846155</v>
      </c>
      <c r="D396">
        <f t="shared" ca="1" si="19"/>
        <v>102.40384615384616</v>
      </c>
      <c r="E396">
        <f t="shared" ca="1" si="20"/>
        <v>44.711538461538453</v>
      </c>
      <c r="F396">
        <f ca="1">ROUND([1]histogram!B396*100,1)</f>
        <v>0.2</v>
      </c>
      <c r="G396">
        <f ca="1">ROUND([1]histogram!C396*100,1)</f>
        <v>0.4</v>
      </c>
    </row>
    <row r="397" spans="1:7">
      <c r="A397">
        <f t="shared" si="18"/>
        <v>396</v>
      </c>
      <c r="B397">
        <f ca="1">[1]histogram!B397*[1]histogram!$G$1</f>
        <v>50.480769230769234</v>
      </c>
      <c r="C397">
        <f ca="1">[1]histogram!C397*[1]histogram!$G$1</f>
        <v>109.61538461538463</v>
      </c>
      <c r="D397">
        <f t="shared" ca="1" si="19"/>
        <v>99.519230769230774</v>
      </c>
      <c r="E397">
        <f t="shared" ca="1" si="20"/>
        <v>40.384615384615373</v>
      </c>
      <c r="F397">
        <f ca="1">ROUND([1]histogram!B397*100,1)</f>
        <v>0.2</v>
      </c>
      <c r="G397">
        <f ca="1">ROUND([1]histogram!C397*100,1)</f>
        <v>0.4</v>
      </c>
    </row>
    <row r="398" spans="1:7">
      <c r="A398">
        <f t="shared" si="18"/>
        <v>397</v>
      </c>
      <c r="B398">
        <f ca="1">[1]histogram!B398*[1]histogram!$G$1</f>
        <v>34.615384615384613</v>
      </c>
      <c r="C398">
        <f ca="1">[1]histogram!C398*[1]histogram!$G$1</f>
        <v>102.40384615384616</v>
      </c>
      <c r="D398">
        <f t="shared" ca="1" si="19"/>
        <v>115.38461538461539</v>
      </c>
      <c r="E398">
        <f t="shared" ca="1" si="20"/>
        <v>47.59615384615384</v>
      </c>
      <c r="F398">
        <f ca="1">ROUND([1]histogram!B398*100,1)</f>
        <v>0.1</v>
      </c>
      <c r="G398">
        <f ca="1">ROUND([1]histogram!C398*100,1)</f>
        <v>0.4</v>
      </c>
    </row>
    <row r="399" spans="1:7">
      <c r="A399">
        <f t="shared" si="18"/>
        <v>398</v>
      </c>
      <c r="B399">
        <f ca="1">[1]histogram!B399*[1]histogram!$G$1</f>
        <v>59.134615384615394</v>
      </c>
      <c r="C399">
        <f ca="1">[1]histogram!C399*[1]histogram!$G$1</f>
        <v>93.75</v>
      </c>
      <c r="D399">
        <f t="shared" ca="1" si="19"/>
        <v>90.865384615384613</v>
      </c>
      <c r="E399">
        <f t="shared" ca="1" si="20"/>
        <v>56.25</v>
      </c>
      <c r="F399">
        <f ca="1">ROUND([1]histogram!B399*100,1)</f>
        <v>0.2</v>
      </c>
      <c r="G399">
        <f ca="1">ROUND([1]histogram!C399*100,1)</f>
        <v>0.3</v>
      </c>
    </row>
    <row r="400" spans="1:7">
      <c r="A400">
        <f t="shared" si="18"/>
        <v>399</v>
      </c>
      <c r="B400">
        <f ca="1">[1]histogram!B400*[1]histogram!$G$1</f>
        <v>44.71153846153846</v>
      </c>
      <c r="C400">
        <f ca="1">[1]histogram!C400*[1]histogram!$G$1</f>
        <v>73.557692307692321</v>
      </c>
      <c r="D400">
        <f t="shared" ca="1" si="19"/>
        <v>105.28846153846155</v>
      </c>
      <c r="E400">
        <f t="shared" ca="1" si="20"/>
        <v>76.442307692307679</v>
      </c>
      <c r="F400">
        <f ca="1">ROUND([1]histogram!B400*100,1)</f>
        <v>0.2</v>
      </c>
      <c r="G400">
        <f ca="1">ROUND([1]histogram!C400*100,1)</f>
        <v>0.3</v>
      </c>
    </row>
    <row r="401" spans="1:7">
      <c r="A401">
        <f t="shared" si="18"/>
        <v>400</v>
      </c>
      <c r="B401">
        <f ca="1">[1]histogram!B401*[1]histogram!$G$1</f>
        <v>57.692307692307693</v>
      </c>
      <c r="C401">
        <f ca="1">[1]histogram!C401*[1]histogram!$G$1</f>
        <v>64.903846153846146</v>
      </c>
      <c r="D401">
        <f t="shared" ca="1" si="19"/>
        <v>92.307692307692307</v>
      </c>
      <c r="E401">
        <f t="shared" ca="1" si="20"/>
        <v>85.096153846153854</v>
      </c>
      <c r="F401">
        <f ca="1">ROUND([1]histogram!B401*100,1)</f>
        <v>0.2</v>
      </c>
      <c r="G401">
        <f ca="1">ROUND([1]histogram!C401*100,1)</f>
        <v>0.2</v>
      </c>
    </row>
    <row r="402" spans="1:7">
      <c r="A402">
        <f t="shared" si="18"/>
        <v>401</v>
      </c>
      <c r="B402">
        <f ca="1">[1]histogram!B402*[1]histogram!$G$1</f>
        <v>43.269230769230774</v>
      </c>
      <c r="C402">
        <f ca="1">[1]histogram!C402*[1]histogram!$G$1</f>
        <v>87.980769230769241</v>
      </c>
      <c r="D402">
        <f t="shared" ca="1" si="19"/>
        <v>106.73076923076923</v>
      </c>
      <c r="E402">
        <f t="shared" ca="1" si="20"/>
        <v>62.019230769230759</v>
      </c>
      <c r="F402">
        <f ca="1">ROUND([1]histogram!B402*100,1)</f>
        <v>0.2</v>
      </c>
      <c r="G402">
        <f ca="1">ROUND([1]histogram!C402*100,1)</f>
        <v>0.3</v>
      </c>
    </row>
    <row r="403" spans="1:7">
      <c r="A403">
        <f t="shared" si="18"/>
        <v>402</v>
      </c>
      <c r="B403">
        <f ca="1">[1]histogram!B403*[1]histogram!$G$1</f>
        <v>59.134615384615394</v>
      </c>
      <c r="C403">
        <f ca="1">[1]histogram!C403*[1]histogram!$G$1</f>
        <v>66.346153846153854</v>
      </c>
      <c r="D403">
        <f t="shared" ca="1" si="19"/>
        <v>90.865384615384613</v>
      </c>
      <c r="E403">
        <f t="shared" ca="1" si="20"/>
        <v>83.653846153846146</v>
      </c>
      <c r="F403">
        <f ca="1">ROUND([1]histogram!B403*100,1)</f>
        <v>0.2</v>
      </c>
      <c r="G403">
        <f ca="1">ROUND([1]histogram!C403*100,1)</f>
        <v>0.2</v>
      </c>
    </row>
    <row r="404" spans="1:7">
      <c r="A404">
        <f t="shared" si="18"/>
        <v>403</v>
      </c>
      <c r="B404">
        <f ca="1">[1]histogram!B404*[1]histogram!$G$1</f>
        <v>59.134615384615394</v>
      </c>
      <c r="C404">
        <f ca="1">[1]histogram!C404*[1]histogram!$G$1</f>
        <v>79.32692307692308</v>
      </c>
      <c r="D404">
        <f t="shared" ca="1" si="19"/>
        <v>90.865384615384613</v>
      </c>
      <c r="E404">
        <f t="shared" ca="1" si="20"/>
        <v>70.67307692307692</v>
      </c>
      <c r="F404">
        <f ca="1">ROUND([1]histogram!B404*100,1)</f>
        <v>0.2</v>
      </c>
      <c r="G404">
        <f ca="1">ROUND([1]histogram!C404*100,1)</f>
        <v>0.3</v>
      </c>
    </row>
    <row r="405" spans="1:7">
      <c r="A405">
        <f t="shared" si="18"/>
        <v>404</v>
      </c>
      <c r="B405">
        <f ca="1">[1]histogram!B405*[1]histogram!$G$1</f>
        <v>34.615384615384613</v>
      </c>
      <c r="C405">
        <f ca="1">[1]histogram!C405*[1]histogram!$G$1</f>
        <v>95.192307692307693</v>
      </c>
      <c r="D405">
        <f t="shared" ca="1" si="19"/>
        <v>115.38461538461539</v>
      </c>
      <c r="E405">
        <f t="shared" ca="1" si="20"/>
        <v>54.807692307692307</v>
      </c>
      <c r="F405">
        <f ca="1">ROUND([1]histogram!B405*100,1)</f>
        <v>0.1</v>
      </c>
      <c r="G405">
        <f ca="1">ROUND([1]histogram!C405*100,1)</f>
        <v>0.3</v>
      </c>
    </row>
    <row r="406" spans="1:7">
      <c r="A406">
        <f t="shared" si="18"/>
        <v>405</v>
      </c>
      <c r="B406">
        <f ca="1">[1]histogram!B406*[1]histogram!$G$1</f>
        <v>28.846153846153847</v>
      </c>
      <c r="C406">
        <f ca="1">[1]histogram!C406*[1]histogram!$G$1</f>
        <v>86.538461538461547</v>
      </c>
      <c r="D406">
        <f t="shared" ca="1" si="19"/>
        <v>121.15384615384616</v>
      </c>
      <c r="E406">
        <f t="shared" ca="1" si="20"/>
        <v>63.461538461538453</v>
      </c>
      <c r="F406">
        <f ca="1">ROUND([1]histogram!B406*100,1)</f>
        <v>0.1</v>
      </c>
      <c r="G406">
        <f ca="1">ROUND([1]histogram!C406*100,1)</f>
        <v>0.3</v>
      </c>
    </row>
    <row r="407" spans="1:7">
      <c r="A407">
        <f t="shared" si="18"/>
        <v>406</v>
      </c>
      <c r="B407">
        <f ca="1">[1]histogram!B407*[1]histogram!$G$1</f>
        <v>31.730769230769234</v>
      </c>
      <c r="C407">
        <f ca="1">[1]histogram!C407*[1]histogram!$G$1</f>
        <v>69.230769230769226</v>
      </c>
      <c r="D407">
        <f t="shared" ca="1" si="19"/>
        <v>118.26923076923077</v>
      </c>
      <c r="E407">
        <f t="shared" ca="1" si="20"/>
        <v>80.769230769230774</v>
      </c>
      <c r="F407">
        <f ca="1">ROUND([1]histogram!B407*100,1)</f>
        <v>0.1</v>
      </c>
      <c r="G407">
        <f ca="1">ROUND([1]histogram!C407*100,1)</f>
        <v>0.2</v>
      </c>
    </row>
    <row r="408" spans="1:7">
      <c r="A408">
        <f t="shared" si="18"/>
        <v>407</v>
      </c>
      <c r="B408">
        <f ca="1">[1]histogram!B408*[1]histogram!$G$1</f>
        <v>23.07692307692308</v>
      </c>
      <c r="C408">
        <f ca="1">[1]histogram!C408*[1]histogram!$G$1</f>
        <v>86.538461538461547</v>
      </c>
      <c r="D408">
        <f t="shared" ca="1" si="19"/>
        <v>126.92307692307692</v>
      </c>
      <c r="E408">
        <f t="shared" ca="1" si="20"/>
        <v>63.461538461538453</v>
      </c>
      <c r="F408">
        <f ca="1">ROUND([1]histogram!B408*100,1)</f>
        <v>0.1</v>
      </c>
      <c r="G408">
        <f ca="1">ROUND([1]histogram!C408*100,1)</f>
        <v>0.3</v>
      </c>
    </row>
    <row r="409" spans="1:7">
      <c r="A409">
        <f t="shared" si="18"/>
        <v>408</v>
      </c>
      <c r="B409">
        <f ca="1">[1]histogram!B409*[1]histogram!$G$1</f>
        <v>21.634615384615387</v>
      </c>
      <c r="C409">
        <f ca="1">[1]histogram!C409*[1]histogram!$G$1</f>
        <v>64.903846153846146</v>
      </c>
      <c r="D409">
        <f t="shared" ca="1" si="19"/>
        <v>128.36538461538461</v>
      </c>
      <c r="E409">
        <f t="shared" ca="1" si="20"/>
        <v>85.096153846153854</v>
      </c>
      <c r="F409">
        <f ca="1">ROUND([1]histogram!B409*100,1)</f>
        <v>0.1</v>
      </c>
      <c r="G409">
        <f ca="1">ROUND([1]histogram!C409*100,1)</f>
        <v>0.2</v>
      </c>
    </row>
    <row r="410" spans="1:7">
      <c r="A410">
        <f t="shared" si="18"/>
        <v>409</v>
      </c>
      <c r="B410">
        <f ca="1">[1]histogram!B410*[1]histogram!$G$1</f>
        <v>30.288461538461537</v>
      </c>
      <c r="C410">
        <f ca="1">[1]histogram!C410*[1]histogram!$G$1</f>
        <v>87.980769230769241</v>
      </c>
      <c r="D410">
        <f t="shared" ca="1" si="19"/>
        <v>119.71153846153847</v>
      </c>
      <c r="E410">
        <f t="shared" ca="1" si="20"/>
        <v>62.019230769230759</v>
      </c>
      <c r="F410">
        <f ca="1">ROUND([1]histogram!B410*100,1)</f>
        <v>0.1</v>
      </c>
      <c r="G410">
        <f ca="1">ROUND([1]histogram!C410*100,1)</f>
        <v>0.3</v>
      </c>
    </row>
    <row r="411" spans="1:7">
      <c r="A411">
        <f t="shared" si="18"/>
        <v>410</v>
      </c>
      <c r="B411">
        <f ca="1">[1]histogram!B411*[1]histogram!$G$1</f>
        <v>21.634615384615387</v>
      </c>
      <c r="C411">
        <f ca="1">[1]histogram!C411*[1]histogram!$G$1</f>
        <v>85.096153846153854</v>
      </c>
      <c r="D411">
        <f t="shared" ca="1" si="19"/>
        <v>128.36538461538461</v>
      </c>
      <c r="E411">
        <f t="shared" ca="1" si="20"/>
        <v>64.903846153846146</v>
      </c>
      <c r="F411">
        <f ca="1">ROUND([1]histogram!B411*100,1)</f>
        <v>0.1</v>
      </c>
      <c r="G411">
        <f ca="1">ROUND([1]histogram!C411*100,1)</f>
        <v>0.3</v>
      </c>
    </row>
    <row r="412" spans="1:7">
      <c r="A412">
        <f t="shared" si="18"/>
        <v>411</v>
      </c>
      <c r="B412">
        <f ca="1">[1]histogram!B412*[1]histogram!$G$1</f>
        <v>28.846153846153847</v>
      </c>
      <c r="C412">
        <f ca="1">[1]histogram!C412*[1]histogram!$G$1</f>
        <v>69.230769230769226</v>
      </c>
      <c r="D412">
        <f t="shared" ca="1" si="19"/>
        <v>121.15384615384616</v>
      </c>
      <c r="E412">
        <f t="shared" ca="1" si="20"/>
        <v>80.769230769230774</v>
      </c>
      <c r="F412">
        <f ca="1">ROUND([1]histogram!B412*100,1)</f>
        <v>0.1</v>
      </c>
      <c r="G412">
        <f ca="1">ROUND([1]histogram!C412*100,1)</f>
        <v>0.2</v>
      </c>
    </row>
    <row r="413" spans="1:7">
      <c r="A413">
        <f t="shared" si="18"/>
        <v>412</v>
      </c>
      <c r="B413">
        <f ca="1">[1]histogram!B413*[1]histogram!$G$1</f>
        <v>27.403846153846157</v>
      </c>
      <c r="C413">
        <f ca="1">[1]histogram!C413*[1]histogram!$G$1</f>
        <v>89.42307692307692</v>
      </c>
      <c r="D413">
        <f t="shared" ca="1" si="19"/>
        <v>122.59615384615384</v>
      </c>
      <c r="E413">
        <f t="shared" ca="1" si="20"/>
        <v>60.57692307692308</v>
      </c>
      <c r="F413">
        <f ca="1">ROUND([1]histogram!B413*100,1)</f>
        <v>0.1</v>
      </c>
      <c r="G413">
        <f ca="1">ROUND([1]histogram!C413*100,1)</f>
        <v>0.3</v>
      </c>
    </row>
    <row r="414" spans="1:7">
      <c r="A414">
        <f t="shared" si="18"/>
        <v>413</v>
      </c>
      <c r="B414">
        <f ca="1">[1]histogram!B414*[1]histogram!$G$1</f>
        <v>15.865384615384617</v>
      </c>
      <c r="C414">
        <f ca="1">[1]histogram!C414*[1]histogram!$G$1</f>
        <v>103.84615384615385</v>
      </c>
      <c r="D414">
        <f t="shared" ca="1" si="19"/>
        <v>134.13461538461539</v>
      </c>
      <c r="E414">
        <f t="shared" ca="1" si="20"/>
        <v>46.153846153846146</v>
      </c>
      <c r="F414">
        <f ca="1">ROUND([1]histogram!B414*100,1)</f>
        <v>0.1</v>
      </c>
      <c r="G414">
        <f ca="1">ROUND([1]histogram!C414*100,1)</f>
        <v>0.4</v>
      </c>
    </row>
    <row r="415" spans="1:7">
      <c r="A415">
        <f t="shared" si="18"/>
        <v>414</v>
      </c>
      <c r="B415">
        <f ca="1">[1]histogram!B415*[1]histogram!$G$1</f>
        <v>20.192307692307693</v>
      </c>
      <c r="C415">
        <f ca="1">[1]histogram!C415*[1]histogram!$G$1</f>
        <v>90.865384615384627</v>
      </c>
      <c r="D415">
        <f t="shared" ca="1" si="19"/>
        <v>129.80769230769232</v>
      </c>
      <c r="E415">
        <f t="shared" ca="1" si="20"/>
        <v>59.134615384615373</v>
      </c>
      <c r="F415">
        <f ca="1">ROUND([1]histogram!B415*100,1)</f>
        <v>0.1</v>
      </c>
      <c r="G415">
        <f ca="1">ROUND([1]histogram!C415*100,1)</f>
        <v>0.3</v>
      </c>
    </row>
    <row r="416" spans="1:7">
      <c r="A416">
        <f t="shared" si="18"/>
        <v>415</v>
      </c>
      <c r="B416">
        <f ca="1">[1]histogram!B416*[1]histogram!$G$1</f>
        <v>23.07692307692308</v>
      </c>
      <c r="C416">
        <f ca="1">[1]histogram!C416*[1]histogram!$G$1</f>
        <v>82.211538461538467</v>
      </c>
      <c r="D416">
        <f t="shared" ca="1" si="19"/>
        <v>126.92307692307692</v>
      </c>
      <c r="E416">
        <f t="shared" ca="1" si="20"/>
        <v>67.788461538461533</v>
      </c>
      <c r="F416">
        <f ca="1">ROUND([1]histogram!B416*100,1)</f>
        <v>0.1</v>
      </c>
      <c r="G416">
        <f ca="1">ROUND([1]histogram!C416*100,1)</f>
        <v>0.3</v>
      </c>
    </row>
    <row r="417" spans="1:7">
      <c r="A417">
        <f t="shared" si="18"/>
        <v>416</v>
      </c>
      <c r="B417">
        <f ca="1">[1]histogram!B417*[1]histogram!$G$1</f>
        <v>23.07692307692308</v>
      </c>
      <c r="C417">
        <f ca="1">[1]histogram!C417*[1]histogram!$G$1</f>
        <v>118.26923076923079</v>
      </c>
      <c r="D417">
        <f t="shared" ca="1" si="19"/>
        <v>126.92307692307692</v>
      </c>
      <c r="E417">
        <f t="shared" ca="1" si="20"/>
        <v>31.730769230769212</v>
      </c>
      <c r="F417">
        <f ca="1">ROUND([1]histogram!B417*100,1)</f>
        <v>0.1</v>
      </c>
      <c r="G417">
        <f ca="1">ROUND([1]histogram!C417*100,1)</f>
        <v>0.4</v>
      </c>
    </row>
    <row r="418" spans="1:7">
      <c r="A418">
        <f t="shared" si="18"/>
        <v>417</v>
      </c>
      <c r="B418">
        <f ca="1">[1]histogram!B418*[1]histogram!$G$1</f>
        <v>14.423076923076923</v>
      </c>
      <c r="C418">
        <f ca="1">[1]histogram!C418*[1]histogram!$G$1</f>
        <v>85.096153846153854</v>
      </c>
      <c r="D418">
        <f t="shared" ca="1" si="19"/>
        <v>135.57692307692307</v>
      </c>
      <c r="E418">
        <f t="shared" ca="1" si="20"/>
        <v>64.903846153846146</v>
      </c>
      <c r="F418">
        <f ca="1">ROUND([1]histogram!B418*100,1)</f>
        <v>0.1</v>
      </c>
      <c r="G418">
        <f ca="1">ROUND([1]histogram!C418*100,1)</f>
        <v>0.3</v>
      </c>
    </row>
    <row r="419" spans="1:7">
      <c r="A419">
        <f t="shared" si="18"/>
        <v>418</v>
      </c>
      <c r="B419">
        <f ca="1">[1]histogram!B419*[1]histogram!$G$1</f>
        <v>15.865384615384617</v>
      </c>
      <c r="C419">
        <f ca="1">[1]histogram!C419*[1]histogram!$G$1</f>
        <v>64.903846153846146</v>
      </c>
      <c r="D419">
        <f t="shared" ca="1" si="19"/>
        <v>134.13461538461539</v>
      </c>
      <c r="E419">
        <f t="shared" ca="1" si="20"/>
        <v>85.096153846153854</v>
      </c>
      <c r="F419">
        <f ca="1">ROUND([1]histogram!B419*100,1)</f>
        <v>0.1</v>
      </c>
      <c r="G419">
        <f ca="1">ROUND([1]histogram!C419*100,1)</f>
        <v>0.2</v>
      </c>
    </row>
    <row r="420" spans="1:7">
      <c r="A420">
        <f t="shared" si="18"/>
        <v>419</v>
      </c>
      <c r="B420">
        <f ca="1">[1]histogram!B420*[1]histogram!$G$1</f>
        <v>24.51923076923077</v>
      </c>
      <c r="C420">
        <f ca="1">[1]histogram!C420*[1]histogram!$G$1</f>
        <v>105.28846153846155</v>
      </c>
      <c r="D420">
        <f t="shared" ca="1" si="19"/>
        <v>125.48076923076923</v>
      </c>
      <c r="E420">
        <f t="shared" ca="1" si="20"/>
        <v>44.711538461538453</v>
      </c>
      <c r="F420">
        <f ca="1">ROUND([1]histogram!B420*100,1)</f>
        <v>0.1</v>
      </c>
      <c r="G420">
        <f ca="1">ROUND([1]histogram!C420*100,1)</f>
        <v>0.4</v>
      </c>
    </row>
    <row r="421" spans="1:7">
      <c r="A421">
        <f t="shared" si="18"/>
        <v>420</v>
      </c>
      <c r="B421">
        <f ca="1">[1]histogram!B421*[1]histogram!$G$1</f>
        <v>10.096153846153847</v>
      </c>
      <c r="C421">
        <f ca="1">[1]histogram!C421*[1]histogram!$G$1</f>
        <v>66.346153846153854</v>
      </c>
      <c r="D421">
        <f t="shared" ca="1" si="19"/>
        <v>139.90384615384616</v>
      </c>
      <c r="E421">
        <f t="shared" ca="1" si="20"/>
        <v>83.653846153846146</v>
      </c>
      <c r="F421">
        <f ca="1">ROUND([1]histogram!B421*100,1)</f>
        <v>0</v>
      </c>
      <c r="G421">
        <f ca="1">ROUND([1]histogram!C421*100,1)</f>
        <v>0.2</v>
      </c>
    </row>
    <row r="422" spans="1:7">
      <c r="A422">
        <f t="shared" si="18"/>
        <v>421</v>
      </c>
      <c r="B422">
        <f ca="1">[1]histogram!B422*[1]histogram!$G$1</f>
        <v>11.53846153846154</v>
      </c>
      <c r="C422">
        <f ca="1">[1]histogram!C422*[1]histogram!$G$1</f>
        <v>63.461538461538467</v>
      </c>
      <c r="D422">
        <f t="shared" ca="1" si="19"/>
        <v>138.46153846153845</v>
      </c>
      <c r="E422">
        <f t="shared" ca="1" si="20"/>
        <v>86.538461538461533</v>
      </c>
      <c r="F422">
        <f ca="1">ROUND([1]histogram!B422*100,1)</f>
        <v>0</v>
      </c>
      <c r="G422">
        <f ca="1">ROUND([1]histogram!C422*100,1)</f>
        <v>0.2</v>
      </c>
    </row>
    <row r="423" spans="1:7">
      <c r="A423">
        <f t="shared" si="18"/>
        <v>422</v>
      </c>
      <c r="B423">
        <f ca="1">[1]histogram!B423*[1]histogram!$G$1</f>
        <v>12.980769230769232</v>
      </c>
      <c r="C423">
        <f ca="1">[1]histogram!C423*[1]histogram!$G$1</f>
        <v>116.82692307692308</v>
      </c>
      <c r="D423">
        <f t="shared" ca="1" si="19"/>
        <v>137.01923076923077</v>
      </c>
      <c r="E423">
        <f t="shared" ca="1" si="20"/>
        <v>33.17307692307692</v>
      </c>
      <c r="F423">
        <f ca="1">ROUND([1]histogram!B423*100,1)</f>
        <v>0</v>
      </c>
      <c r="G423">
        <f ca="1">ROUND([1]histogram!C423*100,1)</f>
        <v>0.4</v>
      </c>
    </row>
    <row r="424" spans="1:7">
      <c r="A424">
        <f t="shared" si="18"/>
        <v>423</v>
      </c>
      <c r="B424">
        <f ca="1">[1]histogram!B424*[1]histogram!$G$1</f>
        <v>5.7692307692307701</v>
      </c>
      <c r="C424">
        <f ca="1">[1]histogram!C424*[1]histogram!$G$1</f>
        <v>89.42307692307692</v>
      </c>
      <c r="D424">
        <f t="shared" ca="1" si="19"/>
        <v>144.23076923076923</v>
      </c>
      <c r="E424">
        <f t="shared" ca="1" si="20"/>
        <v>60.57692307692308</v>
      </c>
      <c r="F424">
        <f ca="1">ROUND([1]histogram!B424*100,1)</f>
        <v>0</v>
      </c>
      <c r="G424">
        <f ca="1">ROUND([1]histogram!C424*100,1)</f>
        <v>0.3</v>
      </c>
    </row>
    <row r="425" spans="1:7">
      <c r="A425">
        <f t="shared" si="18"/>
        <v>424</v>
      </c>
      <c r="B425">
        <f ca="1">[1]histogram!B425*[1]histogram!$G$1</f>
        <v>7.2115384615384617</v>
      </c>
      <c r="C425">
        <f ca="1">[1]histogram!C425*[1]histogram!$G$1</f>
        <v>90.865384615384627</v>
      </c>
      <c r="D425">
        <f t="shared" ca="1" si="19"/>
        <v>142.78846153846155</v>
      </c>
      <c r="E425">
        <f t="shared" ca="1" si="20"/>
        <v>59.134615384615373</v>
      </c>
      <c r="F425">
        <f ca="1">ROUND([1]histogram!B425*100,1)</f>
        <v>0</v>
      </c>
      <c r="G425">
        <f ca="1">ROUND([1]histogram!C425*100,1)</f>
        <v>0.3</v>
      </c>
    </row>
    <row r="426" spans="1:7">
      <c r="A426">
        <f t="shared" si="18"/>
        <v>425</v>
      </c>
      <c r="B426">
        <f ca="1">[1]histogram!B426*[1]histogram!$G$1</f>
        <v>8.6538461538461533</v>
      </c>
      <c r="C426">
        <f ca="1">[1]histogram!C426*[1]histogram!$G$1</f>
        <v>102.40384615384616</v>
      </c>
      <c r="D426">
        <f t="shared" ca="1" si="19"/>
        <v>141.34615384615384</v>
      </c>
      <c r="E426">
        <f t="shared" ca="1" si="20"/>
        <v>47.59615384615384</v>
      </c>
      <c r="F426">
        <f ca="1">ROUND([1]histogram!B426*100,1)</f>
        <v>0</v>
      </c>
      <c r="G426">
        <f ca="1">ROUND([1]histogram!C426*100,1)</f>
        <v>0.4</v>
      </c>
    </row>
    <row r="427" spans="1:7">
      <c r="A427">
        <f t="shared" si="18"/>
        <v>426</v>
      </c>
      <c r="B427">
        <f ca="1">[1]histogram!B427*[1]histogram!$G$1</f>
        <v>7.2115384615384617</v>
      </c>
      <c r="C427">
        <f ca="1">[1]histogram!C427*[1]histogram!$G$1</f>
        <v>67.788461538461547</v>
      </c>
      <c r="D427">
        <f t="shared" ca="1" si="19"/>
        <v>142.78846153846155</v>
      </c>
      <c r="E427">
        <f t="shared" ca="1" si="20"/>
        <v>82.211538461538453</v>
      </c>
      <c r="F427">
        <f ca="1">ROUND([1]histogram!B427*100,1)</f>
        <v>0</v>
      </c>
      <c r="G427">
        <f ca="1">ROUND([1]histogram!C427*100,1)</f>
        <v>0.2</v>
      </c>
    </row>
    <row r="428" spans="1:7">
      <c r="A428">
        <f t="shared" si="18"/>
        <v>427</v>
      </c>
      <c r="B428">
        <f ca="1">[1]histogram!B428*[1]histogram!$G$1</f>
        <v>8.6538461538461533</v>
      </c>
      <c r="C428">
        <f ca="1">[1]histogram!C428*[1]histogram!$G$1</f>
        <v>85.096153846153854</v>
      </c>
      <c r="D428">
        <f t="shared" ca="1" si="19"/>
        <v>141.34615384615384</v>
      </c>
      <c r="E428">
        <f t="shared" ca="1" si="20"/>
        <v>64.903846153846146</v>
      </c>
      <c r="F428">
        <f ca="1">ROUND([1]histogram!B428*100,1)</f>
        <v>0</v>
      </c>
      <c r="G428">
        <f ca="1">ROUND([1]histogram!C428*100,1)</f>
        <v>0.3</v>
      </c>
    </row>
    <row r="429" spans="1:7">
      <c r="A429">
        <f t="shared" si="18"/>
        <v>428</v>
      </c>
      <c r="B429">
        <f ca="1">[1]histogram!B429*[1]histogram!$G$1</f>
        <v>7.2115384615384617</v>
      </c>
      <c r="C429">
        <f ca="1">[1]histogram!C429*[1]histogram!$G$1</f>
        <v>79.32692307692308</v>
      </c>
      <c r="D429">
        <f t="shared" ca="1" si="19"/>
        <v>142.78846153846155</v>
      </c>
      <c r="E429">
        <f t="shared" ca="1" si="20"/>
        <v>70.67307692307692</v>
      </c>
      <c r="F429">
        <f ca="1">ROUND([1]histogram!B429*100,1)</f>
        <v>0</v>
      </c>
      <c r="G429">
        <f ca="1">ROUND([1]histogram!C429*100,1)</f>
        <v>0.3</v>
      </c>
    </row>
    <row r="430" spans="1:7">
      <c r="A430">
        <f t="shared" si="18"/>
        <v>429</v>
      </c>
      <c r="B430">
        <f ca="1">[1]histogram!B430*[1]histogram!$G$1</f>
        <v>10.096153846153847</v>
      </c>
      <c r="C430">
        <f ca="1">[1]histogram!C430*[1]histogram!$G$1</f>
        <v>75</v>
      </c>
      <c r="D430">
        <f t="shared" ca="1" si="19"/>
        <v>139.90384615384616</v>
      </c>
      <c r="E430">
        <f t="shared" ca="1" si="20"/>
        <v>75</v>
      </c>
      <c r="F430">
        <f ca="1">ROUND([1]histogram!B430*100,1)</f>
        <v>0</v>
      </c>
      <c r="G430">
        <f ca="1">ROUND([1]histogram!C430*100,1)</f>
        <v>0.3</v>
      </c>
    </row>
    <row r="431" spans="1:7">
      <c r="A431">
        <f t="shared" si="18"/>
        <v>430</v>
      </c>
      <c r="B431">
        <f ca="1">[1]histogram!B431*[1]histogram!$G$1</f>
        <v>4.3269230769230766</v>
      </c>
      <c r="C431">
        <f ca="1">[1]histogram!C431*[1]histogram!$G$1</f>
        <v>80.769230769230774</v>
      </c>
      <c r="D431">
        <f t="shared" ca="1" si="19"/>
        <v>145.67307692307693</v>
      </c>
      <c r="E431">
        <f t="shared" ca="1" si="20"/>
        <v>69.230769230769226</v>
      </c>
      <c r="F431">
        <f ca="1">ROUND([1]histogram!B431*100,1)</f>
        <v>0</v>
      </c>
      <c r="G431">
        <f ca="1">ROUND([1]histogram!C431*100,1)</f>
        <v>0.3</v>
      </c>
    </row>
    <row r="432" spans="1:7">
      <c r="A432">
        <f t="shared" si="18"/>
        <v>431</v>
      </c>
      <c r="B432">
        <f ca="1">[1]histogram!B432*[1]histogram!$G$1</f>
        <v>2.884615384615385</v>
      </c>
      <c r="C432">
        <f ca="1">[1]histogram!C432*[1]histogram!$G$1</f>
        <v>87.980769230769241</v>
      </c>
      <c r="D432">
        <f t="shared" ca="1" si="19"/>
        <v>147.11538461538461</v>
      </c>
      <c r="E432">
        <f t="shared" ca="1" si="20"/>
        <v>62.019230769230759</v>
      </c>
      <c r="F432">
        <f ca="1">ROUND([1]histogram!B432*100,1)</f>
        <v>0</v>
      </c>
      <c r="G432">
        <f ca="1">ROUND([1]histogram!C432*100,1)</f>
        <v>0.3</v>
      </c>
    </row>
    <row r="433" spans="1:7">
      <c r="A433">
        <f t="shared" si="18"/>
        <v>432</v>
      </c>
      <c r="B433">
        <f ca="1">[1]histogram!B433*[1]histogram!$G$1</f>
        <v>4.3269230769230766</v>
      </c>
      <c r="C433">
        <f ca="1">[1]histogram!C433*[1]histogram!$G$1</f>
        <v>70.67307692307692</v>
      </c>
      <c r="D433">
        <f t="shared" ca="1" si="19"/>
        <v>145.67307692307693</v>
      </c>
      <c r="E433">
        <f t="shared" ca="1" si="20"/>
        <v>79.32692307692308</v>
      </c>
      <c r="F433">
        <f ca="1">ROUND([1]histogram!B433*100,1)</f>
        <v>0</v>
      </c>
      <c r="G433">
        <f ca="1">ROUND([1]histogram!C433*100,1)</f>
        <v>0.2</v>
      </c>
    </row>
    <row r="434" spans="1:7">
      <c r="A434">
        <f t="shared" si="18"/>
        <v>433</v>
      </c>
      <c r="B434">
        <f ca="1">[1]histogram!B434*[1]histogram!$G$1</f>
        <v>7.2115384615384617</v>
      </c>
      <c r="C434">
        <f ca="1">[1]histogram!C434*[1]histogram!$G$1</f>
        <v>103.84615384615385</v>
      </c>
      <c r="D434">
        <f t="shared" ca="1" si="19"/>
        <v>142.78846153846155</v>
      </c>
      <c r="E434">
        <f t="shared" ca="1" si="20"/>
        <v>46.153846153846146</v>
      </c>
      <c r="F434">
        <f ca="1">ROUND([1]histogram!B434*100,1)</f>
        <v>0</v>
      </c>
      <c r="G434">
        <f ca="1">ROUND([1]histogram!C434*100,1)</f>
        <v>0.4</v>
      </c>
    </row>
    <row r="435" spans="1:7">
      <c r="A435">
        <f t="shared" si="18"/>
        <v>434</v>
      </c>
      <c r="B435">
        <f ca="1">[1]histogram!B435*[1]histogram!$G$1</f>
        <v>2.884615384615385</v>
      </c>
      <c r="C435">
        <f ca="1">[1]histogram!C435*[1]histogram!$G$1</f>
        <v>69.230769230769226</v>
      </c>
      <c r="D435">
        <f t="shared" ca="1" si="19"/>
        <v>147.11538461538461</v>
      </c>
      <c r="E435">
        <f t="shared" ca="1" si="20"/>
        <v>80.769230769230774</v>
      </c>
      <c r="F435">
        <f ca="1">ROUND([1]histogram!B435*100,1)</f>
        <v>0</v>
      </c>
      <c r="G435">
        <f ca="1">ROUND([1]histogram!C435*100,1)</f>
        <v>0.2</v>
      </c>
    </row>
    <row r="436" spans="1:7">
      <c r="A436">
        <f t="shared" si="18"/>
        <v>435</v>
      </c>
      <c r="B436">
        <f ca="1">[1]histogram!B436*[1]histogram!$G$1</f>
        <v>7.2115384615384617</v>
      </c>
      <c r="C436">
        <f ca="1">[1]histogram!C436*[1]histogram!$G$1</f>
        <v>82.211538461538467</v>
      </c>
      <c r="D436">
        <f t="shared" ca="1" si="19"/>
        <v>142.78846153846155</v>
      </c>
      <c r="E436">
        <f t="shared" ca="1" si="20"/>
        <v>67.788461538461533</v>
      </c>
      <c r="F436">
        <f ca="1">ROUND([1]histogram!B436*100,1)</f>
        <v>0</v>
      </c>
      <c r="G436">
        <f ca="1">ROUND([1]histogram!C436*100,1)</f>
        <v>0.3</v>
      </c>
    </row>
    <row r="437" spans="1:7">
      <c r="A437">
        <f t="shared" si="18"/>
        <v>436</v>
      </c>
      <c r="B437">
        <f ca="1">[1]histogram!B437*[1]histogram!$G$1</f>
        <v>0</v>
      </c>
      <c r="C437">
        <f ca="1">[1]histogram!C437*[1]histogram!$G$1</f>
        <v>79.32692307692308</v>
      </c>
      <c r="D437">
        <f t="shared" ca="1" si="19"/>
        <v>150</v>
      </c>
      <c r="E437">
        <f t="shared" ca="1" si="20"/>
        <v>70.67307692307692</v>
      </c>
      <c r="F437">
        <f ca="1">ROUND([1]histogram!B437*100,1)</f>
        <v>0</v>
      </c>
      <c r="G437">
        <f ca="1">ROUND([1]histogram!C437*100,1)</f>
        <v>0.3</v>
      </c>
    </row>
    <row r="438" spans="1:7">
      <c r="A438">
        <f t="shared" si="18"/>
        <v>437</v>
      </c>
      <c r="B438">
        <f ca="1">[1]histogram!B438*[1]histogram!$G$1</f>
        <v>5.7692307692307701</v>
      </c>
      <c r="C438">
        <f ca="1">[1]histogram!C438*[1]histogram!$G$1</f>
        <v>69.230769230769226</v>
      </c>
      <c r="D438">
        <f t="shared" ca="1" si="19"/>
        <v>144.23076923076923</v>
      </c>
      <c r="E438">
        <f t="shared" ca="1" si="20"/>
        <v>80.769230769230774</v>
      </c>
      <c r="F438">
        <f ca="1">ROUND([1]histogram!B438*100,1)</f>
        <v>0</v>
      </c>
      <c r="G438">
        <f ca="1">ROUND([1]histogram!C438*100,1)</f>
        <v>0.2</v>
      </c>
    </row>
    <row r="439" spans="1:7">
      <c r="A439">
        <f t="shared" si="18"/>
        <v>438</v>
      </c>
      <c r="B439">
        <f ca="1">[1]histogram!B439*[1]histogram!$G$1</f>
        <v>4.3269230769230766</v>
      </c>
      <c r="C439">
        <f ca="1">[1]histogram!C439*[1]histogram!$G$1</f>
        <v>86.538461538461547</v>
      </c>
      <c r="D439">
        <f t="shared" ca="1" si="19"/>
        <v>145.67307692307693</v>
      </c>
      <c r="E439">
        <f t="shared" ca="1" si="20"/>
        <v>63.461538461538453</v>
      </c>
      <c r="F439">
        <f ca="1">ROUND([1]histogram!B439*100,1)</f>
        <v>0</v>
      </c>
      <c r="G439">
        <f ca="1">ROUND([1]histogram!C439*100,1)</f>
        <v>0.3</v>
      </c>
    </row>
    <row r="440" spans="1:7">
      <c r="A440">
        <f t="shared" si="18"/>
        <v>439</v>
      </c>
      <c r="B440">
        <f ca="1">[1]histogram!B440*[1]histogram!$G$1</f>
        <v>2.884615384615385</v>
      </c>
      <c r="C440">
        <f ca="1">[1]histogram!C440*[1]histogram!$G$1</f>
        <v>66.346153846153854</v>
      </c>
      <c r="D440">
        <f t="shared" ca="1" si="19"/>
        <v>147.11538461538461</v>
      </c>
      <c r="E440">
        <f t="shared" ca="1" si="20"/>
        <v>83.653846153846146</v>
      </c>
      <c r="F440">
        <f ca="1">ROUND([1]histogram!B440*100,1)</f>
        <v>0</v>
      </c>
      <c r="G440">
        <f ca="1">ROUND([1]histogram!C440*100,1)</f>
        <v>0.2</v>
      </c>
    </row>
    <row r="441" spans="1:7">
      <c r="A441">
        <f t="shared" si="18"/>
        <v>440</v>
      </c>
      <c r="B441">
        <f ca="1">[1]histogram!B441*[1]histogram!$G$1</f>
        <v>5.7692307692307701</v>
      </c>
      <c r="C441">
        <f ca="1">[1]histogram!C441*[1]histogram!$G$1</f>
        <v>69.230769230769226</v>
      </c>
      <c r="D441">
        <f t="shared" ca="1" si="19"/>
        <v>144.23076923076923</v>
      </c>
      <c r="E441">
        <f t="shared" ca="1" si="20"/>
        <v>80.769230769230774</v>
      </c>
      <c r="F441">
        <f ca="1">ROUND([1]histogram!B441*100,1)</f>
        <v>0</v>
      </c>
      <c r="G441">
        <f ca="1">ROUND([1]histogram!C441*100,1)</f>
        <v>0.2</v>
      </c>
    </row>
    <row r="442" spans="1:7">
      <c r="A442">
        <f t="shared" si="18"/>
        <v>441</v>
      </c>
      <c r="B442">
        <f ca="1">[1]histogram!B442*[1]histogram!$G$1</f>
        <v>1.4423076923076925</v>
      </c>
      <c r="C442">
        <f ca="1">[1]histogram!C442*[1]histogram!$G$1</f>
        <v>64.903846153846146</v>
      </c>
      <c r="D442">
        <f t="shared" ca="1" si="19"/>
        <v>148.55769230769232</v>
      </c>
      <c r="E442">
        <f t="shared" ca="1" si="20"/>
        <v>85.096153846153854</v>
      </c>
      <c r="F442">
        <f ca="1">ROUND([1]histogram!B442*100,1)</f>
        <v>0</v>
      </c>
      <c r="G442">
        <f ca="1">ROUND([1]histogram!C442*100,1)</f>
        <v>0.2</v>
      </c>
    </row>
    <row r="443" spans="1:7">
      <c r="A443">
        <f t="shared" si="18"/>
        <v>442</v>
      </c>
      <c r="B443">
        <f ca="1">[1]histogram!B443*[1]histogram!$G$1</f>
        <v>1.4423076923076925</v>
      </c>
      <c r="C443">
        <f ca="1">[1]histogram!C443*[1]histogram!$G$1</f>
        <v>77.884615384615387</v>
      </c>
      <c r="D443">
        <f t="shared" ca="1" si="19"/>
        <v>148.55769230769232</v>
      </c>
      <c r="E443">
        <f t="shared" ca="1" si="20"/>
        <v>72.115384615384613</v>
      </c>
      <c r="F443">
        <f ca="1">ROUND([1]histogram!B443*100,1)</f>
        <v>0</v>
      </c>
      <c r="G443">
        <f ca="1">ROUND([1]histogram!C443*100,1)</f>
        <v>0.3</v>
      </c>
    </row>
    <row r="444" spans="1:7">
      <c r="A444">
        <f t="shared" si="18"/>
        <v>443</v>
      </c>
      <c r="B444">
        <f ca="1">[1]histogram!B444*[1]histogram!$G$1</f>
        <v>0</v>
      </c>
      <c r="C444">
        <f ca="1">[1]histogram!C444*[1]histogram!$G$1</f>
        <v>69.230769230769226</v>
      </c>
      <c r="D444">
        <f t="shared" ca="1" si="19"/>
        <v>150</v>
      </c>
      <c r="E444">
        <f t="shared" ca="1" si="20"/>
        <v>80.769230769230774</v>
      </c>
      <c r="F444">
        <f ca="1">ROUND([1]histogram!B444*100,1)</f>
        <v>0</v>
      </c>
      <c r="G444">
        <f ca="1">ROUND([1]histogram!C444*100,1)</f>
        <v>0.2</v>
      </c>
    </row>
    <row r="445" spans="1:7">
      <c r="A445">
        <f t="shared" si="18"/>
        <v>444</v>
      </c>
      <c r="B445">
        <f ca="1">[1]histogram!B445*[1]histogram!$G$1</f>
        <v>0</v>
      </c>
      <c r="C445">
        <f ca="1">[1]histogram!C445*[1]histogram!$G$1</f>
        <v>60.576923076923073</v>
      </c>
      <c r="D445">
        <f t="shared" ca="1" si="19"/>
        <v>150</v>
      </c>
      <c r="E445">
        <f t="shared" ca="1" si="20"/>
        <v>89.423076923076934</v>
      </c>
      <c r="F445">
        <f ca="1">ROUND([1]histogram!B445*100,1)</f>
        <v>0</v>
      </c>
      <c r="G445">
        <f ca="1">ROUND([1]histogram!C445*100,1)</f>
        <v>0.2</v>
      </c>
    </row>
    <row r="446" spans="1:7">
      <c r="A446">
        <f t="shared" si="18"/>
        <v>445</v>
      </c>
      <c r="B446">
        <f ca="1">[1]histogram!B446*[1]histogram!$G$1</f>
        <v>1.4423076923076925</v>
      </c>
      <c r="C446">
        <f ca="1">[1]histogram!C446*[1]histogram!$G$1</f>
        <v>67.788461538461547</v>
      </c>
      <c r="D446">
        <f t="shared" ca="1" si="19"/>
        <v>148.55769230769232</v>
      </c>
      <c r="E446">
        <f t="shared" ca="1" si="20"/>
        <v>82.211538461538453</v>
      </c>
      <c r="F446">
        <f ca="1">ROUND([1]histogram!B446*100,1)</f>
        <v>0</v>
      </c>
      <c r="G446">
        <f ca="1">ROUND([1]histogram!C446*100,1)</f>
        <v>0.2</v>
      </c>
    </row>
    <row r="447" spans="1:7">
      <c r="A447">
        <f t="shared" si="18"/>
        <v>446</v>
      </c>
      <c r="B447">
        <f ca="1">[1]histogram!B447*[1]histogram!$G$1</f>
        <v>1.4423076923076925</v>
      </c>
      <c r="C447">
        <f ca="1">[1]histogram!C447*[1]histogram!$G$1</f>
        <v>54.807692307692314</v>
      </c>
      <c r="D447">
        <f t="shared" ca="1" si="19"/>
        <v>148.55769230769232</v>
      </c>
      <c r="E447">
        <f t="shared" ca="1" si="20"/>
        <v>95.192307692307679</v>
      </c>
      <c r="F447">
        <f ca="1">ROUND([1]histogram!B447*100,1)</f>
        <v>0</v>
      </c>
      <c r="G447">
        <f ca="1">ROUND([1]histogram!C447*100,1)</f>
        <v>0.2</v>
      </c>
    </row>
    <row r="448" spans="1:7">
      <c r="A448">
        <f t="shared" si="18"/>
        <v>447</v>
      </c>
      <c r="B448">
        <f ca="1">[1]histogram!B448*[1]histogram!$G$1</f>
        <v>1.4423076923076925</v>
      </c>
      <c r="C448">
        <f ca="1">[1]histogram!C448*[1]histogram!$G$1</f>
        <v>56.25</v>
      </c>
      <c r="D448">
        <f t="shared" ca="1" si="19"/>
        <v>148.55769230769232</v>
      </c>
      <c r="E448">
        <f t="shared" ca="1" si="20"/>
        <v>93.75</v>
      </c>
      <c r="F448">
        <f ca="1">ROUND([1]histogram!B448*100,1)</f>
        <v>0</v>
      </c>
      <c r="G448">
        <f ca="1">ROUND([1]histogram!C448*100,1)</f>
        <v>0.2</v>
      </c>
    </row>
    <row r="449" spans="1:7">
      <c r="A449">
        <f t="shared" si="18"/>
        <v>448</v>
      </c>
      <c r="B449">
        <f ca="1">[1]histogram!B449*[1]histogram!$G$1</f>
        <v>2.884615384615385</v>
      </c>
      <c r="C449">
        <f ca="1">[1]histogram!C449*[1]histogram!$G$1</f>
        <v>62.019230769230774</v>
      </c>
      <c r="D449">
        <f t="shared" ca="1" si="19"/>
        <v>147.11538461538461</v>
      </c>
      <c r="E449">
        <f t="shared" ca="1" si="20"/>
        <v>87.980769230769226</v>
      </c>
      <c r="F449">
        <f ca="1">ROUND([1]histogram!B449*100,1)</f>
        <v>0</v>
      </c>
      <c r="G449">
        <f ca="1">ROUND([1]histogram!C449*100,1)</f>
        <v>0.2</v>
      </c>
    </row>
    <row r="450" spans="1:7">
      <c r="A450">
        <f t="shared" ref="A450:A513" si="21">ROW()-1</f>
        <v>449</v>
      </c>
      <c r="B450">
        <f ca="1">[1]histogram!B450*[1]histogram!$G$1</f>
        <v>0</v>
      </c>
      <c r="C450">
        <f ca="1">[1]histogram!C450*[1]histogram!$G$1</f>
        <v>51.923076923076927</v>
      </c>
      <c r="D450">
        <f t="shared" ca="1" si="19"/>
        <v>150</v>
      </c>
      <c r="E450">
        <f t="shared" ca="1" si="20"/>
        <v>98.076923076923066</v>
      </c>
      <c r="F450">
        <f ca="1">ROUND([1]histogram!B450*100,1)</f>
        <v>0</v>
      </c>
      <c r="G450">
        <f ca="1">ROUND([1]histogram!C450*100,1)</f>
        <v>0.2</v>
      </c>
    </row>
    <row r="451" spans="1:7">
      <c r="A451">
        <f t="shared" si="21"/>
        <v>450</v>
      </c>
      <c r="B451">
        <f ca="1">[1]histogram!B451*[1]histogram!$G$1</f>
        <v>0</v>
      </c>
      <c r="C451">
        <f ca="1">[1]histogram!C451*[1]histogram!$G$1</f>
        <v>50.480769230769234</v>
      </c>
      <c r="D451">
        <f t="shared" ref="D451:D514" ca="1" si="22">150-B451</f>
        <v>150</v>
      </c>
      <c r="E451">
        <f t="shared" ref="E451:E514" ca="1" si="23">150-C451</f>
        <v>99.519230769230774</v>
      </c>
      <c r="F451">
        <f ca="1">ROUND([1]histogram!B451*100,1)</f>
        <v>0</v>
      </c>
      <c r="G451">
        <f ca="1">ROUND([1]histogram!C451*100,1)</f>
        <v>0.2</v>
      </c>
    </row>
    <row r="452" spans="1:7">
      <c r="A452">
        <f t="shared" si="21"/>
        <v>451</v>
      </c>
      <c r="B452">
        <f ca="1">[1]histogram!B452*[1]histogram!$G$1</f>
        <v>1.4423076923076925</v>
      </c>
      <c r="C452">
        <f ca="1">[1]histogram!C452*[1]histogram!$G$1</f>
        <v>53.36538461538462</v>
      </c>
      <c r="D452">
        <f t="shared" ca="1" si="22"/>
        <v>148.55769230769232</v>
      </c>
      <c r="E452">
        <f t="shared" ca="1" si="23"/>
        <v>96.634615384615387</v>
      </c>
      <c r="F452">
        <f ca="1">ROUND([1]histogram!B452*100,1)</f>
        <v>0</v>
      </c>
      <c r="G452">
        <f ca="1">ROUND([1]histogram!C452*100,1)</f>
        <v>0.2</v>
      </c>
    </row>
    <row r="453" spans="1:7">
      <c r="A453">
        <f t="shared" si="21"/>
        <v>452</v>
      </c>
      <c r="B453">
        <f ca="1">[1]histogram!B453*[1]histogram!$G$1</f>
        <v>1.4423076923076925</v>
      </c>
      <c r="C453">
        <f ca="1">[1]histogram!C453*[1]histogram!$G$1</f>
        <v>56.25</v>
      </c>
      <c r="D453">
        <f t="shared" ca="1" si="22"/>
        <v>148.55769230769232</v>
      </c>
      <c r="E453">
        <f t="shared" ca="1" si="23"/>
        <v>93.75</v>
      </c>
      <c r="F453">
        <f ca="1">ROUND([1]histogram!B453*100,1)</f>
        <v>0</v>
      </c>
      <c r="G453">
        <f ca="1">ROUND([1]histogram!C453*100,1)</f>
        <v>0.2</v>
      </c>
    </row>
    <row r="454" spans="1:7">
      <c r="A454">
        <f t="shared" si="21"/>
        <v>453</v>
      </c>
      <c r="B454">
        <f ca="1">[1]histogram!B454*[1]histogram!$G$1</f>
        <v>0</v>
      </c>
      <c r="C454">
        <f ca="1">[1]histogram!C454*[1]histogram!$G$1</f>
        <v>27.403846153846157</v>
      </c>
      <c r="D454">
        <f t="shared" ca="1" si="22"/>
        <v>150</v>
      </c>
      <c r="E454">
        <f t="shared" ca="1" si="23"/>
        <v>122.59615384615384</v>
      </c>
      <c r="F454">
        <f ca="1">ROUND([1]histogram!B454*100,1)</f>
        <v>0</v>
      </c>
      <c r="G454">
        <f ca="1">ROUND([1]histogram!C454*100,1)</f>
        <v>0.1</v>
      </c>
    </row>
    <row r="455" spans="1:7">
      <c r="A455">
        <f t="shared" si="21"/>
        <v>454</v>
      </c>
      <c r="B455">
        <f ca="1">[1]histogram!B455*[1]histogram!$G$1</f>
        <v>0</v>
      </c>
      <c r="C455">
        <f ca="1">[1]histogram!C455*[1]histogram!$G$1</f>
        <v>37.5</v>
      </c>
      <c r="D455">
        <f t="shared" ca="1" si="22"/>
        <v>150</v>
      </c>
      <c r="E455">
        <f t="shared" ca="1" si="23"/>
        <v>112.5</v>
      </c>
      <c r="F455">
        <f ca="1">ROUND([1]histogram!B455*100,1)</f>
        <v>0</v>
      </c>
      <c r="G455">
        <f ca="1">ROUND([1]histogram!C455*100,1)</f>
        <v>0.1</v>
      </c>
    </row>
    <row r="456" spans="1:7">
      <c r="A456">
        <f t="shared" si="21"/>
        <v>455</v>
      </c>
      <c r="B456">
        <f ca="1">[1]histogram!B456*[1]histogram!$G$1</f>
        <v>0</v>
      </c>
      <c r="C456">
        <f ca="1">[1]histogram!C456*[1]histogram!$G$1</f>
        <v>47.596153846153847</v>
      </c>
      <c r="D456">
        <f t="shared" ca="1" si="22"/>
        <v>150</v>
      </c>
      <c r="E456">
        <f t="shared" ca="1" si="23"/>
        <v>102.40384615384616</v>
      </c>
      <c r="F456">
        <f ca="1">ROUND([1]histogram!B456*100,1)</f>
        <v>0</v>
      </c>
      <c r="G456">
        <f ca="1">ROUND([1]histogram!C456*100,1)</f>
        <v>0.2</v>
      </c>
    </row>
    <row r="457" spans="1:7">
      <c r="A457">
        <f t="shared" si="21"/>
        <v>456</v>
      </c>
      <c r="B457">
        <f ca="1">[1]histogram!B457*[1]histogram!$G$1</f>
        <v>0</v>
      </c>
      <c r="C457">
        <f ca="1">[1]histogram!C457*[1]histogram!$G$1</f>
        <v>41.826923076923073</v>
      </c>
      <c r="D457">
        <f t="shared" ca="1" si="22"/>
        <v>150</v>
      </c>
      <c r="E457">
        <f t="shared" ca="1" si="23"/>
        <v>108.17307692307693</v>
      </c>
      <c r="F457">
        <f ca="1">ROUND([1]histogram!B457*100,1)</f>
        <v>0</v>
      </c>
      <c r="G457">
        <f ca="1">ROUND([1]histogram!C457*100,1)</f>
        <v>0.1</v>
      </c>
    </row>
    <row r="458" spans="1:7">
      <c r="A458">
        <f t="shared" si="21"/>
        <v>457</v>
      </c>
      <c r="B458">
        <f ca="1">[1]histogram!B458*[1]histogram!$G$1</f>
        <v>0</v>
      </c>
      <c r="C458">
        <f ca="1">[1]histogram!C458*[1]histogram!$G$1</f>
        <v>24.51923076923077</v>
      </c>
      <c r="D458">
        <f t="shared" ca="1" si="22"/>
        <v>150</v>
      </c>
      <c r="E458">
        <f t="shared" ca="1" si="23"/>
        <v>125.48076923076923</v>
      </c>
      <c r="F458">
        <f ca="1">ROUND([1]histogram!B458*100,1)</f>
        <v>0</v>
      </c>
      <c r="G458">
        <f ca="1">ROUND([1]histogram!C458*100,1)</f>
        <v>0.1</v>
      </c>
    </row>
    <row r="459" spans="1:7">
      <c r="A459">
        <f t="shared" si="21"/>
        <v>458</v>
      </c>
      <c r="B459">
        <f ca="1">[1]histogram!B459*[1]histogram!$G$1</f>
        <v>1.4423076923076925</v>
      </c>
      <c r="C459">
        <f ca="1">[1]histogram!C459*[1]histogram!$G$1</f>
        <v>27.403846153846157</v>
      </c>
      <c r="D459">
        <f t="shared" ca="1" si="22"/>
        <v>148.55769230769232</v>
      </c>
      <c r="E459">
        <f t="shared" ca="1" si="23"/>
        <v>122.59615384615384</v>
      </c>
      <c r="F459">
        <f ca="1">ROUND([1]histogram!B459*100,1)</f>
        <v>0</v>
      </c>
      <c r="G459">
        <f ca="1">ROUND([1]histogram!C459*100,1)</f>
        <v>0.1</v>
      </c>
    </row>
    <row r="460" spans="1:7">
      <c r="A460">
        <f t="shared" si="21"/>
        <v>459</v>
      </c>
      <c r="B460">
        <f ca="1">[1]histogram!B460*[1]histogram!$G$1</f>
        <v>1.4423076923076925</v>
      </c>
      <c r="C460">
        <f ca="1">[1]histogram!C460*[1]histogram!$G$1</f>
        <v>30.288461538461537</v>
      </c>
      <c r="D460">
        <f t="shared" ca="1" si="22"/>
        <v>148.55769230769232</v>
      </c>
      <c r="E460">
        <f t="shared" ca="1" si="23"/>
        <v>119.71153846153847</v>
      </c>
      <c r="F460">
        <f ca="1">ROUND([1]histogram!B460*100,1)</f>
        <v>0</v>
      </c>
      <c r="G460">
        <f ca="1">ROUND([1]histogram!C460*100,1)</f>
        <v>0.1</v>
      </c>
    </row>
    <row r="461" spans="1:7">
      <c r="A461">
        <f t="shared" si="21"/>
        <v>460</v>
      </c>
      <c r="B461">
        <f ca="1">[1]histogram!B461*[1]histogram!$G$1</f>
        <v>0</v>
      </c>
      <c r="C461">
        <f ca="1">[1]histogram!C461*[1]histogram!$G$1</f>
        <v>25.961538461538463</v>
      </c>
      <c r="D461">
        <f t="shared" ca="1" si="22"/>
        <v>150</v>
      </c>
      <c r="E461">
        <f t="shared" ca="1" si="23"/>
        <v>124.03846153846153</v>
      </c>
      <c r="F461">
        <f ca="1">ROUND([1]histogram!B461*100,1)</f>
        <v>0</v>
      </c>
      <c r="G461">
        <f ca="1">ROUND([1]histogram!C461*100,1)</f>
        <v>0.1</v>
      </c>
    </row>
    <row r="462" spans="1:7">
      <c r="A462">
        <f t="shared" si="21"/>
        <v>461</v>
      </c>
      <c r="B462">
        <f ca="1">[1]histogram!B462*[1]histogram!$G$1</f>
        <v>0</v>
      </c>
      <c r="C462">
        <f ca="1">[1]histogram!C462*[1]histogram!$G$1</f>
        <v>23.07692307692308</v>
      </c>
      <c r="D462">
        <f t="shared" ca="1" si="22"/>
        <v>150</v>
      </c>
      <c r="E462">
        <f t="shared" ca="1" si="23"/>
        <v>126.92307692307692</v>
      </c>
      <c r="F462">
        <f ca="1">ROUND([1]histogram!B462*100,1)</f>
        <v>0</v>
      </c>
      <c r="G462">
        <f ca="1">ROUND([1]histogram!C462*100,1)</f>
        <v>0.1</v>
      </c>
    </row>
    <row r="463" spans="1:7">
      <c r="A463">
        <f t="shared" si="21"/>
        <v>462</v>
      </c>
      <c r="B463">
        <f ca="1">[1]histogram!B463*[1]histogram!$G$1</f>
        <v>0</v>
      </c>
      <c r="C463">
        <f ca="1">[1]histogram!C463*[1]histogram!$G$1</f>
        <v>17.307692307692307</v>
      </c>
      <c r="D463">
        <f t="shared" ca="1" si="22"/>
        <v>150</v>
      </c>
      <c r="E463">
        <f t="shared" ca="1" si="23"/>
        <v>132.69230769230768</v>
      </c>
      <c r="F463">
        <f ca="1">ROUND([1]histogram!B463*100,1)</f>
        <v>0</v>
      </c>
      <c r="G463">
        <f ca="1">ROUND([1]histogram!C463*100,1)</f>
        <v>0.1</v>
      </c>
    </row>
    <row r="464" spans="1:7">
      <c r="A464">
        <f t="shared" si="21"/>
        <v>463</v>
      </c>
      <c r="B464">
        <f ca="1">[1]histogram!B464*[1]histogram!$G$1</f>
        <v>0</v>
      </c>
      <c r="C464">
        <f ca="1">[1]histogram!C464*[1]histogram!$G$1</f>
        <v>17.307692307692307</v>
      </c>
      <c r="D464">
        <f t="shared" ca="1" si="22"/>
        <v>150</v>
      </c>
      <c r="E464">
        <f t="shared" ca="1" si="23"/>
        <v>132.69230769230768</v>
      </c>
      <c r="F464">
        <f ca="1">ROUND([1]histogram!B464*100,1)</f>
        <v>0</v>
      </c>
      <c r="G464">
        <f ca="1">ROUND([1]histogram!C464*100,1)</f>
        <v>0.1</v>
      </c>
    </row>
    <row r="465" spans="1:7">
      <c r="A465">
        <f t="shared" si="21"/>
        <v>464</v>
      </c>
      <c r="B465">
        <f ca="1">[1]histogram!B465*[1]histogram!$G$1</f>
        <v>0</v>
      </c>
      <c r="C465">
        <f ca="1">[1]histogram!C465*[1]histogram!$G$1</f>
        <v>18.75</v>
      </c>
      <c r="D465">
        <f t="shared" ca="1" si="22"/>
        <v>150</v>
      </c>
      <c r="E465">
        <f t="shared" ca="1" si="23"/>
        <v>131.25</v>
      </c>
      <c r="F465">
        <f ca="1">ROUND([1]histogram!B465*100,1)</f>
        <v>0</v>
      </c>
      <c r="G465">
        <f ca="1">ROUND([1]histogram!C465*100,1)</f>
        <v>0.1</v>
      </c>
    </row>
    <row r="466" spans="1:7">
      <c r="A466">
        <f t="shared" si="21"/>
        <v>465</v>
      </c>
      <c r="B466">
        <f ca="1">[1]histogram!B466*[1]histogram!$G$1</f>
        <v>0</v>
      </c>
      <c r="C466">
        <f ca="1">[1]histogram!C466*[1]histogram!$G$1</f>
        <v>10.096153846153847</v>
      </c>
      <c r="D466">
        <f t="shared" ca="1" si="22"/>
        <v>150</v>
      </c>
      <c r="E466">
        <f t="shared" ca="1" si="23"/>
        <v>139.90384615384616</v>
      </c>
      <c r="F466">
        <f ca="1">ROUND([1]histogram!B466*100,1)</f>
        <v>0</v>
      </c>
      <c r="G466">
        <f ca="1">ROUND([1]histogram!C466*100,1)</f>
        <v>0</v>
      </c>
    </row>
    <row r="467" spans="1:7">
      <c r="A467">
        <f t="shared" si="21"/>
        <v>466</v>
      </c>
      <c r="B467">
        <f ca="1">[1]histogram!B467*[1]histogram!$G$1</f>
        <v>0</v>
      </c>
      <c r="C467">
        <f ca="1">[1]histogram!C467*[1]histogram!$G$1</f>
        <v>7.2115384615384617</v>
      </c>
      <c r="D467">
        <f t="shared" ca="1" si="22"/>
        <v>150</v>
      </c>
      <c r="E467">
        <f t="shared" ca="1" si="23"/>
        <v>142.78846153846155</v>
      </c>
      <c r="F467">
        <f ca="1">ROUND([1]histogram!B467*100,1)</f>
        <v>0</v>
      </c>
      <c r="G467">
        <f ca="1">ROUND([1]histogram!C467*100,1)</f>
        <v>0</v>
      </c>
    </row>
    <row r="468" spans="1:7">
      <c r="A468">
        <f t="shared" si="21"/>
        <v>467</v>
      </c>
      <c r="B468">
        <f ca="1">[1]histogram!B468*[1]histogram!$G$1</f>
        <v>0</v>
      </c>
      <c r="C468">
        <f ca="1">[1]histogram!C468*[1]histogram!$G$1</f>
        <v>12.980769230769232</v>
      </c>
      <c r="D468">
        <f t="shared" ca="1" si="22"/>
        <v>150</v>
      </c>
      <c r="E468">
        <f t="shared" ca="1" si="23"/>
        <v>137.01923076923077</v>
      </c>
      <c r="F468">
        <f ca="1">ROUND([1]histogram!B468*100,1)</f>
        <v>0</v>
      </c>
      <c r="G468">
        <f ca="1">ROUND([1]histogram!C468*100,1)</f>
        <v>0</v>
      </c>
    </row>
    <row r="469" spans="1:7">
      <c r="A469">
        <f t="shared" si="21"/>
        <v>468</v>
      </c>
      <c r="B469">
        <f ca="1">[1]histogram!B469*[1]histogram!$G$1</f>
        <v>0</v>
      </c>
      <c r="C469">
        <f ca="1">[1]histogram!C469*[1]histogram!$G$1</f>
        <v>14.423076923076923</v>
      </c>
      <c r="D469">
        <f t="shared" ca="1" si="22"/>
        <v>150</v>
      </c>
      <c r="E469">
        <f t="shared" ca="1" si="23"/>
        <v>135.57692307692307</v>
      </c>
      <c r="F469">
        <f ca="1">ROUND([1]histogram!B469*100,1)</f>
        <v>0</v>
      </c>
      <c r="G469">
        <f ca="1">ROUND([1]histogram!C469*100,1)</f>
        <v>0.1</v>
      </c>
    </row>
    <row r="470" spans="1:7">
      <c r="A470">
        <f t="shared" si="21"/>
        <v>469</v>
      </c>
      <c r="B470">
        <f ca="1">[1]histogram!B470*[1]histogram!$G$1</f>
        <v>0</v>
      </c>
      <c r="C470">
        <f ca="1">[1]histogram!C470*[1]histogram!$G$1</f>
        <v>8.6538461538461533</v>
      </c>
      <c r="D470">
        <f t="shared" ca="1" si="22"/>
        <v>150</v>
      </c>
      <c r="E470">
        <f t="shared" ca="1" si="23"/>
        <v>141.34615384615384</v>
      </c>
      <c r="F470">
        <f ca="1">ROUND([1]histogram!B470*100,1)</f>
        <v>0</v>
      </c>
      <c r="G470">
        <f ca="1">ROUND([1]histogram!C470*100,1)</f>
        <v>0</v>
      </c>
    </row>
    <row r="471" spans="1:7">
      <c r="A471">
        <f t="shared" si="21"/>
        <v>470</v>
      </c>
      <c r="B471">
        <f ca="1">[1]histogram!B471*[1]histogram!$G$1</f>
        <v>0</v>
      </c>
      <c r="C471">
        <f ca="1">[1]histogram!C471*[1]histogram!$G$1</f>
        <v>15.865384615384617</v>
      </c>
      <c r="D471">
        <f t="shared" ca="1" si="22"/>
        <v>150</v>
      </c>
      <c r="E471">
        <f t="shared" ca="1" si="23"/>
        <v>134.13461538461539</v>
      </c>
      <c r="F471">
        <f ca="1">ROUND([1]histogram!B471*100,1)</f>
        <v>0</v>
      </c>
      <c r="G471">
        <f ca="1">ROUND([1]histogram!C471*100,1)</f>
        <v>0.1</v>
      </c>
    </row>
    <row r="472" spans="1:7">
      <c r="A472">
        <f t="shared" si="21"/>
        <v>471</v>
      </c>
      <c r="B472">
        <f ca="1">[1]histogram!B472*[1]histogram!$G$1</f>
        <v>0</v>
      </c>
      <c r="C472">
        <f ca="1">[1]histogram!C472*[1]histogram!$G$1</f>
        <v>15.865384615384617</v>
      </c>
      <c r="D472">
        <f t="shared" ca="1" si="22"/>
        <v>150</v>
      </c>
      <c r="E472">
        <f t="shared" ca="1" si="23"/>
        <v>134.13461538461539</v>
      </c>
      <c r="F472">
        <f ca="1">ROUND([1]histogram!B472*100,1)</f>
        <v>0</v>
      </c>
      <c r="G472">
        <f ca="1">ROUND([1]histogram!C472*100,1)</f>
        <v>0.1</v>
      </c>
    </row>
    <row r="473" spans="1:7">
      <c r="A473">
        <f t="shared" si="21"/>
        <v>472</v>
      </c>
      <c r="B473">
        <f ca="1">[1]histogram!B473*[1]histogram!$G$1</f>
        <v>0</v>
      </c>
      <c r="C473">
        <f ca="1">[1]histogram!C473*[1]histogram!$G$1</f>
        <v>4.3269230769230766</v>
      </c>
      <c r="D473">
        <f t="shared" ca="1" si="22"/>
        <v>150</v>
      </c>
      <c r="E473">
        <f t="shared" ca="1" si="23"/>
        <v>145.67307692307693</v>
      </c>
      <c r="F473">
        <f ca="1">ROUND([1]histogram!B473*100,1)</f>
        <v>0</v>
      </c>
      <c r="G473">
        <f ca="1">ROUND([1]histogram!C473*100,1)</f>
        <v>0</v>
      </c>
    </row>
    <row r="474" spans="1:7">
      <c r="A474">
        <f t="shared" si="21"/>
        <v>473</v>
      </c>
      <c r="B474">
        <f ca="1">[1]histogram!B474*[1]histogram!$G$1</f>
        <v>0</v>
      </c>
      <c r="C474">
        <f ca="1">[1]histogram!C474*[1]histogram!$G$1</f>
        <v>2.884615384615385</v>
      </c>
      <c r="D474">
        <f t="shared" ca="1" si="22"/>
        <v>150</v>
      </c>
      <c r="E474">
        <f t="shared" ca="1" si="23"/>
        <v>147.11538461538461</v>
      </c>
      <c r="F474">
        <f ca="1">ROUND([1]histogram!B474*100,1)</f>
        <v>0</v>
      </c>
      <c r="G474">
        <f ca="1">ROUND([1]histogram!C474*100,1)</f>
        <v>0</v>
      </c>
    </row>
    <row r="475" spans="1:7">
      <c r="A475">
        <f t="shared" si="21"/>
        <v>474</v>
      </c>
      <c r="B475">
        <f ca="1">[1]histogram!B475*[1]histogram!$G$1</f>
        <v>0</v>
      </c>
      <c r="C475">
        <f ca="1">[1]histogram!C475*[1]histogram!$G$1</f>
        <v>5.7692307692307701</v>
      </c>
      <c r="D475">
        <f t="shared" ca="1" si="22"/>
        <v>150</v>
      </c>
      <c r="E475">
        <f t="shared" ca="1" si="23"/>
        <v>144.23076923076923</v>
      </c>
      <c r="F475">
        <f ca="1">ROUND([1]histogram!B475*100,1)</f>
        <v>0</v>
      </c>
      <c r="G475">
        <f ca="1">ROUND([1]histogram!C475*100,1)</f>
        <v>0</v>
      </c>
    </row>
    <row r="476" spans="1:7">
      <c r="A476">
        <f t="shared" si="21"/>
        <v>475</v>
      </c>
      <c r="B476">
        <f ca="1">[1]histogram!B476*[1]histogram!$G$1</f>
        <v>0</v>
      </c>
      <c r="C476">
        <f ca="1">[1]histogram!C476*[1]histogram!$G$1</f>
        <v>2.884615384615385</v>
      </c>
      <c r="D476">
        <f t="shared" ca="1" si="22"/>
        <v>150</v>
      </c>
      <c r="E476">
        <f t="shared" ca="1" si="23"/>
        <v>147.11538461538461</v>
      </c>
      <c r="F476">
        <f ca="1">ROUND([1]histogram!B476*100,1)</f>
        <v>0</v>
      </c>
      <c r="G476">
        <f ca="1">ROUND([1]histogram!C476*100,1)</f>
        <v>0</v>
      </c>
    </row>
    <row r="477" spans="1:7">
      <c r="A477">
        <f t="shared" si="21"/>
        <v>476</v>
      </c>
      <c r="B477">
        <f ca="1">[1]histogram!B477*[1]histogram!$G$1</f>
        <v>0</v>
      </c>
      <c r="C477">
        <f ca="1">[1]histogram!C477*[1]histogram!$G$1</f>
        <v>0</v>
      </c>
      <c r="D477">
        <f t="shared" ca="1" si="22"/>
        <v>150</v>
      </c>
      <c r="E477">
        <f t="shared" ca="1" si="23"/>
        <v>150</v>
      </c>
      <c r="F477">
        <f ca="1">ROUND([1]histogram!B477*100,1)</f>
        <v>0</v>
      </c>
      <c r="G477">
        <f ca="1">ROUND([1]histogram!C477*100,1)</f>
        <v>0</v>
      </c>
    </row>
    <row r="478" spans="1:7">
      <c r="A478">
        <f t="shared" si="21"/>
        <v>477</v>
      </c>
      <c r="B478">
        <f ca="1">[1]histogram!B478*[1]histogram!$G$1</f>
        <v>0</v>
      </c>
      <c r="C478">
        <f ca="1">[1]histogram!C478*[1]histogram!$G$1</f>
        <v>5.7692307692307701</v>
      </c>
      <c r="D478">
        <f t="shared" ca="1" si="22"/>
        <v>150</v>
      </c>
      <c r="E478">
        <f t="shared" ca="1" si="23"/>
        <v>144.23076923076923</v>
      </c>
      <c r="F478">
        <f ca="1">ROUND([1]histogram!B478*100,1)</f>
        <v>0</v>
      </c>
      <c r="G478">
        <f ca="1">ROUND([1]histogram!C478*100,1)</f>
        <v>0</v>
      </c>
    </row>
    <row r="479" spans="1:7">
      <c r="A479">
        <f t="shared" si="21"/>
        <v>478</v>
      </c>
      <c r="B479">
        <f ca="1">[1]histogram!B479*[1]histogram!$G$1</f>
        <v>0</v>
      </c>
      <c r="C479">
        <f ca="1">[1]histogram!C479*[1]histogram!$G$1</f>
        <v>2.884615384615385</v>
      </c>
      <c r="D479">
        <f t="shared" ca="1" si="22"/>
        <v>150</v>
      </c>
      <c r="E479">
        <f t="shared" ca="1" si="23"/>
        <v>147.11538461538461</v>
      </c>
      <c r="F479">
        <f ca="1">ROUND([1]histogram!B479*100,1)</f>
        <v>0</v>
      </c>
      <c r="G479">
        <f ca="1">ROUND([1]histogram!C479*100,1)</f>
        <v>0</v>
      </c>
    </row>
    <row r="480" spans="1:7">
      <c r="A480">
        <f t="shared" si="21"/>
        <v>479</v>
      </c>
      <c r="B480">
        <f ca="1">[1]histogram!B480*[1]histogram!$G$1</f>
        <v>0</v>
      </c>
      <c r="C480">
        <f ca="1">[1]histogram!C480*[1]histogram!$G$1</f>
        <v>1.4423076923076925</v>
      </c>
      <c r="D480">
        <f t="shared" ca="1" si="22"/>
        <v>150</v>
      </c>
      <c r="E480">
        <f t="shared" ca="1" si="23"/>
        <v>148.55769230769232</v>
      </c>
      <c r="F480">
        <f ca="1">ROUND([1]histogram!B480*100,1)</f>
        <v>0</v>
      </c>
      <c r="G480">
        <f ca="1">ROUND([1]histogram!C480*100,1)</f>
        <v>0</v>
      </c>
    </row>
    <row r="481" spans="1:7">
      <c r="A481">
        <f t="shared" si="21"/>
        <v>480</v>
      </c>
      <c r="B481">
        <f ca="1">[1]histogram!B481*[1]histogram!$G$1</f>
        <v>0</v>
      </c>
      <c r="C481">
        <f ca="1">[1]histogram!C481*[1]histogram!$G$1</f>
        <v>0</v>
      </c>
      <c r="D481">
        <f t="shared" ca="1" si="22"/>
        <v>150</v>
      </c>
      <c r="E481">
        <f t="shared" ca="1" si="23"/>
        <v>150</v>
      </c>
      <c r="F481">
        <f ca="1">ROUND([1]histogram!B481*100,1)</f>
        <v>0</v>
      </c>
      <c r="G481">
        <f ca="1">ROUND([1]histogram!C481*100,1)</f>
        <v>0</v>
      </c>
    </row>
    <row r="482" spans="1:7">
      <c r="A482">
        <f t="shared" si="21"/>
        <v>481</v>
      </c>
      <c r="B482">
        <f ca="1">[1]histogram!B482*[1]histogram!$G$1</f>
        <v>1.4423076923076925</v>
      </c>
      <c r="C482">
        <f ca="1">[1]histogram!C482*[1]histogram!$G$1</f>
        <v>0</v>
      </c>
      <c r="D482">
        <f t="shared" ca="1" si="22"/>
        <v>148.55769230769232</v>
      </c>
      <c r="E482">
        <f t="shared" ca="1" si="23"/>
        <v>150</v>
      </c>
      <c r="F482">
        <f ca="1">ROUND([1]histogram!B482*100,1)</f>
        <v>0</v>
      </c>
      <c r="G482">
        <f ca="1">ROUND([1]histogram!C482*100,1)</f>
        <v>0</v>
      </c>
    </row>
    <row r="483" spans="1:7">
      <c r="A483">
        <f t="shared" si="21"/>
        <v>482</v>
      </c>
      <c r="B483">
        <f ca="1">[1]histogram!B483*[1]histogram!$G$1</f>
        <v>0</v>
      </c>
      <c r="C483">
        <f ca="1">[1]histogram!C483*[1]histogram!$G$1</f>
        <v>1.4423076923076925</v>
      </c>
      <c r="D483">
        <f t="shared" ca="1" si="22"/>
        <v>150</v>
      </c>
      <c r="E483">
        <f t="shared" ca="1" si="23"/>
        <v>148.55769230769232</v>
      </c>
      <c r="F483">
        <f ca="1">ROUND([1]histogram!B483*100,1)</f>
        <v>0</v>
      </c>
      <c r="G483">
        <f ca="1">ROUND([1]histogram!C483*100,1)</f>
        <v>0</v>
      </c>
    </row>
    <row r="484" spans="1:7">
      <c r="A484">
        <f t="shared" si="21"/>
        <v>483</v>
      </c>
      <c r="B484">
        <f ca="1">[1]histogram!B484*[1]histogram!$G$1</f>
        <v>0</v>
      </c>
      <c r="C484">
        <f ca="1">[1]histogram!C484*[1]histogram!$G$1</f>
        <v>0</v>
      </c>
      <c r="D484">
        <f t="shared" ca="1" si="22"/>
        <v>150</v>
      </c>
      <c r="E484">
        <f t="shared" ca="1" si="23"/>
        <v>150</v>
      </c>
      <c r="F484">
        <f ca="1">ROUND([1]histogram!B484*100,1)</f>
        <v>0</v>
      </c>
      <c r="G484">
        <f ca="1">ROUND([1]histogram!C484*100,1)</f>
        <v>0</v>
      </c>
    </row>
    <row r="485" spans="1:7">
      <c r="A485">
        <f t="shared" si="21"/>
        <v>484</v>
      </c>
      <c r="B485">
        <f ca="1">[1]histogram!B485*[1]histogram!$G$1</f>
        <v>0</v>
      </c>
      <c r="C485">
        <f ca="1">[1]histogram!C485*[1]histogram!$G$1</f>
        <v>0</v>
      </c>
      <c r="D485">
        <f t="shared" ca="1" si="22"/>
        <v>150</v>
      </c>
      <c r="E485">
        <f t="shared" ca="1" si="23"/>
        <v>150</v>
      </c>
      <c r="F485">
        <f ca="1">ROUND([1]histogram!B485*100,1)</f>
        <v>0</v>
      </c>
      <c r="G485">
        <f ca="1">ROUND([1]histogram!C485*100,1)</f>
        <v>0</v>
      </c>
    </row>
    <row r="486" spans="1:7">
      <c r="A486">
        <f t="shared" si="21"/>
        <v>485</v>
      </c>
      <c r="B486">
        <f ca="1">[1]histogram!B486*[1]histogram!$G$1</f>
        <v>0</v>
      </c>
      <c r="C486">
        <f ca="1">[1]histogram!C486*[1]histogram!$G$1</f>
        <v>0</v>
      </c>
      <c r="D486">
        <f t="shared" ca="1" si="22"/>
        <v>150</v>
      </c>
      <c r="E486">
        <f t="shared" ca="1" si="23"/>
        <v>150</v>
      </c>
      <c r="F486">
        <f ca="1">ROUND([1]histogram!B486*100,1)</f>
        <v>0</v>
      </c>
      <c r="G486">
        <f ca="1">ROUND([1]histogram!C486*100,1)</f>
        <v>0</v>
      </c>
    </row>
    <row r="487" spans="1:7">
      <c r="A487">
        <f t="shared" si="21"/>
        <v>486</v>
      </c>
      <c r="B487">
        <f ca="1">[1]histogram!B487*[1]histogram!$G$1</f>
        <v>0</v>
      </c>
      <c r="C487">
        <f ca="1">[1]histogram!C487*[1]histogram!$G$1</f>
        <v>0</v>
      </c>
      <c r="D487">
        <f t="shared" ca="1" si="22"/>
        <v>150</v>
      </c>
      <c r="E487">
        <f t="shared" ca="1" si="23"/>
        <v>150</v>
      </c>
      <c r="F487">
        <f ca="1">ROUND([1]histogram!B487*100,1)</f>
        <v>0</v>
      </c>
      <c r="G487">
        <f ca="1">ROUND([1]histogram!C487*100,1)</f>
        <v>0</v>
      </c>
    </row>
    <row r="488" spans="1:7">
      <c r="A488">
        <f t="shared" si="21"/>
        <v>487</v>
      </c>
      <c r="B488">
        <f ca="1">[1]histogram!B488*[1]histogram!$G$1</f>
        <v>0</v>
      </c>
      <c r="C488">
        <f ca="1">[1]histogram!C488*[1]histogram!$G$1</f>
        <v>0</v>
      </c>
      <c r="D488">
        <f t="shared" ca="1" si="22"/>
        <v>150</v>
      </c>
      <c r="E488">
        <f t="shared" ca="1" si="23"/>
        <v>150</v>
      </c>
      <c r="F488">
        <f ca="1">ROUND([1]histogram!B488*100,1)</f>
        <v>0</v>
      </c>
      <c r="G488">
        <f ca="1">ROUND([1]histogram!C488*100,1)</f>
        <v>0</v>
      </c>
    </row>
    <row r="489" spans="1:7">
      <c r="A489">
        <f t="shared" si="21"/>
        <v>488</v>
      </c>
      <c r="B489">
        <f ca="1">[1]histogram!B489*[1]histogram!$G$1</f>
        <v>0</v>
      </c>
      <c r="C489">
        <f ca="1">[1]histogram!C489*[1]histogram!$G$1</f>
        <v>0</v>
      </c>
      <c r="D489">
        <f t="shared" ca="1" si="22"/>
        <v>150</v>
      </c>
      <c r="E489">
        <f t="shared" ca="1" si="23"/>
        <v>150</v>
      </c>
      <c r="F489">
        <f ca="1">ROUND([1]histogram!B489*100,1)</f>
        <v>0</v>
      </c>
      <c r="G489">
        <f ca="1">ROUND([1]histogram!C489*100,1)</f>
        <v>0</v>
      </c>
    </row>
    <row r="490" spans="1:7">
      <c r="A490">
        <f t="shared" si="21"/>
        <v>489</v>
      </c>
      <c r="B490">
        <f ca="1">[1]histogram!B490*[1]histogram!$G$1</f>
        <v>0</v>
      </c>
      <c r="C490">
        <f ca="1">[1]histogram!C490*[1]histogram!$G$1</f>
        <v>1.4423076923076925</v>
      </c>
      <c r="D490">
        <f t="shared" ca="1" si="22"/>
        <v>150</v>
      </c>
      <c r="E490">
        <f t="shared" ca="1" si="23"/>
        <v>148.55769230769232</v>
      </c>
      <c r="F490">
        <f ca="1">ROUND([1]histogram!B490*100,1)</f>
        <v>0</v>
      </c>
      <c r="G490">
        <f ca="1">ROUND([1]histogram!C490*100,1)</f>
        <v>0</v>
      </c>
    </row>
    <row r="491" spans="1:7">
      <c r="A491">
        <f t="shared" si="21"/>
        <v>490</v>
      </c>
      <c r="B491">
        <f ca="1">[1]histogram!B491*[1]histogram!$G$1</f>
        <v>0</v>
      </c>
      <c r="C491">
        <f ca="1">[1]histogram!C491*[1]histogram!$G$1</f>
        <v>0</v>
      </c>
      <c r="D491">
        <f t="shared" ca="1" si="22"/>
        <v>150</v>
      </c>
      <c r="E491">
        <f t="shared" ca="1" si="23"/>
        <v>150</v>
      </c>
      <c r="F491">
        <f ca="1">ROUND([1]histogram!B491*100,1)</f>
        <v>0</v>
      </c>
      <c r="G491">
        <f ca="1">ROUND([1]histogram!C491*100,1)</f>
        <v>0</v>
      </c>
    </row>
    <row r="492" spans="1:7">
      <c r="A492">
        <f t="shared" si="21"/>
        <v>491</v>
      </c>
      <c r="B492">
        <f ca="1">[1]histogram!B492*[1]histogram!$G$1</f>
        <v>0</v>
      </c>
      <c r="C492">
        <f ca="1">[1]histogram!C492*[1]histogram!$G$1</f>
        <v>0</v>
      </c>
      <c r="D492">
        <f t="shared" ca="1" si="22"/>
        <v>150</v>
      </c>
      <c r="E492">
        <f t="shared" ca="1" si="23"/>
        <v>150</v>
      </c>
      <c r="F492">
        <f ca="1">ROUND([1]histogram!B492*100,1)</f>
        <v>0</v>
      </c>
      <c r="G492">
        <f ca="1">ROUND([1]histogram!C492*100,1)</f>
        <v>0</v>
      </c>
    </row>
    <row r="493" spans="1:7">
      <c r="A493">
        <f t="shared" si="21"/>
        <v>492</v>
      </c>
      <c r="B493">
        <f ca="1">[1]histogram!B493*[1]histogram!$G$1</f>
        <v>0</v>
      </c>
      <c r="C493">
        <f ca="1">[1]histogram!C493*[1]histogram!$G$1</f>
        <v>0</v>
      </c>
      <c r="D493">
        <f t="shared" ca="1" si="22"/>
        <v>150</v>
      </c>
      <c r="E493">
        <f t="shared" ca="1" si="23"/>
        <v>150</v>
      </c>
      <c r="F493">
        <f ca="1">ROUND([1]histogram!B493*100,1)</f>
        <v>0</v>
      </c>
      <c r="G493">
        <f ca="1">ROUND([1]histogram!C493*100,1)</f>
        <v>0</v>
      </c>
    </row>
    <row r="494" spans="1:7">
      <c r="A494">
        <f t="shared" si="21"/>
        <v>493</v>
      </c>
      <c r="B494">
        <f ca="1">[1]histogram!B494*[1]histogram!$G$1</f>
        <v>0</v>
      </c>
      <c r="C494">
        <f ca="1">[1]histogram!C494*[1]histogram!$G$1</f>
        <v>0</v>
      </c>
      <c r="D494">
        <f t="shared" ca="1" si="22"/>
        <v>150</v>
      </c>
      <c r="E494">
        <f t="shared" ca="1" si="23"/>
        <v>150</v>
      </c>
      <c r="F494">
        <f ca="1">ROUND([1]histogram!B494*100,1)</f>
        <v>0</v>
      </c>
      <c r="G494">
        <f ca="1">ROUND([1]histogram!C494*100,1)</f>
        <v>0</v>
      </c>
    </row>
    <row r="495" spans="1:7">
      <c r="A495">
        <f t="shared" si="21"/>
        <v>494</v>
      </c>
      <c r="B495">
        <f ca="1">[1]histogram!B495*[1]histogram!$G$1</f>
        <v>0</v>
      </c>
      <c r="C495">
        <f ca="1">[1]histogram!C495*[1]histogram!$G$1</f>
        <v>0</v>
      </c>
      <c r="D495">
        <f t="shared" ca="1" si="22"/>
        <v>150</v>
      </c>
      <c r="E495">
        <f t="shared" ca="1" si="23"/>
        <v>150</v>
      </c>
      <c r="F495">
        <f ca="1">ROUND([1]histogram!B495*100,1)</f>
        <v>0</v>
      </c>
      <c r="G495">
        <f ca="1">ROUND([1]histogram!C495*100,1)</f>
        <v>0</v>
      </c>
    </row>
    <row r="496" spans="1:7">
      <c r="A496">
        <f t="shared" si="21"/>
        <v>495</v>
      </c>
      <c r="B496">
        <f ca="1">[1]histogram!B496*[1]histogram!$G$1</f>
        <v>0</v>
      </c>
      <c r="C496">
        <f ca="1">[1]histogram!C496*[1]histogram!$G$1</f>
        <v>0</v>
      </c>
      <c r="D496">
        <f t="shared" ca="1" si="22"/>
        <v>150</v>
      </c>
      <c r="E496">
        <f t="shared" ca="1" si="23"/>
        <v>150</v>
      </c>
      <c r="F496">
        <f ca="1">ROUND([1]histogram!B496*100,1)</f>
        <v>0</v>
      </c>
      <c r="G496">
        <f ca="1">ROUND([1]histogram!C496*100,1)</f>
        <v>0</v>
      </c>
    </row>
    <row r="497" spans="1:7">
      <c r="A497">
        <f t="shared" si="21"/>
        <v>496</v>
      </c>
      <c r="B497">
        <f ca="1">[1]histogram!B497*[1]histogram!$G$1</f>
        <v>0</v>
      </c>
      <c r="C497">
        <f ca="1">[1]histogram!C497*[1]histogram!$G$1</f>
        <v>0</v>
      </c>
      <c r="D497">
        <f t="shared" ca="1" si="22"/>
        <v>150</v>
      </c>
      <c r="E497">
        <f t="shared" ca="1" si="23"/>
        <v>150</v>
      </c>
      <c r="F497">
        <f ca="1">ROUND([1]histogram!B497*100,1)</f>
        <v>0</v>
      </c>
      <c r="G497">
        <f ca="1">ROUND([1]histogram!C497*100,1)</f>
        <v>0</v>
      </c>
    </row>
    <row r="498" spans="1:7">
      <c r="A498">
        <f t="shared" si="21"/>
        <v>497</v>
      </c>
      <c r="B498">
        <f ca="1">[1]histogram!B498*[1]histogram!$G$1</f>
        <v>0</v>
      </c>
      <c r="C498">
        <f ca="1">[1]histogram!C498*[1]histogram!$G$1</f>
        <v>0</v>
      </c>
      <c r="D498">
        <f t="shared" ca="1" si="22"/>
        <v>150</v>
      </c>
      <c r="E498">
        <f t="shared" ca="1" si="23"/>
        <v>150</v>
      </c>
      <c r="F498">
        <f ca="1">ROUND([1]histogram!B498*100,1)</f>
        <v>0</v>
      </c>
      <c r="G498">
        <f ca="1">ROUND([1]histogram!C498*100,1)</f>
        <v>0</v>
      </c>
    </row>
    <row r="499" spans="1:7">
      <c r="A499">
        <f t="shared" si="21"/>
        <v>498</v>
      </c>
      <c r="B499">
        <f ca="1">[1]histogram!B499*[1]histogram!$G$1</f>
        <v>0</v>
      </c>
      <c r="C499">
        <f ca="1">[1]histogram!C499*[1]histogram!$G$1</f>
        <v>0</v>
      </c>
      <c r="D499">
        <f t="shared" ca="1" si="22"/>
        <v>150</v>
      </c>
      <c r="E499">
        <f t="shared" ca="1" si="23"/>
        <v>150</v>
      </c>
      <c r="F499">
        <f ca="1">ROUND([1]histogram!B499*100,1)</f>
        <v>0</v>
      </c>
      <c r="G499">
        <f ca="1">ROUND([1]histogram!C499*100,1)</f>
        <v>0</v>
      </c>
    </row>
    <row r="500" spans="1:7">
      <c r="A500">
        <f t="shared" si="21"/>
        <v>499</v>
      </c>
      <c r="B500">
        <f ca="1">[1]histogram!B500*[1]histogram!$G$1</f>
        <v>0</v>
      </c>
      <c r="C500">
        <f ca="1">[1]histogram!C500*[1]histogram!$G$1</f>
        <v>0</v>
      </c>
      <c r="D500">
        <f t="shared" ca="1" si="22"/>
        <v>150</v>
      </c>
      <c r="E500">
        <f t="shared" ca="1" si="23"/>
        <v>150</v>
      </c>
      <c r="F500">
        <f ca="1">ROUND([1]histogram!B500*100,1)</f>
        <v>0</v>
      </c>
      <c r="G500">
        <f ca="1">ROUND([1]histogram!C500*100,1)</f>
        <v>0</v>
      </c>
    </row>
    <row r="501" spans="1:7">
      <c r="A501">
        <f t="shared" si="21"/>
        <v>500</v>
      </c>
      <c r="B501">
        <f ca="1">[1]histogram!B501*[1]histogram!$G$1</f>
        <v>0</v>
      </c>
      <c r="C501">
        <f ca="1">[1]histogram!C501*[1]histogram!$G$1</f>
        <v>0</v>
      </c>
      <c r="D501">
        <f t="shared" ca="1" si="22"/>
        <v>150</v>
      </c>
      <c r="E501">
        <f t="shared" ca="1" si="23"/>
        <v>150</v>
      </c>
      <c r="F501">
        <f ca="1">ROUND([1]histogram!B501*100,1)</f>
        <v>0</v>
      </c>
      <c r="G501">
        <f ca="1">ROUND([1]histogram!C501*100,1)</f>
        <v>0</v>
      </c>
    </row>
    <row r="502" spans="1:7">
      <c r="A502">
        <f t="shared" si="21"/>
        <v>501</v>
      </c>
      <c r="B502">
        <f ca="1">[1]histogram!B502*[1]histogram!$G$1</f>
        <v>0</v>
      </c>
      <c r="C502">
        <f ca="1">[1]histogram!C502*[1]histogram!$G$1</f>
        <v>0</v>
      </c>
      <c r="D502">
        <f t="shared" ca="1" si="22"/>
        <v>150</v>
      </c>
      <c r="E502">
        <f t="shared" ca="1" si="23"/>
        <v>150</v>
      </c>
      <c r="F502">
        <f ca="1">ROUND([1]histogram!B502*100,1)</f>
        <v>0</v>
      </c>
      <c r="G502">
        <f ca="1">ROUND([1]histogram!C502*100,1)</f>
        <v>0</v>
      </c>
    </row>
    <row r="503" spans="1:7">
      <c r="A503">
        <f t="shared" si="21"/>
        <v>502</v>
      </c>
      <c r="B503">
        <f ca="1">[1]histogram!B503*[1]histogram!$G$1</f>
        <v>0</v>
      </c>
      <c r="C503">
        <f ca="1">[1]histogram!C503*[1]histogram!$G$1</f>
        <v>0</v>
      </c>
      <c r="D503">
        <f t="shared" ca="1" si="22"/>
        <v>150</v>
      </c>
      <c r="E503">
        <f t="shared" ca="1" si="23"/>
        <v>150</v>
      </c>
      <c r="F503">
        <f ca="1">ROUND([1]histogram!B503*100,1)</f>
        <v>0</v>
      </c>
      <c r="G503">
        <f ca="1">ROUND([1]histogram!C503*100,1)</f>
        <v>0</v>
      </c>
    </row>
    <row r="504" spans="1:7">
      <c r="A504">
        <f t="shared" si="21"/>
        <v>503</v>
      </c>
      <c r="B504">
        <f ca="1">[1]histogram!B504*[1]histogram!$G$1</f>
        <v>0</v>
      </c>
      <c r="C504">
        <f ca="1">[1]histogram!C504*[1]histogram!$G$1</f>
        <v>0</v>
      </c>
      <c r="D504">
        <f t="shared" ca="1" si="22"/>
        <v>150</v>
      </c>
      <c r="E504">
        <f t="shared" ca="1" si="23"/>
        <v>150</v>
      </c>
      <c r="F504">
        <f ca="1">ROUND([1]histogram!B504*100,1)</f>
        <v>0</v>
      </c>
      <c r="G504">
        <f ca="1">ROUND([1]histogram!C504*100,1)</f>
        <v>0</v>
      </c>
    </row>
    <row r="505" spans="1:7">
      <c r="A505">
        <f t="shared" si="21"/>
        <v>504</v>
      </c>
      <c r="B505">
        <f ca="1">[1]histogram!B505*[1]histogram!$G$1</f>
        <v>0</v>
      </c>
      <c r="C505">
        <f ca="1">[1]histogram!C505*[1]histogram!$G$1</f>
        <v>0</v>
      </c>
      <c r="D505">
        <f t="shared" ca="1" si="22"/>
        <v>150</v>
      </c>
      <c r="E505">
        <f t="shared" ca="1" si="23"/>
        <v>150</v>
      </c>
      <c r="F505">
        <f ca="1">ROUND([1]histogram!B505*100,1)</f>
        <v>0</v>
      </c>
      <c r="G505">
        <f ca="1">ROUND([1]histogram!C505*100,1)</f>
        <v>0</v>
      </c>
    </row>
    <row r="506" spans="1:7">
      <c r="A506">
        <f t="shared" si="21"/>
        <v>505</v>
      </c>
      <c r="B506">
        <f ca="1">[1]histogram!B506*[1]histogram!$G$1</f>
        <v>0</v>
      </c>
      <c r="C506">
        <f ca="1">[1]histogram!C506*[1]histogram!$G$1</f>
        <v>0</v>
      </c>
      <c r="D506">
        <f t="shared" ca="1" si="22"/>
        <v>150</v>
      </c>
      <c r="E506">
        <f t="shared" ca="1" si="23"/>
        <v>150</v>
      </c>
      <c r="F506">
        <f ca="1">ROUND([1]histogram!B506*100,1)</f>
        <v>0</v>
      </c>
      <c r="G506">
        <f ca="1">ROUND([1]histogram!C506*100,1)</f>
        <v>0</v>
      </c>
    </row>
    <row r="507" spans="1:7">
      <c r="A507">
        <f t="shared" si="21"/>
        <v>506</v>
      </c>
      <c r="B507">
        <f ca="1">[1]histogram!B507*[1]histogram!$G$1</f>
        <v>0</v>
      </c>
      <c r="C507">
        <f ca="1">[1]histogram!C507*[1]histogram!$G$1</f>
        <v>0</v>
      </c>
      <c r="D507">
        <f t="shared" ca="1" si="22"/>
        <v>150</v>
      </c>
      <c r="E507">
        <f t="shared" ca="1" si="23"/>
        <v>150</v>
      </c>
      <c r="F507">
        <f ca="1">ROUND([1]histogram!B507*100,1)</f>
        <v>0</v>
      </c>
      <c r="G507">
        <f ca="1">ROUND([1]histogram!C507*100,1)</f>
        <v>0</v>
      </c>
    </row>
    <row r="508" spans="1:7">
      <c r="A508">
        <f t="shared" si="21"/>
        <v>507</v>
      </c>
      <c r="B508">
        <f ca="1">[1]histogram!B508*[1]histogram!$G$1</f>
        <v>0</v>
      </c>
      <c r="C508">
        <f ca="1">[1]histogram!C508*[1]histogram!$G$1</f>
        <v>0</v>
      </c>
      <c r="D508">
        <f t="shared" ca="1" si="22"/>
        <v>150</v>
      </c>
      <c r="E508">
        <f t="shared" ca="1" si="23"/>
        <v>150</v>
      </c>
      <c r="F508">
        <f ca="1">ROUND([1]histogram!B508*100,1)</f>
        <v>0</v>
      </c>
      <c r="G508">
        <f ca="1">ROUND([1]histogram!C508*100,1)</f>
        <v>0</v>
      </c>
    </row>
    <row r="509" spans="1:7">
      <c r="A509">
        <f t="shared" si="21"/>
        <v>508</v>
      </c>
      <c r="B509">
        <f ca="1">[1]histogram!B509*[1]histogram!$G$1</f>
        <v>0</v>
      </c>
      <c r="C509">
        <f ca="1">[1]histogram!C509*[1]histogram!$G$1</f>
        <v>0</v>
      </c>
      <c r="D509">
        <f t="shared" ca="1" si="22"/>
        <v>150</v>
      </c>
      <c r="E509">
        <f t="shared" ca="1" si="23"/>
        <v>150</v>
      </c>
      <c r="F509">
        <f ca="1">ROUND([1]histogram!B509*100,1)</f>
        <v>0</v>
      </c>
      <c r="G509">
        <f ca="1">ROUND([1]histogram!C509*100,1)</f>
        <v>0</v>
      </c>
    </row>
    <row r="510" spans="1:7">
      <c r="A510">
        <f t="shared" si="21"/>
        <v>509</v>
      </c>
      <c r="B510">
        <f ca="1">[1]histogram!B510*[1]histogram!$G$1</f>
        <v>0</v>
      </c>
      <c r="C510">
        <f ca="1">[1]histogram!C510*[1]histogram!$G$1</f>
        <v>0</v>
      </c>
      <c r="D510">
        <f t="shared" ca="1" si="22"/>
        <v>150</v>
      </c>
      <c r="E510">
        <f t="shared" ca="1" si="23"/>
        <v>150</v>
      </c>
      <c r="F510">
        <f ca="1">ROUND([1]histogram!B510*100,1)</f>
        <v>0</v>
      </c>
      <c r="G510">
        <f ca="1">ROUND([1]histogram!C510*100,1)</f>
        <v>0</v>
      </c>
    </row>
    <row r="511" spans="1:7">
      <c r="A511">
        <f t="shared" si="21"/>
        <v>510</v>
      </c>
      <c r="B511">
        <f ca="1">[1]histogram!B511*[1]histogram!$G$1</f>
        <v>0</v>
      </c>
      <c r="C511">
        <f ca="1">[1]histogram!C511*[1]histogram!$G$1</f>
        <v>0</v>
      </c>
      <c r="D511">
        <f t="shared" ca="1" si="22"/>
        <v>150</v>
      </c>
      <c r="E511">
        <f t="shared" ca="1" si="23"/>
        <v>150</v>
      </c>
      <c r="F511">
        <f ca="1">ROUND([1]histogram!B511*100,1)</f>
        <v>0</v>
      </c>
      <c r="G511">
        <f ca="1">ROUND([1]histogram!C511*100,1)</f>
        <v>0</v>
      </c>
    </row>
    <row r="512" spans="1:7">
      <c r="A512">
        <f t="shared" si="21"/>
        <v>511</v>
      </c>
      <c r="B512">
        <f ca="1">[1]histogram!B512*[1]histogram!$G$1</f>
        <v>0</v>
      </c>
      <c r="C512">
        <f ca="1">[1]histogram!C512*[1]histogram!$G$1</f>
        <v>0</v>
      </c>
      <c r="D512">
        <f t="shared" ca="1" si="22"/>
        <v>150</v>
      </c>
      <c r="E512">
        <f t="shared" ca="1" si="23"/>
        <v>150</v>
      </c>
      <c r="F512">
        <f ca="1">ROUND([1]histogram!B512*100,1)</f>
        <v>0</v>
      </c>
      <c r="G512">
        <f ca="1">ROUND([1]histogram!C512*100,1)</f>
        <v>0</v>
      </c>
    </row>
    <row r="513" spans="1:7">
      <c r="A513">
        <f t="shared" si="21"/>
        <v>512</v>
      </c>
      <c r="B513">
        <f ca="1">[1]histogram!B513*[1]histogram!$G$1</f>
        <v>0</v>
      </c>
      <c r="C513">
        <f ca="1">[1]histogram!C513*[1]histogram!$G$1</f>
        <v>0</v>
      </c>
      <c r="D513">
        <f t="shared" ca="1" si="22"/>
        <v>150</v>
      </c>
      <c r="E513">
        <f t="shared" ca="1" si="23"/>
        <v>150</v>
      </c>
      <c r="F513">
        <f ca="1">ROUND([1]histogram!B513*100,1)</f>
        <v>0</v>
      </c>
      <c r="G513">
        <f ca="1">ROUND([1]histogram!C513*100,1)</f>
        <v>0</v>
      </c>
    </row>
    <row r="514" spans="1:7">
      <c r="A514">
        <f t="shared" ref="A514:A539" si="24">ROW()-1</f>
        <v>513</v>
      </c>
      <c r="B514">
        <f ca="1">[1]histogram!B514*[1]histogram!$G$1</f>
        <v>0</v>
      </c>
      <c r="C514">
        <f ca="1">[1]histogram!C514*[1]histogram!$G$1</f>
        <v>0</v>
      </c>
      <c r="D514">
        <f t="shared" ca="1" si="22"/>
        <v>150</v>
      </c>
      <c r="E514">
        <f t="shared" ca="1" si="23"/>
        <v>150</v>
      </c>
      <c r="F514">
        <f ca="1">ROUND([1]histogram!B514*100,1)</f>
        <v>0</v>
      </c>
      <c r="G514">
        <f ca="1">ROUND([1]histogram!C514*100,1)</f>
        <v>0</v>
      </c>
    </row>
    <row r="515" spans="1:7">
      <c r="A515">
        <f t="shared" si="24"/>
        <v>514</v>
      </c>
      <c r="B515">
        <f ca="1">[1]histogram!B515*[1]histogram!$G$1</f>
        <v>0</v>
      </c>
      <c r="C515">
        <f ca="1">[1]histogram!C515*[1]histogram!$G$1</f>
        <v>0</v>
      </c>
      <c r="D515">
        <f t="shared" ref="D515:D539" ca="1" si="25">150-B515</f>
        <v>150</v>
      </c>
      <c r="E515">
        <f t="shared" ref="E515:E539" ca="1" si="26">150-C515</f>
        <v>150</v>
      </c>
      <c r="F515">
        <f ca="1">ROUND([1]histogram!B515*100,1)</f>
        <v>0</v>
      </c>
      <c r="G515">
        <f ca="1">ROUND([1]histogram!C515*100,1)</f>
        <v>0</v>
      </c>
    </row>
    <row r="516" spans="1:7">
      <c r="A516">
        <f t="shared" si="24"/>
        <v>515</v>
      </c>
      <c r="B516">
        <f ca="1">[1]histogram!B516*[1]histogram!$G$1</f>
        <v>0</v>
      </c>
      <c r="C516">
        <f ca="1">[1]histogram!C516*[1]histogram!$G$1</f>
        <v>0</v>
      </c>
      <c r="D516">
        <f t="shared" ca="1" si="25"/>
        <v>150</v>
      </c>
      <c r="E516">
        <f t="shared" ca="1" si="26"/>
        <v>150</v>
      </c>
      <c r="F516">
        <f ca="1">ROUND([1]histogram!B516*100,1)</f>
        <v>0</v>
      </c>
      <c r="G516">
        <f ca="1">ROUND([1]histogram!C516*100,1)</f>
        <v>0</v>
      </c>
    </row>
    <row r="517" spans="1:7">
      <c r="A517">
        <f t="shared" si="24"/>
        <v>516</v>
      </c>
      <c r="B517">
        <f ca="1">[1]histogram!B517*[1]histogram!$G$1</f>
        <v>0</v>
      </c>
      <c r="C517">
        <f ca="1">[1]histogram!C517*[1]histogram!$G$1</f>
        <v>0</v>
      </c>
      <c r="D517">
        <f t="shared" ca="1" si="25"/>
        <v>150</v>
      </c>
      <c r="E517">
        <f t="shared" ca="1" si="26"/>
        <v>150</v>
      </c>
      <c r="F517">
        <f ca="1">ROUND([1]histogram!B517*100,1)</f>
        <v>0</v>
      </c>
      <c r="G517">
        <f ca="1">ROUND([1]histogram!C517*100,1)</f>
        <v>0</v>
      </c>
    </row>
    <row r="518" spans="1:7">
      <c r="A518">
        <f t="shared" si="24"/>
        <v>517</v>
      </c>
      <c r="B518">
        <f ca="1">[1]histogram!B518*[1]histogram!$G$1</f>
        <v>0</v>
      </c>
      <c r="C518">
        <f ca="1">[1]histogram!C518*[1]histogram!$G$1</f>
        <v>0</v>
      </c>
      <c r="D518">
        <f t="shared" ca="1" si="25"/>
        <v>150</v>
      </c>
      <c r="E518">
        <f t="shared" ca="1" si="26"/>
        <v>150</v>
      </c>
      <c r="F518">
        <f ca="1">ROUND([1]histogram!B518*100,1)</f>
        <v>0</v>
      </c>
      <c r="G518">
        <f ca="1">ROUND([1]histogram!C518*100,1)</f>
        <v>0</v>
      </c>
    </row>
    <row r="519" spans="1:7">
      <c r="A519">
        <f t="shared" si="24"/>
        <v>518</v>
      </c>
      <c r="B519">
        <f ca="1">[1]histogram!B519*[1]histogram!$G$1</f>
        <v>0</v>
      </c>
      <c r="C519">
        <f ca="1">[1]histogram!C519*[1]histogram!$G$1</f>
        <v>0</v>
      </c>
      <c r="D519">
        <f t="shared" ca="1" si="25"/>
        <v>150</v>
      </c>
      <c r="E519">
        <f t="shared" ca="1" si="26"/>
        <v>150</v>
      </c>
      <c r="F519">
        <f ca="1">ROUND([1]histogram!B519*100,1)</f>
        <v>0</v>
      </c>
      <c r="G519">
        <f ca="1">ROUND([1]histogram!C519*100,1)</f>
        <v>0</v>
      </c>
    </row>
    <row r="520" spans="1:7">
      <c r="A520">
        <f t="shared" si="24"/>
        <v>519</v>
      </c>
      <c r="B520">
        <f ca="1">[1]histogram!B520*[1]histogram!$G$1</f>
        <v>0</v>
      </c>
      <c r="C520">
        <f ca="1">[1]histogram!C520*[1]histogram!$G$1</f>
        <v>0</v>
      </c>
      <c r="D520">
        <f t="shared" ca="1" si="25"/>
        <v>150</v>
      </c>
      <c r="E520">
        <f t="shared" ca="1" si="26"/>
        <v>150</v>
      </c>
      <c r="F520">
        <f ca="1">ROUND([1]histogram!B520*100,1)</f>
        <v>0</v>
      </c>
      <c r="G520">
        <f ca="1">ROUND([1]histogram!C520*100,1)</f>
        <v>0</v>
      </c>
    </row>
    <row r="521" spans="1:7">
      <c r="A521">
        <f t="shared" si="24"/>
        <v>520</v>
      </c>
      <c r="B521">
        <f ca="1">[1]histogram!B521*[1]histogram!$G$1</f>
        <v>0</v>
      </c>
      <c r="C521">
        <f ca="1">[1]histogram!C521*[1]histogram!$G$1</f>
        <v>0</v>
      </c>
      <c r="D521">
        <f t="shared" ca="1" si="25"/>
        <v>150</v>
      </c>
      <c r="E521">
        <f t="shared" ca="1" si="26"/>
        <v>150</v>
      </c>
      <c r="F521">
        <f ca="1">ROUND([1]histogram!B521*100,1)</f>
        <v>0</v>
      </c>
      <c r="G521">
        <f ca="1">ROUND([1]histogram!C521*100,1)</f>
        <v>0</v>
      </c>
    </row>
    <row r="522" spans="1:7">
      <c r="A522">
        <f t="shared" si="24"/>
        <v>521</v>
      </c>
      <c r="B522">
        <f ca="1">[1]histogram!B522*[1]histogram!$G$1</f>
        <v>0</v>
      </c>
      <c r="C522">
        <f ca="1">[1]histogram!C522*[1]histogram!$G$1</f>
        <v>0</v>
      </c>
      <c r="D522">
        <f t="shared" ca="1" si="25"/>
        <v>150</v>
      </c>
      <c r="E522">
        <f t="shared" ca="1" si="26"/>
        <v>150</v>
      </c>
      <c r="F522">
        <f ca="1">ROUND([1]histogram!B522*100,1)</f>
        <v>0</v>
      </c>
      <c r="G522">
        <f ca="1">ROUND([1]histogram!C522*100,1)</f>
        <v>0</v>
      </c>
    </row>
    <row r="523" spans="1:7">
      <c r="A523">
        <f t="shared" si="24"/>
        <v>522</v>
      </c>
      <c r="B523">
        <f ca="1">[1]histogram!B523*[1]histogram!$G$1</f>
        <v>0</v>
      </c>
      <c r="C523">
        <f ca="1">[1]histogram!C523*[1]histogram!$G$1</f>
        <v>0</v>
      </c>
      <c r="D523">
        <f t="shared" ca="1" si="25"/>
        <v>150</v>
      </c>
      <c r="E523">
        <f t="shared" ca="1" si="26"/>
        <v>150</v>
      </c>
      <c r="F523">
        <f ca="1">ROUND([1]histogram!B523*100,1)</f>
        <v>0</v>
      </c>
      <c r="G523">
        <f ca="1">ROUND([1]histogram!C523*100,1)</f>
        <v>0</v>
      </c>
    </row>
    <row r="524" spans="1:7">
      <c r="A524">
        <f t="shared" si="24"/>
        <v>523</v>
      </c>
      <c r="B524">
        <f ca="1">[1]histogram!B524*[1]histogram!$G$1</f>
        <v>0</v>
      </c>
      <c r="C524">
        <f ca="1">[1]histogram!C524*[1]histogram!$G$1</f>
        <v>0</v>
      </c>
      <c r="D524">
        <f t="shared" ca="1" si="25"/>
        <v>150</v>
      </c>
      <c r="E524">
        <f t="shared" ca="1" si="26"/>
        <v>150</v>
      </c>
      <c r="F524">
        <f ca="1">ROUND([1]histogram!B524*100,1)</f>
        <v>0</v>
      </c>
      <c r="G524">
        <f ca="1">ROUND([1]histogram!C524*100,1)</f>
        <v>0</v>
      </c>
    </row>
    <row r="525" spans="1:7">
      <c r="A525">
        <f t="shared" si="24"/>
        <v>524</v>
      </c>
      <c r="B525">
        <f ca="1">[1]histogram!B525*[1]histogram!$G$1</f>
        <v>0</v>
      </c>
      <c r="C525">
        <f ca="1">[1]histogram!C525*[1]histogram!$G$1</f>
        <v>0</v>
      </c>
      <c r="D525">
        <f t="shared" ca="1" si="25"/>
        <v>150</v>
      </c>
      <c r="E525">
        <f t="shared" ca="1" si="26"/>
        <v>150</v>
      </c>
      <c r="F525">
        <f ca="1">ROUND([1]histogram!B525*100,1)</f>
        <v>0</v>
      </c>
      <c r="G525">
        <f ca="1">ROUND([1]histogram!C525*100,1)</f>
        <v>0</v>
      </c>
    </row>
    <row r="526" spans="1:7">
      <c r="A526">
        <f t="shared" si="24"/>
        <v>525</v>
      </c>
      <c r="B526">
        <f ca="1">[1]histogram!B526*[1]histogram!$G$1</f>
        <v>0</v>
      </c>
      <c r="C526">
        <f ca="1">[1]histogram!C526*[1]histogram!$G$1</f>
        <v>0</v>
      </c>
      <c r="D526">
        <f t="shared" ca="1" si="25"/>
        <v>150</v>
      </c>
      <c r="E526">
        <f t="shared" ca="1" si="26"/>
        <v>150</v>
      </c>
      <c r="F526">
        <f ca="1">ROUND([1]histogram!B526*100,1)</f>
        <v>0</v>
      </c>
      <c r="G526">
        <f ca="1">ROUND([1]histogram!C526*100,1)</f>
        <v>0</v>
      </c>
    </row>
    <row r="527" spans="1:7">
      <c r="A527">
        <f t="shared" si="24"/>
        <v>526</v>
      </c>
      <c r="B527">
        <f ca="1">[1]histogram!B527*[1]histogram!$G$1</f>
        <v>0</v>
      </c>
      <c r="C527">
        <f ca="1">[1]histogram!C527*[1]histogram!$G$1</f>
        <v>0</v>
      </c>
      <c r="D527">
        <f t="shared" ca="1" si="25"/>
        <v>150</v>
      </c>
      <c r="E527">
        <f t="shared" ca="1" si="26"/>
        <v>150</v>
      </c>
      <c r="F527">
        <f ca="1">ROUND([1]histogram!B527*100,1)</f>
        <v>0</v>
      </c>
      <c r="G527">
        <f ca="1">ROUND([1]histogram!C527*100,1)</f>
        <v>0</v>
      </c>
    </row>
    <row r="528" spans="1:7">
      <c r="A528">
        <f t="shared" si="24"/>
        <v>527</v>
      </c>
      <c r="B528">
        <f ca="1">[1]histogram!B528*[1]histogram!$G$1</f>
        <v>0</v>
      </c>
      <c r="C528">
        <f ca="1">[1]histogram!C528*[1]histogram!$G$1</f>
        <v>0</v>
      </c>
      <c r="D528">
        <f t="shared" ca="1" si="25"/>
        <v>150</v>
      </c>
      <c r="E528">
        <f t="shared" ca="1" si="26"/>
        <v>150</v>
      </c>
      <c r="F528">
        <f ca="1">ROUND([1]histogram!B528*100,1)</f>
        <v>0</v>
      </c>
      <c r="G528">
        <f ca="1">ROUND([1]histogram!C528*100,1)</f>
        <v>0</v>
      </c>
    </row>
    <row r="529" spans="1:7">
      <c r="A529">
        <f t="shared" si="24"/>
        <v>528</v>
      </c>
      <c r="B529">
        <f ca="1">[1]histogram!B529*[1]histogram!$G$1</f>
        <v>0</v>
      </c>
      <c r="C529">
        <f ca="1">[1]histogram!C529*[1]histogram!$G$1</f>
        <v>0</v>
      </c>
      <c r="D529">
        <f t="shared" ca="1" si="25"/>
        <v>150</v>
      </c>
      <c r="E529">
        <f t="shared" ca="1" si="26"/>
        <v>150</v>
      </c>
      <c r="F529">
        <f ca="1">ROUND([1]histogram!B529*100,1)</f>
        <v>0</v>
      </c>
      <c r="G529">
        <f ca="1">ROUND([1]histogram!C529*100,1)</f>
        <v>0</v>
      </c>
    </row>
    <row r="530" spans="1:7">
      <c r="A530">
        <f t="shared" si="24"/>
        <v>529</v>
      </c>
      <c r="B530">
        <f ca="1">[1]histogram!B530*[1]histogram!$G$1</f>
        <v>0</v>
      </c>
      <c r="C530">
        <f ca="1">[1]histogram!C530*[1]histogram!$G$1</f>
        <v>0</v>
      </c>
      <c r="D530">
        <f t="shared" ca="1" si="25"/>
        <v>150</v>
      </c>
      <c r="E530">
        <f t="shared" ca="1" si="26"/>
        <v>150</v>
      </c>
      <c r="F530">
        <f ca="1">ROUND([1]histogram!B530*100,1)</f>
        <v>0</v>
      </c>
      <c r="G530">
        <f ca="1">ROUND([1]histogram!C530*100,1)</f>
        <v>0</v>
      </c>
    </row>
    <row r="531" spans="1:7">
      <c r="A531">
        <f t="shared" si="24"/>
        <v>530</v>
      </c>
      <c r="B531">
        <f ca="1">[1]histogram!B531*[1]histogram!$G$1</f>
        <v>0</v>
      </c>
      <c r="C531">
        <f ca="1">[1]histogram!C531*[1]histogram!$G$1</f>
        <v>0</v>
      </c>
      <c r="D531">
        <f t="shared" ca="1" si="25"/>
        <v>150</v>
      </c>
      <c r="E531">
        <f t="shared" ca="1" si="26"/>
        <v>150</v>
      </c>
      <c r="F531">
        <f ca="1">ROUND([1]histogram!B531*100,1)</f>
        <v>0</v>
      </c>
      <c r="G531">
        <f ca="1">ROUND([1]histogram!C531*100,1)</f>
        <v>0</v>
      </c>
    </row>
    <row r="532" spans="1:7">
      <c r="A532">
        <f t="shared" si="24"/>
        <v>531</v>
      </c>
      <c r="B532">
        <f ca="1">[1]histogram!B532*[1]histogram!$G$1</f>
        <v>0</v>
      </c>
      <c r="C532">
        <f ca="1">[1]histogram!C532*[1]histogram!$G$1</f>
        <v>0</v>
      </c>
      <c r="D532">
        <f t="shared" ca="1" si="25"/>
        <v>150</v>
      </c>
      <c r="E532">
        <f t="shared" ca="1" si="26"/>
        <v>150</v>
      </c>
      <c r="F532">
        <f ca="1">ROUND([1]histogram!B532*100,1)</f>
        <v>0</v>
      </c>
      <c r="G532">
        <f ca="1">ROUND([1]histogram!C532*100,1)</f>
        <v>0</v>
      </c>
    </row>
    <row r="533" spans="1:7">
      <c r="A533">
        <f t="shared" si="24"/>
        <v>532</v>
      </c>
      <c r="B533">
        <f ca="1">[1]histogram!B533*[1]histogram!$G$1</f>
        <v>0</v>
      </c>
      <c r="C533">
        <f ca="1">[1]histogram!C533*[1]histogram!$G$1</f>
        <v>0</v>
      </c>
      <c r="D533">
        <f t="shared" ca="1" si="25"/>
        <v>150</v>
      </c>
      <c r="E533">
        <f t="shared" ca="1" si="26"/>
        <v>150</v>
      </c>
      <c r="F533">
        <f ca="1">ROUND([1]histogram!B533*100,1)</f>
        <v>0</v>
      </c>
      <c r="G533">
        <f ca="1">ROUND([1]histogram!C533*100,1)</f>
        <v>0</v>
      </c>
    </row>
    <row r="534" spans="1:7">
      <c r="A534">
        <f t="shared" si="24"/>
        <v>533</v>
      </c>
      <c r="B534">
        <f ca="1">[1]histogram!B534*[1]histogram!$G$1</f>
        <v>0</v>
      </c>
      <c r="C534">
        <f ca="1">[1]histogram!C534*[1]histogram!$G$1</f>
        <v>0</v>
      </c>
      <c r="D534">
        <f t="shared" ca="1" si="25"/>
        <v>150</v>
      </c>
      <c r="E534">
        <f t="shared" ca="1" si="26"/>
        <v>150</v>
      </c>
      <c r="F534">
        <f ca="1">ROUND([1]histogram!B534*100,1)</f>
        <v>0</v>
      </c>
      <c r="G534">
        <f ca="1">ROUND([1]histogram!C534*100,1)</f>
        <v>0</v>
      </c>
    </row>
    <row r="535" spans="1:7">
      <c r="A535">
        <f t="shared" si="24"/>
        <v>534</v>
      </c>
      <c r="B535">
        <f ca="1">[1]histogram!B535*[1]histogram!$G$1</f>
        <v>0</v>
      </c>
      <c r="C535">
        <f ca="1">[1]histogram!C535*[1]histogram!$G$1</f>
        <v>0</v>
      </c>
      <c r="D535">
        <f t="shared" ca="1" si="25"/>
        <v>150</v>
      </c>
      <c r="E535">
        <f t="shared" ca="1" si="26"/>
        <v>150</v>
      </c>
      <c r="F535">
        <f ca="1">ROUND([1]histogram!B535*100,1)</f>
        <v>0</v>
      </c>
      <c r="G535">
        <f ca="1">ROUND([1]histogram!C535*100,1)</f>
        <v>0</v>
      </c>
    </row>
    <row r="536" spans="1:7">
      <c r="A536">
        <f t="shared" si="24"/>
        <v>535</v>
      </c>
      <c r="B536">
        <f ca="1">[1]histogram!B536*[1]histogram!$G$1</f>
        <v>0</v>
      </c>
      <c r="C536">
        <f ca="1">[1]histogram!C536*[1]histogram!$G$1</f>
        <v>0</v>
      </c>
      <c r="D536">
        <f t="shared" ca="1" si="25"/>
        <v>150</v>
      </c>
      <c r="E536">
        <f t="shared" ca="1" si="26"/>
        <v>150</v>
      </c>
      <c r="F536">
        <f ca="1">ROUND([1]histogram!B536*100,1)</f>
        <v>0</v>
      </c>
      <c r="G536">
        <f ca="1">ROUND([1]histogram!C536*100,1)</f>
        <v>0</v>
      </c>
    </row>
    <row r="537" spans="1:7">
      <c r="A537">
        <f t="shared" si="24"/>
        <v>536</v>
      </c>
      <c r="B537">
        <f ca="1">[1]histogram!B537*[1]histogram!$G$1</f>
        <v>0</v>
      </c>
      <c r="C537">
        <f ca="1">[1]histogram!C537*[1]histogram!$G$1</f>
        <v>0</v>
      </c>
      <c r="D537">
        <f t="shared" ca="1" si="25"/>
        <v>150</v>
      </c>
      <c r="E537">
        <f t="shared" ca="1" si="26"/>
        <v>150</v>
      </c>
      <c r="F537">
        <f ca="1">ROUND([1]histogram!B537*100,1)</f>
        <v>0</v>
      </c>
      <c r="G537">
        <f ca="1">ROUND([1]histogram!C537*100,1)</f>
        <v>0</v>
      </c>
    </row>
    <row r="538" spans="1:7">
      <c r="A538">
        <f t="shared" si="24"/>
        <v>537</v>
      </c>
      <c r="B538">
        <f ca="1">[1]histogram!B538*[1]histogram!$G$1</f>
        <v>0</v>
      </c>
      <c r="C538">
        <f ca="1">[1]histogram!C538*[1]histogram!$G$1</f>
        <v>0</v>
      </c>
      <c r="D538">
        <f t="shared" ca="1" si="25"/>
        <v>150</v>
      </c>
      <c r="E538">
        <f t="shared" ca="1" si="26"/>
        <v>150</v>
      </c>
      <c r="F538">
        <f ca="1">ROUND([1]histogram!B538*100,1)</f>
        <v>0</v>
      </c>
      <c r="G538">
        <f ca="1">ROUND([1]histogram!C538*100,1)</f>
        <v>0</v>
      </c>
    </row>
    <row r="539" spans="1:7">
      <c r="A539">
        <f t="shared" si="24"/>
        <v>538</v>
      </c>
      <c r="B539">
        <f ca="1">[1]histogram!B539*[1]histogram!$G$1</f>
        <v>0</v>
      </c>
      <c r="C539">
        <f ca="1">[1]histogram!C539*[1]histogram!$G$1</f>
        <v>0</v>
      </c>
      <c r="D539">
        <f t="shared" ca="1" si="25"/>
        <v>150</v>
      </c>
      <c r="E539">
        <f t="shared" ca="1" si="26"/>
        <v>150</v>
      </c>
      <c r="F539">
        <f ca="1">ROUND([1]histogram!B539*100,1)</f>
        <v>0</v>
      </c>
      <c r="G539">
        <f ca="1">ROUND([1]histogram!C539*100,1)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topLeftCell="A97" workbookViewId="0">
      <selection activeCell="C64" sqref="C64:C119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 ca="1">D2-[1]SImulations!ABZ$3</f>
        <v>40</v>
      </c>
      <c r="D2">
        <f ca="1">ROUND([1]Results!F58*100,1)</f>
        <v>46.3</v>
      </c>
      <c r="E2">
        <f ca="1">D2+[1]SImulations!ABZ$3</f>
        <v>52.599999999999994</v>
      </c>
      <c r="F2">
        <f ca="1">200+C2*6</f>
        <v>440</v>
      </c>
      <c r="G2">
        <v>50</v>
      </c>
      <c r="H2">
        <f ca="1">(E2-C2)*6</f>
        <v>75.599999999999966</v>
      </c>
      <c r="I2">
        <f ca="1">200+D2*6</f>
        <v>477.79999999999995</v>
      </c>
      <c r="J2">
        <v>90</v>
      </c>
    </row>
    <row r="3" spans="1:10">
      <c r="A3" t="s">
        <v>146</v>
      </c>
      <c r="B3" t="s">
        <v>140</v>
      </c>
      <c r="C3">
        <f ca="1">D3-[1]SImulations!ABZ$3</f>
        <v>43.2</v>
      </c>
      <c r="D3">
        <f ca="1">ROUND([1]Results!G58*100,1)</f>
        <v>49.5</v>
      </c>
      <c r="E3">
        <f ca="1">D3+[1]SImulations!ABZ$3</f>
        <v>55.8</v>
      </c>
      <c r="F3">
        <f ca="1">200+C3*6</f>
        <v>459.20000000000005</v>
      </c>
      <c r="G3">
        <v>125</v>
      </c>
      <c r="H3">
        <f ca="1">(E3-C3)*6</f>
        <v>75.599999999999966</v>
      </c>
      <c r="I3">
        <f ca="1">200+D3*6</f>
        <v>497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 ca="1">D5-[1]SImulations!$TC$1</f>
        <v>156</v>
      </c>
      <c r="D5">
        <f ca="1">ROUND([1]SImulations!$TC$4,1)</f>
        <v>248.9</v>
      </c>
      <c r="E5">
        <f ca="1">D5+[1]SImulations!$TC$1</f>
        <v>341.8</v>
      </c>
      <c r="F5">
        <f ca="1">200+C5*(600/538)</f>
        <v>373.97769516728624</v>
      </c>
      <c r="G5">
        <v>50</v>
      </c>
      <c r="H5">
        <f ca="1">(E5-C5)*(600/538)</f>
        <v>207.2118959107807</v>
      </c>
      <c r="I5">
        <f ca="1">200+D5*(600/538)</f>
        <v>477.58364312267662</v>
      </c>
      <c r="J5">
        <v>90</v>
      </c>
    </row>
    <row r="6" spans="1:10">
      <c r="A6" t="s">
        <v>155</v>
      </c>
      <c r="B6" t="s">
        <v>140</v>
      </c>
      <c r="C6">
        <f ca="1">D6-[1]SImulations!$TD$1</f>
        <v>196.20000000000002</v>
      </c>
      <c r="D6">
        <f ca="1">ROUND([1]SImulations!$TD$4,1)</f>
        <v>289.10000000000002</v>
      </c>
      <c r="E6">
        <f ca="1">D6+[1]SImulations!$TD$1</f>
        <v>382</v>
      </c>
      <c r="F6">
        <f t="shared" ref="F6:F7" ca="1" si="0">200+C6*(600/538)</f>
        <v>418.81040892193312</v>
      </c>
      <c r="G6">
        <v>125</v>
      </c>
      <c r="H6">
        <f t="shared" ref="H6:H7" ca="1" si="1">(E6-C6)*(600/538)</f>
        <v>207.21189591078067</v>
      </c>
      <c r="I6">
        <f t="shared" ref="I6:I7" ca="1" si="2">200+D6*(600/538)</f>
        <v>522.41635687732344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 ca="1">D8-ROUND([1]Results!J2*128,1)</f>
        <v>55.099999999999994</v>
      </c>
      <c r="D8">
        <f ca="1">ROUND([1]Results!F2*100,1)</f>
        <v>62.3</v>
      </c>
      <c r="E8">
        <f ca="1">D8+ROUND([1]Results!J2*128,1)</f>
        <v>69.5</v>
      </c>
      <c r="F8">
        <f t="shared" ref="F8:F39" ca="1" si="3">200+C8*6</f>
        <v>530.59999999999991</v>
      </c>
      <c r="G8">
        <v>50</v>
      </c>
      <c r="H8">
        <f t="shared" ref="H8:H39" ca="1" si="4">(E8-C8)*6</f>
        <v>86.400000000000034</v>
      </c>
      <c r="I8">
        <f t="shared" ref="I8:I39" ca="1" si="5">200+D8*6</f>
        <v>573.79999999999995</v>
      </c>
      <c r="J8">
        <v>90</v>
      </c>
    </row>
    <row r="9" spans="1:10" ht="18">
      <c r="A9" s="6" t="s">
        <v>62</v>
      </c>
      <c r="B9" t="s">
        <v>139</v>
      </c>
      <c r="C9">
        <f ca="1">D9-ROUND([1]Results!J3*128,1)</f>
        <v>43.1</v>
      </c>
      <c r="D9">
        <f ca="1">ROUND([1]Results!F3*100,1)</f>
        <v>51.5</v>
      </c>
      <c r="E9">
        <f ca="1">D9+ROUND([1]Results!J3*128,1)</f>
        <v>59.9</v>
      </c>
      <c r="F9">
        <f t="shared" ca="1" si="3"/>
        <v>458.6</v>
      </c>
      <c r="G9">
        <v>50</v>
      </c>
      <c r="H9">
        <f t="shared" ca="1" si="4"/>
        <v>100.79999999999998</v>
      </c>
      <c r="I9">
        <f t="shared" ca="1" si="5"/>
        <v>509</v>
      </c>
      <c r="J9">
        <v>90</v>
      </c>
    </row>
    <row r="10" spans="1:10" ht="18">
      <c r="A10" s="6" t="s">
        <v>63</v>
      </c>
      <c r="B10" t="s">
        <v>139</v>
      </c>
      <c r="C10">
        <f ca="1">D10-ROUND([1]Results!J4*128,1)</f>
        <v>41.6</v>
      </c>
      <c r="D10">
        <f ca="1">ROUND([1]Results!F4*100,1)</f>
        <v>48.9</v>
      </c>
      <c r="E10">
        <f ca="1">D10+ROUND([1]Results!J4*128,1)</f>
        <v>56.199999999999996</v>
      </c>
      <c r="F10">
        <f t="shared" ca="1" si="3"/>
        <v>449.6</v>
      </c>
      <c r="G10">
        <v>50</v>
      </c>
      <c r="H10">
        <f t="shared" ca="1" si="4"/>
        <v>87.599999999999966</v>
      </c>
      <c r="I10">
        <f t="shared" ca="1" si="5"/>
        <v>493.4</v>
      </c>
      <c r="J10">
        <v>90</v>
      </c>
    </row>
    <row r="11" spans="1:10" ht="18">
      <c r="A11" s="6" t="s">
        <v>64</v>
      </c>
      <c r="B11" t="s">
        <v>139</v>
      </c>
      <c r="C11">
        <f ca="1">D11-ROUND([1]Results!J5*128,1)</f>
        <v>55.1</v>
      </c>
      <c r="D11">
        <f ca="1">ROUND([1]Results!F5*100,1)</f>
        <v>62.4</v>
      </c>
      <c r="E11">
        <f ca="1">D11+ROUND([1]Results!J5*128,1)</f>
        <v>69.7</v>
      </c>
      <c r="F11">
        <f t="shared" ca="1" si="3"/>
        <v>530.6</v>
      </c>
      <c r="G11">
        <v>50</v>
      </c>
      <c r="H11">
        <f t="shared" ca="1" si="4"/>
        <v>87.600000000000009</v>
      </c>
      <c r="I11">
        <f t="shared" ca="1" si="5"/>
        <v>574.4</v>
      </c>
      <c r="J11">
        <v>90</v>
      </c>
    </row>
    <row r="12" spans="1:10" ht="18">
      <c r="A12" s="6" t="s">
        <v>65</v>
      </c>
      <c r="B12" t="s">
        <v>139</v>
      </c>
      <c r="C12">
        <f ca="1">D12-ROUND([1]Results!J6*128,1)</f>
        <v>29.5</v>
      </c>
      <c r="D12">
        <f ca="1">ROUND([1]Results!F6*100,1)</f>
        <v>34</v>
      </c>
      <c r="E12">
        <f ca="1">D12+ROUND([1]Results!J6*128,1)</f>
        <v>38.5</v>
      </c>
      <c r="F12">
        <f t="shared" ca="1" si="3"/>
        <v>377</v>
      </c>
      <c r="G12">
        <v>50</v>
      </c>
      <c r="H12">
        <f t="shared" ca="1" si="4"/>
        <v>54</v>
      </c>
      <c r="I12">
        <f t="shared" ca="1" si="5"/>
        <v>404</v>
      </c>
      <c r="J12">
        <v>90</v>
      </c>
    </row>
    <row r="13" spans="1:10" ht="18">
      <c r="A13" s="6" t="s">
        <v>66</v>
      </c>
      <c r="B13" t="s">
        <v>139</v>
      </c>
      <c r="C13">
        <f ca="1">D13-ROUND([1]Results!J7*128,1)</f>
        <v>33.900000000000006</v>
      </c>
      <c r="D13">
        <f ca="1">ROUND([1]Results!F7*100,1)</f>
        <v>42.7</v>
      </c>
      <c r="E13">
        <f ca="1">D13+ROUND([1]Results!J7*128,1)</f>
        <v>51.5</v>
      </c>
      <c r="F13">
        <f t="shared" ca="1" si="3"/>
        <v>403.40000000000003</v>
      </c>
      <c r="G13">
        <v>50</v>
      </c>
      <c r="H13">
        <f t="shared" ca="1" si="4"/>
        <v>105.59999999999997</v>
      </c>
      <c r="I13">
        <f t="shared" ca="1" si="5"/>
        <v>456.20000000000005</v>
      </c>
      <c r="J13">
        <v>90</v>
      </c>
    </row>
    <row r="14" spans="1:10" ht="18">
      <c r="A14" s="6" t="s">
        <v>67</v>
      </c>
      <c r="B14" t="s">
        <v>139</v>
      </c>
      <c r="C14">
        <f ca="1">D14-ROUND([1]Results!J8*128,1)</f>
        <v>29.999999999999996</v>
      </c>
      <c r="D14">
        <f ca="1">ROUND([1]Results!F8*100,1)</f>
        <v>38.799999999999997</v>
      </c>
      <c r="E14">
        <f ca="1">D14+ROUND([1]Results!J8*128,1)</f>
        <v>47.599999999999994</v>
      </c>
      <c r="F14">
        <f t="shared" ca="1" si="3"/>
        <v>380</v>
      </c>
      <c r="G14">
        <v>50</v>
      </c>
      <c r="H14">
        <f t="shared" ca="1" si="4"/>
        <v>105.6</v>
      </c>
      <c r="I14">
        <f t="shared" ca="1" si="5"/>
        <v>432.79999999999995</v>
      </c>
      <c r="J14">
        <v>90</v>
      </c>
    </row>
    <row r="15" spans="1:10" ht="18">
      <c r="A15" s="6" t="s">
        <v>68</v>
      </c>
      <c r="B15" t="s">
        <v>139</v>
      </c>
      <c r="C15">
        <f ca="1">D15-ROUND([1]Results!J9*128,1)</f>
        <v>30.700000000000003</v>
      </c>
      <c r="D15">
        <f ca="1">ROUND([1]Results!F9*100,1)</f>
        <v>39.200000000000003</v>
      </c>
      <c r="E15">
        <f ca="1">D15+ROUND([1]Results!J9*128,1)</f>
        <v>47.7</v>
      </c>
      <c r="F15">
        <f t="shared" ca="1" si="3"/>
        <v>384.20000000000005</v>
      </c>
      <c r="G15">
        <v>50</v>
      </c>
      <c r="H15">
        <f t="shared" ca="1" si="4"/>
        <v>102</v>
      </c>
      <c r="I15">
        <f t="shared" ca="1" si="5"/>
        <v>435.20000000000005</v>
      </c>
      <c r="J15">
        <v>90</v>
      </c>
    </row>
    <row r="16" spans="1:10" ht="18">
      <c r="A16" s="6" t="s">
        <v>69</v>
      </c>
      <c r="B16" t="s">
        <v>139</v>
      </c>
      <c r="C16">
        <f ca="1">D16-ROUND([1]Results!J10*128,1)</f>
        <v>41.8</v>
      </c>
      <c r="D16">
        <f ca="1">ROUND([1]Results!F10*100,1)</f>
        <v>49</v>
      </c>
      <c r="E16">
        <f ca="1">D16+ROUND([1]Results!J10*128,1)</f>
        <v>56.2</v>
      </c>
      <c r="F16">
        <f t="shared" ca="1" si="3"/>
        <v>450.79999999999995</v>
      </c>
      <c r="G16">
        <v>50</v>
      </c>
      <c r="H16">
        <f t="shared" ca="1" si="4"/>
        <v>86.400000000000034</v>
      </c>
      <c r="I16">
        <f t="shared" ca="1" si="5"/>
        <v>494</v>
      </c>
      <c r="J16">
        <v>90</v>
      </c>
    </row>
    <row r="17" spans="1:10" ht="18">
      <c r="A17" s="6" t="s">
        <v>70</v>
      </c>
      <c r="B17" t="s">
        <v>139</v>
      </c>
      <c r="C17">
        <f ca="1">D17-ROUND([1]Results!J11*128,1)</f>
        <v>43.800000000000004</v>
      </c>
      <c r="D17">
        <f ca="1">ROUND([1]Results!F11*100,1)</f>
        <v>51.7</v>
      </c>
      <c r="E17">
        <f ca="1">D17+ROUND([1]Results!J11*128,1)</f>
        <v>59.6</v>
      </c>
      <c r="F17">
        <f t="shared" ca="1" si="3"/>
        <v>462.8</v>
      </c>
      <c r="G17">
        <v>50</v>
      </c>
      <c r="H17">
        <f t="shared" ca="1" si="4"/>
        <v>94.799999999999983</v>
      </c>
      <c r="I17">
        <f t="shared" ca="1" si="5"/>
        <v>510.20000000000005</v>
      </c>
      <c r="J17">
        <v>90</v>
      </c>
    </row>
    <row r="18" spans="1:10" ht="18">
      <c r="A18" s="6" t="s">
        <v>71</v>
      </c>
      <c r="B18" t="s">
        <v>139</v>
      </c>
      <c r="C18">
        <f ca="1">D18-ROUND([1]Results!J12*128,1)</f>
        <v>20.900000000000002</v>
      </c>
      <c r="D18">
        <f ca="1">ROUND([1]Results!F12*100,1)</f>
        <v>27.6</v>
      </c>
      <c r="E18">
        <f ca="1">D18+ROUND([1]Results!J12*128,1)</f>
        <v>34.300000000000004</v>
      </c>
      <c r="F18">
        <f t="shared" ca="1" si="3"/>
        <v>325.39999999999998</v>
      </c>
      <c r="G18">
        <v>50</v>
      </c>
      <c r="H18">
        <f t="shared" ca="1" si="4"/>
        <v>80.400000000000006</v>
      </c>
      <c r="I18">
        <f t="shared" ca="1" si="5"/>
        <v>365.6</v>
      </c>
      <c r="J18">
        <v>90</v>
      </c>
    </row>
    <row r="19" spans="1:10" ht="18">
      <c r="A19" s="6" t="s">
        <v>72</v>
      </c>
      <c r="B19" t="s">
        <v>139</v>
      </c>
      <c r="C19">
        <f ca="1">D19-ROUND([1]Results!J13*128,1)</f>
        <v>56.1</v>
      </c>
      <c r="D19">
        <f ca="1">ROUND([1]Results!F13*100,1)</f>
        <v>63.4</v>
      </c>
      <c r="E19">
        <f ca="1">D19+ROUND([1]Results!J13*128,1)</f>
        <v>70.7</v>
      </c>
      <c r="F19">
        <f t="shared" ca="1" si="3"/>
        <v>536.6</v>
      </c>
      <c r="G19">
        <v>50</v>
      </c>
      <c r="H19">
        <f t="shared" ca="1" si="4"/>
        <v>87.600000000000009</v>
      </c>
      <c r="I19">
        <f t="shared" ca="1" si="5"/>
        <v>580.4</v>
      </c>
      <c r="J19">
        <v>90</v>
      </c>
    </row>
    <row r="20" spans="1:10" ht="18">
      <c r="A20" s="6" t="s">
        <v>73</v>
      </c>
      <c r="B20" t="s">
        <v>139</v>
      </c>
      <c r="C20">
        <f ca="1">D20-ROUND([1]Results!J14*128,1)</f>
        <v>30.599999999999998</v>
      </c>
      <c r="D20">
        <f ca="1">ROUND([1]Results!F14*100,1)</f>
        <v>38.799999999999997</v>
      </c>
      <c r="E20">
        <f ca="1">D20+ROUND([1]Results!J14*128,1)</f>
        <v>47</v>
      </c>
      <c r="F20">
        <f t="shared" ca="1" si="3"/>
        <v>383.6</v>
      </c>
      <c r="G20">
        <v>50</v>
      </c>
      <c r="H20">
        <f t="shared" ca="1" si="4"/>
        <v>98.4</v>
      </c>
      <c r="I20">
        <f t="shared" ca="1" si="5"/>
        <v>432.79999999999995</v>
      </c>
      <c r="J20">
        <v>90</v>
      </c>
    </row>
    <row r="21" spans="1:10" ht="18">
      <c r="A21" s="6" t="s">
        <v>74</v>
      </c>
      <c r="B21" t="s">
        <v>139</v>
      </c>
      <c r="C21">
        <f ca="1">D21-ROUND([1]Results!J15*128,1)</f>
        <v>48.5</v>
      </c>
      <c r="D21">
        <f ca="1">ROUND([1]Results!F15*100,1)</f>
        <v>57</v>
      </c>
      <c r="E21">
        <f ca="1">D21+ROUND([1]Results!J15*128,1)</f>
        <v>65.5</v>
      </c>
      <c r="F21">
        <f t="shared" ca="1" si="3"/>
        <v>491</v>
      </c>
      <c r="G21">
        <v>50</v>
      </c>
      <c r="H21">
        <f t="shared" ca="1" si="4"/>
        <v>102</v>
      </c>
      <c r="I21">
        <f t="shared" ca="1" si="5"/>
        <v>542</v>
      </c>
      <c r="J21">
        <v>90</v>
      </c>
    </row>
    <row r="22" spans="1:10" ht="18">
      <c r="A22" s="6" t="s">
        <v>75</v>
      </c>
      <c r="B22" t="s">
        <v>139</v>
      </c>
      <c r="C22">
        <f ca="1">D22-ROUND([1]Results!J16*128,1)</f>
        <v>42.300000000000004</v>
      </c>
      <c r="D22">
        <f ca="1">ROUND([1]Results!F16*100,1)</f>
        <v>49.7</v>
      </c>
      <c r="E22">
        <f ca="1">D22+ROUND([1]Results!J16*128,1)</f>
        <v>57.1</v>
      </c>
      <c r="F22">
        <f t="shared" ca="1" si="3"/>
        <v>453.8</v>
      </c>
      <c r="G22">
        <v>50</v>
      </c>
      <c r="H22">
        <f t="shared" ca="1" si="4"/>
        <v>88.799999999999983</v>
      </c>
      <c r="I22">
        <f t="shared" ca="1" si="5"/>
        <v>498.20000000000005</v>
      </c>
      <c r="J22">
        <v>90</v>
      </c>
    </row>
    <row r="23" spans="1:10" ht="18">
      <c r="A23" s="6" t="s">
        <v>76</v>
      </c>
      <c r="B23" t="s">
        <v>139</v>
      </c>
      <c r="C23">
        <f ca="1">D23-ROUND([1]Results!J17*128,1)</f>
        <v>48.7</v>
      </c>
      <c r="D23">
        <f ca="1">ROUND([1]Results!F17*100,1)</f>
        <v>57</v>
      </c>
      <c r="E23">
        <f ca="1">D23+ROUND([1]Results!J17*128,1)</f>
        <v>65.3</v>
      </c>
      <c r="F23">
        <f t="shared" ca="1" si="3"/>
        <v>492.20000000000005</v>
      </c>
      <c r="G23">
        <v>50</v>
      </c>
      <c r="H23">
        <f t="shared" ca="1" si="4"/>
        <v>99.599999999999966</v>
      </c>
      <c r="I23">
        <f t="shared" ca="1" si="5"/>
        <v>542</v>
      </c>
      <c r="J23">
        <v>90</v>
      </c>
    </row>
    <row r="24" spans="1:10" ht="18">
      <c r="A24" s="6" t="s">
        <v>77</v>
      </c>
      <c r="B24" t="s">
        <v>139</v>
      </c>
      <c r="C24">
        <f ca="1">D24-ROUND([1]Results!J18*128,1)</f>
        <v>55.300000000000004</v>
      </c>
      <c r="D24">
        <f ca="1">ROUND([1]Results!F18*100,1)</f>
        <v>62.6</v>
      </c>
      <c r="E24">
        <f ca="1">D24+ROUND([1]Results!J18*128,1)</f>
        <v>69.900000000000006</v>
      </c>
      <c r="F24">
        <f t="shared" ca="1" si="3"/>
        <v>531.79999999999995</v>
      </c>
      <c r="G24">
        <v>50</v>
      </c>
      <c r="H24">
        <f t="shared" ca="1" si="4"/>
        <v>87.600000000000009</v>
      </c>
      <c r="I24">
        <f t="shared" ca="1" si="5"/>
        <v>575.6</v>
      </c>
      <c r="J24">
        <v>90</v>
      </c>
    </row>
    <row r="25" spans="1:10" ht="18">
      <c r="A25" s="6" t="s">
        <v>78</v>
      </c>
      <c r="B25" t="s">
        <v>139</v>
      </c>
      <c r="C25">
        <f ca="1">D25-ROUND([1]Results!J19*128,1)</f>
        <v>51.099999999999994</v>
      </c>
      <c r="D25">
        <f ca="1">ROUND([1]Results!F19*100,1)</f>
        <v>59.3</v>
      </c>
      <c r="E25">
        <f ca="1">D25+ROUND([1]Results!J19*128,1)</f>
        <v>67.5</v>
      </c>
      <c r="F25">
        <f t="shared" ca="1" si="3"/>
        <v>506.59999999999997</v>
      </c>
      <c r="G25">
        <v>50</v>
      </c>
      <c r="H25">
        <f t="shared" ca="1" si="4"/>
        <v>98.400000000000034</v>
      </c>
      <c r="I25">
        <f t="shared" ca="1" si="5"/>
        <v>555.79999999999995</v>
      </c>
      <c r="J25">
        <v>90</v>
      </c>
    </row>
    <row r="26" spans="1:10" ht="18">
      <c r="A26" s="6" t="s">
        <v>79</v>
      </c>
      <c r="B26" t="s">
        <v>139</v>
      </c>
      <c r="C26">
        <f ca="1">D26-ROUND([1]Results!J20*128,1)</f>
        <v>34.200000000000003</v>
      </c>
      <c r="D26">
        <f ca="1">ROUND([1]Results!F20*100,1)</f>
        <v>43</v>
      </c>
      <c r="E26">
        <f ca="1">D26+ROUND([1]Results!J20*128,1)</f>
        <v>51.8</v>
      </c>
      <c r="F26">
        <f t="shared" ca="1" si="3"/>
        <v>405.20000000000005</v>
      </c>
      <c r="G26">
        <v>50</v>
      </c>
      <c r="H26">
        <f t="shared" ca="1" si="4"/>
        <v>105.59999999999997</v>
      </c>
      <c r="I26">
        <f t="shared" ca="1" si="5"/>
        <v>458</v>
      </c>
      <c r="J26">
        <v>90</v>
      </c>
    </row>
    <row r="27" spans="1:10" ht="18">
      <c r="A27" s="6" t="s">
        <v>80</v>
      </c>
      <c r="B27" t="s">
        <v>139</v>
      </c>
      <c r="C27">
        <f ca="1">D27-ROUND([1]Results!J21*128,1)</f>
        <v>28.1</v>
      </c>
      <c r="D27">
        <f ca="1">ROUND([1]Results!F21*100,1)</f>
        <v>34.700000000000003</v>
      </c>
      <c r="E27">
        <f ca="1">D27+ROUND([1]Results!J21*128,1)</f>
        <v>41.300000000000004</v>
      </c>
      <c r="F27">
        <f t="shared" ca="1" si="3"/>
        <v>368.6</v>
      </c>
      <c r="G27">
        <v>50</v>
      </c>
      <c r="H27">
        <f t="shared" ca="1" si="4"/>
        <v>79.200000000000017</v>
      </c>
      <c r="I27">
        <f t="shared" ca="1" si="5"/>
        <v>408.20000000000005</v>
      </c>
      <c r="J27">
        <v>90</v>
      </c>
    </row>
    <row r="28" spans="1:10" ht="18">
      <c r="A28" s="6" t="s">
        <v>81</v>
      </c>
      <c r="B28" t="s">
        <v>139</v>
      </c>
      <c r="C28">
        <f ca="1">D28-ROUND([1]Results!J22*128,1)</f>
        <v>26</v>
      </c>
      <c r="D28">
        <f ca="1">ROUND([1]Results!F22*100,1)</f>
        <v>32.4</v>
      </c>
      <c r="E28">
        <f ca="1">D28+ROUND([1]Results!J22*128,1)</f>
        <v>38.799999999999997</v>
      </c>
      <c r="F28">
        <f t="shared" ca="1" si="3"/>
        <v>356</v>
      </c>
      <c r="G28">
        <v>50</v>
      </c>
      <c r="H28">
        <f t="shared" ca="1" si="4"/>
        <v>76.799999999999983</v>
      </c>
      <c r="I28">
        <f t="shared" ca="1" si="5"/>
        <v>394.4</v>
      </c>
      <c r="J28">
        <v>90</v>
      </c>
    </row>
    <row r="29" spans="1:10" ht="18">
      <c r="A29" s="6" t="s">
        <v>82</v>
      </c>
      <c r="B29" t="s">
        <v>139</v>
      </c>
      <c r="C29">
        <f ca="1">D29-ROUND([1]Results!J23*128,1)</f>
        <v>39.6</v>
      </c>
      <c r="D29">
        <f ca="1">ROUND([1]Results!F23*100,1)</f>
        <v>46.5</v>
      </c>
      <c r="E29">
        <f ca="1">D29+ROUND([1]Results!J23*128,1)</f>
        <v>53.4</v>
      </c>
      <c r="F29">
        <f t="shared" ca="1" si="3"/>
        <v>437.6</v>
      </c>
      <c r="G29">
        <v>50</v>
      </c>
      <c r="H29">
        <f t="shared" ca="1" si="4"/>
        <v>82.799999999999983</v>
      </c>
      <c r="I29">
        <f t="shared" ca="1" si="5"/>
        <v>479</v>
      </c>
      <c r="J29">
        <v>90</v>
      </c>
    </row>
    <row r="30" spans="1:10" ht="18">
      <c r="A30" s="6" t="s">
        <v>83</v>
      </c>
      <c r="B30" t="s">
        <v>139</v>
      </c>
      <c r="C30">
        <f ca="1">D30-ROUND([1]Results!J24*128,1)</f>
        <v>35.299999999999997</v>
      </c>
      <c r="D30">
        <f ca="1">ROUND([1]Results!F24*100,1)</f>
        <v>43.9</v>
      </c>
      <c r="E30">
        <f ca="1">D30+ROUND([1]Results!J24*128,1)</f>
        <v>52.5</v>
      </c>
      <c r="F30">
        <f t="shared" ca="1" si="3"/>
        <v>411.79999999999995</v>
      </c>
      <c r="G30">
        <v>50</v>
      </c>
      <c r="H30">
        <f t="shared" ca="1" si="4"/>
        <v>103.20000000000002</v>
      </c>
      <c r="I30">
        <f t="shared" ca="1" si="5"/>
        <v>463.4</v>
      </c>
      <c r="J30">
        <v>90</v>
      </c>
    </row>
    <row r="31" spans="1:10" ht="18">
      <c r="A31" s="6" t="s">
        <v>84</v>
      </c>
      <c r="B31" t="s">
        <v>139</v>
      </c>
      <c r="C31">
        <f ca="1">D31-ROUND([1]Results!J25*128,1)</f>
        <v>48.9</v>
      </c>
      <c r="D31">
        <f ca="1">ROUND([1]Results!F25*100,1)</f>
        <v>57.8</v>
      </c>
      <c r="E31">
        <f ca="1">D31+ROUND([1]Results!J25*128,1)</f>
        <v>66.7</v>
      </c>
      <c r="F31">
        <f t="shared" ca="1" si="3"/>
        <v>493.4</v>
      </c>
      <c r="G31">
        <v>50</v>
      </c>
      <c r="H31">
        <f t="shared" ca="1" si="4"/>
        <v>106.80000000000003</v>
      </c>
      <c r="I31">
        <f t="shared" ca="1" si="5"/>
        <v>546.79999999999995</v>
      </c>
      <c r="J31">
        <v>90</v>
      </c>
    </row>
    <row r="32" spans="1:10" ht="18">
      <c r="A32" s="6" t="s">
        <v>85</v>
      </c>
      <c r="B32" t="s">
        <v>139</v>
      </c>
      <c r="C32">
        <f ca="1">D32-ROUND([1]Results!J26*128,1)</f>
        <v>48.6</v>
      </c>
      <c r="D32">
        <f ca="1">ROUND([1]Results!F26*100,1)</f>
        <v>57.1</v>
      </c>
      <c r="E32">
        <f ca="1">D32+ROUND([1]Results!J26*128,1)</f>
        <v>65.599999999999994</v>
      </c>
      <c r="F32">
        <f t="shared" ca="1" si="3"/>
        <v>491.6</v>
      </c>
      <c r="G32">
        <v>50</v>
      </c>
      <c r="H32">
        <f t="shared" ca="1" si="4"/>
        <v>101.99999999999996</v>
      </c>
      <c r="I32">
        <f t="shared" ca="1" si="5"/>
        <v>542.6</v>
      </c>
      <c r="J32">
        <v>90</v>
      </c>
    </row>
    <row r="33" spans="1:10" ht="18">
      <c r="A33" s="6" t="s">
        <v>86</v>
      </c>
      <c r="B33" t="s">
        <v>139</v>
      </c>
      <c r="C33">
        <f ca="1">D33-ROUND([1]Results!J27*128,1)</f>
        <v>46.099999999999994</v>
      </c>
      <c r="D33">
        <f ca="1">ROUND([1]Results!F27*100,1)</f>
        <v>54.8</v>
      </c>
      <c r="E33">
        <f ca="1">D33+ROUND([1]Results!J27*128,1)</f>
        <v>63.5</v>
      </c>
      <c r="F33">
        <f t="shared" ca="1" si="3"/>
        <v>476.59999999999997</v>
      </c>
      <c r="G33">
        <v>50</v>
      </c>
      <c r="H33">
        <f t="shared" ca="1" si="4"/>
        <v>104.40000000000003</v>
      </c>
      <c r="I33">
        <f t="shared" ca="1" si="5"/>
        <v>528.79999999999995</v>
      </c>
      <c r="J33">
        <v>90</v>
      </c>
    </row>
    <row r="34" spans="1:10" ht="18">
      <c r="A34" s="6" t="s">
        <v>87</v>
      </c>
      <c r="B34" t="s">
        <v>139</v>
      </c>
      <c r="C34">
        <f ca="1">D34-ROUND([1]Results!J28*128,1)</f>
        <v>52.7</v>
      </c>
      <c r="D34">
        <f ca="1">ROUND([1]Results!F28*100,1)</f>
        <v>60.5</v>
      </c>
      <c r="E34">
        <f ca="1">D34+ROUND([1]Results!J28*128,1)</f>
        <v>68.3</v>
      </c>
      <c r="F34">
        <f t="shared" ca="1" si="3"/>
        <v>516.20000000000005</v>
      </c>
      <c r="G34">
        <v>50</v>
      </c>
      <c r="H34">
        <f t="shared" ca="1" si="4"/>
        <v>93.599999999999966</v>
      </c>
      <c r="I34">
        <f t="shared" ca="1" si="5"/>
        <v>563</v>
      </c>
      <c r="J34">
        <v>90</v>
      </c>
    </row>
    <row r="35" spans="1:10" ht="18">
      <c r="A35" s="6" t="s">
        <v>88</v>
      </c>
      <c r="B35" t="s">
        <v>139</v>
      </c>
      <c r="C35">
        <f ca="1">D35-ROUND([1]Results!J29*128,1)</f>
        <v>37.5</v>
      </c>
      <c r="D35">
        <f ca="1">ROUND([1]Results!F29*100,1)</f>
        <v>45.5</v>
      </c>
      <c r="E35">
        <f ca="1">D35+ROUND([1]Results!J29*128,1)</f>
        <v>53.5</v>
      </c>
      <c r="F35">
        <f t="shared" ca="1" si="3"/>
        <v>425</v>
      </c>
      <c r="G35">
        <v>50</v>
      </c>
      <c r="H35">
        <f t="shared" ca="1" si="4"/>
        <v>96</v>
      </c>
      <c r="I35">
        <f t="shared" ca="1" si="5"/>
        <v>473</v>
      </c>
      <c r="J35">
        <v>90</v>
      </c>
    </row>
    <row r="36" spans="1:10" ht="18">
      <c r="A36" s="6" t="s">
        <v>89</v>
      </c>
      <c r="B36" t="s">
        <v>139</v>
      </c>
      <c r="C36">
        <f ca="1">D36-ROUND([1]Results!J30*128,1)</f>
        <v>37.700000000000003</v>
      </c>
      <c r="D36">
        <f ca="1">ROUND([1]Results!F30*100,1)</f>
        <v>45.5</v>
      </c>
      <c r="E36">
        <f ca="1">D36+ROUND([1]Results!J30*128,1)</f>
        <v>53.3</v>
      </c>
      <c r="F36">
        <f t="shared" ca="1" si="3"/>
        <v>426.20000000000005</v>
      </c>
      <c r="G36">
        <v>50</v>
      </c>
      <c r="H36">
        <f t="shared" ca="1" si="4"/>
        <v>93.599999999999966</v>
      </c>
      <c r="I36">
        <f t="shared" ca="1" si="5"/>
        <v>473</v>
      </c>
      <c r="J36">
        <v>90</v>
      </c>
    </row>
    <row r="37" spans="1:10" ht="18">
      <c r="A37" s="6" t="s">
        <v>90</v>
      </c>
      <c r="B37" t="s">
        <v>139</v>
      </c>
      <c r="C37">
        <f ca="1">D37-ROUND([1]Results!J31*128,1)</f>
        <v>30.4</v>
      </c>
      <c r="D37">
        <f ca="1">ROUND([1]Results!F31*100,1)</f>
        <v>39.299999999999997</v>
      </c>
      <c r="E37">
        <f ca="1">D37+ROUND([1]Results!J31*128,1)</f>
        <v>48.199999999999996</v>
      </c>
      <c r="F37">
        <f t="shared" ca="1" si="3"/>
        <v>382.4</v>
      </c>
      <c r="G37">
        <v>50</v>
      </c>
      <c r="H37">
        <f t="shared" ca="1" si="4"/>
        <v>106.79999999999998</v>
      </c>
      <c r="I37">
        <f t="shared" ca="1" si="5"/>
        <v>435.79999999999995</v>
      </c>
      <c r="J37">
        <v>90</v>
      </c>
    </row>
    <row r="38" spans="1:10" ht="18">
      <c r="A38" s="6" t="s">
        <v>91</v>
      </c>
      <c r="B38" t="s">
        <v>139</v>
      </c>
      <c r="C38">
        <f ca="1">D38-ROUND([1]Results!J32*128,1)</f>
        <v>32</v>
      </c>
      <c r="D38">
        <f ca="1">ROUND([1]Results!F32*100,1)</f>
        <v>40.9</v>
      </c>
      <c r="E38">
        <f ca="1">D38+ROUND([1]Results!J32*128,1)</f>
        <v>49.8</v>
      </c>
      <c r="F38">
        <f t="shared" ca="1" si="3"/>
        <v>392</v>
      </c>
      <c r="G38">
        <v>50</v>
      </c>
      <c r="H38">
        <f t="shared" ca="1" si="4"/>
        <v>106.79999999999998</v>
      </c>
      <c r="I38">
        <f t="shared" ca="1" si="5"/>
        <v>445.4</v>
      </c>
      <c r="J38">
        <v>90</v>
      </c>
    </row>
    <row r="39" spans="1:10" ht="18">
      <c r="A39" s="6" t="s">
        <v>92</v>
      </c>
      <c r="B39" t="s">
        <v>139</v>
      </c>
      <c r="C39">
        <f ca="1">D39-ROUND([1]Results!J33*128,1)</f>
        <v>27.800000000000004</v>
      </c>
      <c r="D39">
        <f ca="1">ROUND([1]Results!F33*100,1)</f>
        <v>35.200000000000003</v>
      </c>
      <c r="E39">
        <f ca="1">D39+ROUND([1]Results!J33*128,1)</f>
        <v>42.6</v>
      </c>
      <c r="F39">
        <f t="shared" ca="1" si="3"/>
        <v>366.8</v>
      </c>
      <c r="G39">
        <v>50</v>
      </c>
      <c r="H39">
        <f t="shared" ca="1" si="4"/>
        <v>88.799999999999983</v>
      </c>
      <c r="I39">
        <f t="shared" ca="1" si="5"/>
        <v>411.20000000000005</v>
      </c>
      <c r="J39">
        <v>90</v>
      </c>
    </row>
    <row r="40" spans="1:10" ht="18">
      <c r="A40" s="6" t="s">
        <v>93</v>
      </c>
      <c r="B40" t="s">
        <v>139</v>
      </c>
      <c r="C40">
        <f ca="1">D40-ROUND([1]Results!J34*128,1)</f>
        <v>43.3</v>
      </c>
      <c r="D40">
        <f ca="1">ROUND([1]Results!F34*100,1)</f>
        <v>50</v>
      </c>
      <c r="E40">
        <f ca="1">D40+ROUND([1]Results!J34*128,1)</f>
        <v>56.7</v>
      </c>
      <c r="F40">
        <f t="shared" ref="F40:F71" ca="1" si="6">200+C40*6</f>
        <v>459.79999999999995</v>
      </c>
      <c r="G40">
        <v>50</v>
      </c>
      <c r="H40">
        <f t="shared" ref="H40:H71" ca="1" si="7">(E40-C40)*6</f>
        <v>80.400000000000034</v>
      </c>
      <c r="I40">
        <f t="shared" ref="I40:I71" ca="1" si="8">200+D40*6</f>
        <v>500</v>
      </c>
      <c r="J40">
        <v>90</v>
      </c>
    </row>
    <row r="41" spans="1:10" ht="18">
      <c r="A41" s="6" t="s">
        <v>94</v>
      </c>
      <c r="B41" t="s">
        <v>139</v>
      </c>
      <c r="C41">
        <f ca="1">D41-ROUND([1]Results!J35*128,1)</f>
        <v>56.5</v>
      </c>
      <c r="D41">
        <f ca="1">ROUND([1]Results!F35*100,1)</f>
        <v>63.2</v>
      </c>
      <c r="E41">
        <f ca="1">D41+ROUND([1]Results!J35*128,1)</f>
        <v>69.900000000000006</v>
      </c>
      <c r="F41">
        <f t="shared" ca="1" si="6"/>
        <v>539</v>
      </c>
      <c r="G41">
        <v>50</v>
      </c>
      <c r="H41">
        <f t="shared" ca="1" si="7"/>
        <v>80.400000000000034</v>
      </c>
      <c r="I41">
        <f t="shared" ca="1" si="8"/>
        <v>579.20000000000005</v>
      </c>
      <c r="J41">
        <v>90</v>
      </c>
    </row>
    <row r="42" spans="1:10" ht="18">
      <c r="A42" s="6" t="s">
        <v>95</v>
      </c>
      <c r="B42" t="s">
        <v>139</v>
      </c>
      <c r="C42">
        <f ca="1">D42-ROUND([1]Results!J36*128,1)</f>
        <v>43.2</v>
      </c>
      <c r="D42">
        <f ca="1">ROUND([1]Results!F36*100,1)</f>
        <v>51.4</v>
      </c>
      <c r="E42">
        <f ca="1">D42+ROUND([1]Results!J36*128,1)</f>
        <v>59.599999999999994</v>
      </c>
      <c r="F42">
        <f t="shared" ca="1" si="6"/>
        <v>459.20000000000005</v>
      </c>
      <c r="G42">
        <v>50</v>
      </c>
      <c r="H42">
        <f t="shared" ca="1" si="7"/>
        <v>98.399999999999949</v>
      </c>
      <c r="I42">
        <f t="shared" ca="1" si="8"/>
        <v>508.4</v>
      </c>
      <c r="J42">
        <v>90</v>
      </c>
    </row>
    <row r="43" spans="1:10" ht="18">
      <c r="A43" s="6" t="s">
        <v>96</v>
      </c>
      <c r="B43" t="s">
        <v>139</v>
      </c>
      <c r="C43">
        <f ca="1">D43-ROUND([1]Results!J37*128,1)</f>
        <v>59</v>
      </c>
      <c r="D43">
        <f ca="1">ROUND([1]Results!F37*100,1)</f>
        <v>66.3</v>
      </c>
      <c r="E43">
        <f ca="1">D43+ROUND([1]Results!J37*128,1)</f>
        <v>73.599999999999994</v>
      </c>
      <c r="F43">
        <f t="shared" ca="1" si="6"/>
        <v>554</v>
      </c>
      <c r="G43">
        <v>50</v>
      </c>
      <c r="H43">
        <f t="shared" ca="1" si="7"/>
        <v>87.599999999999966</v>
      </c>
      <c r="I43">
        <f t="shared" ca="1" si="8"/>
        <v>597.79999999999995</v>
      </c>
      <c r="J43">
        <v>90</v>
      </c>
    </row>
    <row r="44" spans="1:10" ht="18">
      <c r="A44" s="6" t="s">
        <v>97</v>
      </c>
      <c r="B44" t="s">
        <v>139</v>
      </c>
      <c r="C44">
        <f ca="1">D44-ROUND([1]Results!J38*128,1)</f>
        <v>29.9</v>
      </c>
      <c r="D44">
        <f ca="1">ROUND([1]Results!F38*100,1)</f>
        <v>38.799999999999997</v>
      </c>
      <c r="E44">
        <f ca="1">D44+ROUND([1]Results!J38*128,1)</f>
        <v>47.699999999999996</v>
      </c>
      <c r="F44">
        <f t="shared" ca="1" si="6"/>
        <v>379.4</v>
      </c>
      <c r="G44">
        <v>50</v>
      </c>
      <c r="H44">
        <f t="shared" ca="1" si="7"/>
        <v>106.79999999999998</v>
      </c>
      <c r="I44">
        <f t="shared" ca="1" si="8"/>
        <v>432.79999999999995</v>
      </c>
      <c r="J44">
        <v>90</v>
      </c>
    </row>
    <row r="45" spans="1:10" ht="18">
      <c r="A45" s="6" t="s">
        <v>98</v>
      </c>
      <c r="B45" t="s">
        <v>139</v>
      </c>
      <c r="C45">
        <f ca="1">D45-ROUND([1]Results!J39*128,1)</f>
        <v>40.199999999999996</v>
      </c>
      <c r="D45">
        <f ca="1">ROUND([1]Results!F39*100,1)</f>
        <v>47.3</v>
      </c>
      <c r="E45">
        <f ca="1">D45+ROUND([1]Results!J39*128,1)</f>
        <v>54.4</v>
      </c>
      <c r="F45">
        <f t="shared" ca="1" si="6"/>
        <v>441.2</v>
      </c>
      <c r="G45">
        <v>50</v>
      </c>
      <c r="H45">
        <f t="shared" ca="1" si="7"/>
        <v>85.200000000000017</v>
      </c>
      <c r="I45">
        <f t="shared" ca="1" si="8"/>
        <v>483.79999999999995</v>
      </c>
      <c r="J45">
        <v>90</v>
      </c>
    </row>
    <row r="46" spans="1:10" ht="18">
      <c r="A46" s="6" t="s">
        <v>99</v>
      </c>
      <c r="B46" t="s">
        <v>139</v>
      </c>
      <c r="C46">
        <f ca="1">D46-ROUND([1]Results!J40*128,1)</f>
        <v>28.3</v>
      </c>
      <c r="D46">
        <f ca="1">ROUND([1]Results!F40*100,1)</f>
        <v>36.6</v>
      </c>
      <c r="E46">
        <f ca="1">D46+ROUND([1]Results!J40*128,1)</f>
        <v>44.900000000000006</v>
      </c>
      <c r="F46">
        <f t="shared" ca="1" si="6"/>
        <v>369.8</v>
      </c>
      <c r="G46">
        <v>50</v>
      </c>
      <c r="H46">
        <f t="shared" ca="1" si="7"/>
        <v>99.600000000000023</v>
      </c>
      <c r="I46">
        <f t="shared" ca="1" si="8"/>
        <v>419.6</v>
      </c>
      <c r="J46">
        <v>90</v>
      </c>
    </row>
    <row r="47" spans="1:10" ht="18">
      <c r="A47" s="6" t="s">
        <v>100</v>
      </c>
      <c r="B47" t="s">
        <v>139</v>
      </c>
      <c r="C47">
        <f ca="1">D47-ROUND([1]Results!J41*128,1)</f>
        <v>47.5</v>
      </c>
      <c r="D47">
        <f ca="1">ROUND([1]Results!F41*100,1)</f>
        <v>55.8</v>
      </c>
      <c r="E47">
        <f ca="1">D47+ROUND([1]Results!J41*128,1)</f>
        <v>64.099999999999994</v>
      </c>
      <c r="F47">
        <f t="shared" ca="1" si="6"/>
        <v>485</v>
      </c>
      <c r="G47">
        <v>50</v>
      </c>
      <c r="H47">
        <f t="shared" ca="1" si="7"/>
        <v>99.599999999999966</v>
      </c>
      <c r="I47">
        <f t="shared" ca="1" si="8"/>
        <v>534.79999999999995</v>
      </c>
      <c r="J47">
        <v>90</v>
      </c>
    </row>
    <row r="48" spans="1:10" ht="18">
      <c r="A48" s="6" t="s">
        <v>101</v>
      </c>
      <c r="B48" t="s">
        <v>139</v>
      </c>
      <c r="C48">
        <f ca="1">D48-ROUND([1]Results!J42*128,1)</f>
        <v>55.2</v>
      </c>
      <c r="D48">
        <f ca="1">ROUND([1]Results!F42*100,1)</f>
        <v>62.1</v>
      </c>
      <c r="E48">
        <f ca="1">D48+ROUND([1]Results!J42*128,1)</f>
        <v>69</v>
      </c>
      <c r="F48">
        <f t="shared" ca="1" si="6"/>
        <v>531.20000000000005</v>
      </c>
      <c r="G48">
        <v>50</v>
      </c>
      <c r="H48">
        <f t="shared" ca="1" si="7"/>
        <v>82.799999999999983</v>
      </c>
      <c r="I48">
        <f t="shared" ca="1" si="8"/>
        <v>572.6</v>
      </c>
      <c r="J48">
        <v>90</v>
      </c>
    </row>
    <row r="49" spans="1:10" ht="18">
      <c r="A49" s="6" t="s">
        <v>102</v>
      </c>
      <c r="B49" t="s">
        <v>139</v>
      </c>
      <c r="C49">
        <f ca="1">D49-ROUND([1]Results!J43*128,1)</f>
        <v>53.8</v>
      </c>
      <c r="D49">
        <f ca="1">ROUND([1]Results!F43*100,1)</f>
        <v>61.4</v>
      </c>
      <c r="E49">
        <f ca="1">D49+ROUND([1]Results!J43*128,1)</f>
        <v>69</v>
      </c>
      <c r="F49">
        <f t="shared" ca="1" si="6"/>
        <v>522.79999999999995</v>
      </c>
      <c r="G49">
        <v>50</v>
      </c>
      <c r="H49">
        <f t="shared" ca="1" si="7"/>
        <v>91.200000000000017</v>
      </c>
      <c r="I49">
        <f t="shared" ca="1" si="8"/>
        <v>568.4</v>
      </c>
      <c r="J49">
        <v>90</v>
      </c>
    </row>
    <row r="50" spans="1:10" ht="18">
      <c r="A50" s="6" t="s">
        <v>103</v>
      </c>
      <c r="B50" t="s">
        <v>139</v>
      </c>
      <c r="C50">
        <f ca="1">D50-ROUND([1]Results!J44*128,1)</f>
        <v>45.800000000000004</v>
      </c>
      <c r="D50">
        <f ca="1">ROUND([1]Results!F44*100,1)</f>
        <v>53.2</v>
      </c>
      <c r="E50">
        <f ca="1">D50+ROUND([1]Results!J44*128,1)</f>
        <v>60.6</v>
      </c>
      <c r="F50">
        <f t="shared" ca="1" si="6"/>
        <v>474.8</v>
      </c>
      <c r="G50">
        <v>50</v>
      </c>
      <c r="H50">
        <f t="shared" ca="1" si="7"/>
        <v>88.799999999999983</v>
      </c>
      <c r="I50">
        <f t="shared" ca="1" si="8"/>
        <v>519.20000000000005</v>
      </c>
      <c r="J50">
        <v>90</v>
      </c>
    </row>
    <row r="51" spans="1:10" ht="18">
      <c r="A51" s="6" t="s">
        <v>104</v>
      </c>
      <c r="B51" t="s">
        <v>139</v>
      </c>
      <c r="C51">
        <f ca="1">D51-ROUND([1]Results!J45*128,1)</f>
        <v>53.800000000000004</v>
      </c>
      <c r="D51">
        <f ca="1">ROUND([1]Results!F45*100,1)</f>
        <v>60.6</v>
      </c>
      <c r="E51">
        <f ca="1">D51+ROUND([1]Results!J45*128,1)</f>
        <v>67.400000000000006</v>
      </c>
      <c r="F51">
        <f t="shared" ca="1" si="6"/>
        <v>522.79999999999995</v>
      </c>
      <c r="G51">
        <v>50</v>
      </c>
      <c r="H51">
        <f t="shared" ca="1" si="7"/>
        <v>81.600000000000009</v>
      </c>
      <c r="I51">
        <f t="shared" ca="1" si="8"/>
        <v>563.6</v>
      </c>
      <c r="J51">
        <v>90</v>
      </c>
    </row>
    <row r="52" spans="1:10" ht="18">
      <c r="A52" s="6" t="s">
        <v>105</v>
      </c>
      <c r="B52" t="s">
        <v>139</v>
      </c>
      <c r="C52">
        <f ca="1">D52-ROUND([1]Results!J46*128,1)</f>
        <v>22.7</v>
      </c>
      <c r="D52">
        <f ca="1">ROUND([1]Results!F46*100,1)</f>
        <v>29.4</v>
      </c>
      <c r="E52">
        <f ca="1">D52+ROUND([1]Results!J46*128,1)</f>
        <v>36.1</v>
      </c>
      <c r="F52">
        <f t="shared" ca="1" si="6"/>
        <v>336.2</v>
      </c>
      <c r="G52">
        <v>50</v>
      </c>
      <c r="H52">
        <f t="shared" ca="1" si="7"/>
        <v>80.400000000000006</v>
      </c>
      <c r="I52">
        <f t="shared" ca="1" si="8"/>
        <v>376.4</v>
      </c>
      <c r="J52">
        <v>90</v>
      </c>
    </row>
    <row r="53" spans="1:10" ht="18">
      <c r="A53" s="6" t="s">
        <v>106</v>
      </c>
      <c r="B53" t="s">
        <v>139</v>
      </c>
      <c r="C53">
        <f ca="1">D53-ROUND([1]Results!J47*128,1)</f>
        <v>35.900000000000006</v>
      </c>
      <c r="D53">
        <f ca="1">ROUND([1]Results!F47*100,1)</f>
        <v>44.2</v>
      </c>
      <c r="E53">
        <f ca="1">D53+ROUND([1]Results!J47*128,1)</f>
        <v>52.5</v>
      </c>
      <c r="F53">
        <f t="shared" ca="1" si="6"/>
        <v>415.40000000000003</v>
      </c>
      <c r="G53">
        <v>50</v>
      </c>
      <c r="H53">
        <f t="shared" ca="1" si="7"/>
        <v>99.599999999999966</v>
      </c>
      <c r="I53">
        <f t="shared" ca="1" si="8"/>
        <v>465.20000000000005</v>
      </c>
      <c r="J53">
        <v>90</v>
      </c>
    </row>
    <row r="54" spans="1:10" ht="18">
      <c r="A54" s="6" t="s">
        <v>107</v>
      </c>
      <c r="B54" t="s">
        <v>139</v>
      </c>
      <c r="C54">
        <f ca="1">D54-ROUND([1]Results!J48*128,1)</f>
        <v>29</v>
      </c>
      <c r="D54">
        <f ca="1">ROUND([1]Results!F48*100,1)</f>
        <v>37.6</v>
      </c>
      <c r="E54">
        <f ca="1">D54+ROUND([1]Results!J48*128,1)</f>
        <v>46.2</v>
      </c>
      <c r="F54">
        <f t="shared" ca="1" si="6"/>
        <v>374</v>
      </c>
      <c r="G54">
        <v>50</v>
      </c>
      <c r="H54">
        <f t="shared" ca="1" si="7"/>
        <v>103.20000000000002</v>
      </c>
      <c r="I54">
        <f t="shared" ca="1" si="8"/>
        <v>425.6</v>
      </c>
      <c r="J54">
        <v>90</v>
      </c>
    </row>
    <row r="55" spans="1:10" ht="18">
      <c r="A55" s="6" t="s">
        <v>108</v>
      </c>
      <c r="B55" t="s">
        <v>139</v>
      </c>
      <c r="C55">
        <f ca="1">D55-ROUND([1]Results!J49*128,1)</f>
        <v>58.3</v>
      </c>
      <c r="D55">
        <f ca="1">ROUND([1]Results!F49*100,1)</f>
        <v>65.599999999999994</v>
      </c>
      <c r="E55">
        <f ca="1">D55+ROUND([1]Results!J49*128,1)</f>
        <v>72.899999999999991</v>
      </c>
      <c r="F55">
        <f t="shared" ca="1" si="6"/>
        <v>549.79999999999995</v>
      </c>
      <c r="G55">
        <v>50</v>
      </c>
      <c r="H55">
        <f t="shared" ca="1" si="7"/>
        <v>87.599999999999966</v>
      </c>
      <c r="I55">
        <f t="shared" ca="1" si="8"/>
        <v>593.59999999999991</v>
      </c>
      <c r="J55">
        <v>90</v>
      </c>
    </row>
    <row r="56" spans="1:10" ht="18">
      <c r="A56" s="6" t="s">
        <v>109</v>
      </c>
      <c r="B56" t="s">
        <v>139</v>
      </c>
      <c r="C56">
        <f ca="1">D56-ROUND([1]Results!J50*128,1)</f>
        <v>41</v>
      </c>
      <c r="D56">
        <f ca="1">ROUND([1]Results!F50*100,1)</f>
        <v>47.6</v>
      </c>
      <c r="E56">
        <f ca="1">D56+ROUND([1]Results!J50*128,1)</f>
        <v>54.2</v>
      </c>
      <c r="F56">
        <f t="shared" ca="1" si="6"/>
        <v>446</v>
      </c>
      <c r="G56">
        <v>50</v>
      </c>
      <c r="H56">
        <f t="shared" ca="1" si="7"/>
        <v>79.200000000000017</v>
      </c>
      <c r="I56">
        <f t="shared" ca="1" si="8"/>
        <v>485.6</v>
      </c>
      <c r="J56">
        <v>90</v>
      </c>
    </row>
    <row r="57" spans="1:10" ht="18">
      <c r="A57" s="6" t="s">
        <v>110</v>
      </c>
      <c r="B57" t="s">
        <v>139</v>
      </c>
      <c r="C57">
        <f ca="1">D57-ROUND([1]Results!J51*128,1)</f>
        <v>62.8</v>
      </c>
      <c r="D57">
        <f ca="1">ROUND([1]Results!F51*100,1)</f>
        <v>69.3</v>
      </c>
      <c r="E57">
        <f ca="1">D57+ROUND([1]Results!J51*128,1)</f>
        <v>75.8</v>
      </c>
      <c r="F57">
        <f t="shared" ca="1" si="6"/>
        <v>576.79999999999995</v>
      </c>
      <c r="G57">
        <v>50</v>
      </c>
      <c r="H57">
        <f t="shared" ca="1" si="7"/>
        <v>78</v>
      </c>
      <c r="I57">
        <f t="shared" ca="1" si="8"/>
        <v>615.79999999999995</v>
      </c>
      <c r="J57">
        <v>90</v>
      </c>
    </row>
    <row r="58" spans="1:10" ht="18">
      <c r="A58" s="6" t="s">
        <v>111</v>
      </c>
      <c r="B58" t="s">
        <v>139</v>
      </c>
      <c r="C58">
        <f ca="1">D58-ROUND([1]Results!J52*128,1)</f>
        <v>4.5000000000000009</v>
      </c>
      <c r="D58">
        <f ca="1">ROUND([1]Results!F52*100,1)</f>
        <v>10.8</v>
      </c>
      <c r="E58">
        <f ca="1">D58+ROUND([1]Results!J52*128,1)</f>
        <v>17.100000000000001</v>
      </c>
      <c r="F58">
        <f t="shared" ca="1" si="6"/>
        <v>227</v>
      </c>
      <c r="G58">
        <v>50</v>
      </c>
      <c r="H58">
        <f t="shared" ca="1" si="7"/>
        <v>75.600000000000009</v>
      </c>
      <c r="I58">
        <f t="shared" ca="1" si="8"/>
        <v>264.8</v>
      </c>
      <c r="J58">
        <v>90</v>
      </c>
    </row>
    <row r="59" spans="1:10" ht="18">
      <c r="A59" s="6" t="s">
        <v>112</v>
      </c>
      <c r="B59" t="s">
        <v>139</v>
      </c>
      <c r="C59">
        <f ca="1">D59-ROUND([1]Results!J53*128,1)</f>
        <v>27.900000000000002</v>
      </c>
      <c r="D59">
        <f ca="1">ROUND([1]Results!F53*100,1)</f>
        <v>37.200000000000003</v>
      </c>
      <c r="E59">
        <f ca="1">D59+ROUND([1]Results!J53*128,1)</f>
        <v>46.5</v>
      </c>
      <c r="F59">
        <f t="shared" ca="1" si="6"/>
        <v>367.4</v>
      </c>
      <c r="G59">
        <v>50</v>
      </c>
      <c r="H59">
        <f t="shared" ca="1" si="7"/>
        <v>111.6</v>
      </c>
      <c r="I59">
        <f t="shared" ca="1" si="8"/>
        <v>423.20000000000005</v>
      </c>
      <c r="J59">
        <v>90</v>
      </c>
    </row>
    <row r="60" spans="1:10" ht="18">
      <c r="A60" s="6" t="s">
        <v>113</v>
      </c>
      <c r="B60" t="s">
        <v>139</v>
      </c>
      <c r="C60">
        <f ca="1">D60-ROUND([1]Results!J54*128,1)</f>
        <v>38.6</v>
      </c>
      <c r="D60">
        <f ca="1">ROUND([1]Results!F54*100,1)</f>
        <v>49</v>
      </c>
      <c r="E60">
        <f ca="1">D60+ROUND([1]Results!J54*128,1)</f>
        <v>59.4</v>
      </c>
      <c r="F60">
        <f t="shared" ca="1" si="6"/>
        <v>431.6</v>
      </c>
      <c r="G60">
        <v>50</v>
      </c>
      <c r="H60">
        <f t="shared" ca="1" si="7"/>
        <v>124.79999999999998</v>
      </c>
      <c r="I60">
        <f t="shared" ca="1" si="8"/>
        <v>494</v>
      </c>
      <c r="J60">
        <v>90</v>
      </c>
    </row>
    <row r="61" spans="1:10" ht="18">
      <c r="A61" s="6" t="s">
        <v>114</v>
      </c>
      <c r="B61" t="s">
        <v>139</v>
      </c>
      <c r="C61">
        <f ca="1">D61-ROUND([1]Results!J55*128,1)</f>
        <v>50.1</v>
      </c>
      <c r="D61">
        <f ca="1">ROUND([1]Results!F55*100,1)</f>
        <v>59</v>
      </c>
      <c r="E61">
        <f ca="1">D61+ROUND([1]Results!J55*128,1)</f>
        <v>67.900000000000006</v>
      </c>
      <c r="F61">
        <f t="shared" ca="1" si="6"/>
        <v>500.6</v>
      </c>
      <c r="G61">
        <v>50</v>
      </c>
      <c r="H61">
        <f t="shared" ca="1" si="7"/>
        <v>106.80000000000003</v>
      </c>
      <c r="I61">
        <f t="shared" ca="1" si="8"/>
        <v>554</v>
      </c>
      <c r="J61">
        <v>90</v>
      </c>
    </row>
    <row r="62" spans="1:10" ht="18">
      <c r="A62" s="6" t="s">
        <v>115</v>
      </c>
      <c r="B62" t="s">
        <v>139</v>
      </c>
      <c r="C62">
        <f ca="1">D62-ROUND([1]Results!J56*128,1)</f>
        <v>38.9</v>
      </c>
      <c r="D62">
        <f ca="1">ROUND([1]Results!F56*100,1)</f>
        <v>49.3</v>
      </c>
      <c r="E62">
        <f ca="1">D62+ROUND([1]Results!J56*128,1)</f>
        <v>59.699999999999996</v>
      </c>
      <c r="F62">
        <f t="shared" ca="1" si="6"/>
        <v>433.4</v>
      </c>
      <c r="G62">
        <v>50</v>
      </c>
      <c r="H62">
        <f t="shared" ca="1" si="7"/>
        <v>124.79999999999998</v>
      </c>
      <c r="I62">
        <f t="shared" ca="1" si="8"/>
        <v>495.79999999999995</v>
      </c>
      <c r="J62">
        <v>90</v>
      </c>
    </row>
    <row r="63" spans="1:10" ht="18">
      <c r="A63" s="6" t="s">
        <v>116</v>
      </c>
      <c r="B63" t="s">
        <v>139</v>
      </c>
      <c r="C63">
        <f ca="1">D63-ROUND([1]Results!J57*128,1)</f>
        <v>67.3</v>
      </c>
      <c r="D63">
        <f ca="1">ROUND([1]Results!F57*100,1)</f>
        <v>75.2</v>
      </c>
      <c r="E63">
        <f ca="1">D63+ROUND([1]Results!J57*128,1)</f>
        <v>83.100000000000009</v>
      </c>
      <c r="F63">
        <f t="shared" ca="1" si="6"/>
        <v>603.79999999999995</v>
      </c>
      <c r="G63">
        <v>50</v>
      </c>
      <c r="H63">
        <f t="shared" ca="1" si="7"/>
        <v>94.800000000000068</v>
      </c>
      <c r="I63">
        <f t="shared" ca="1" si="8"/>
        <v>651.20000000000005</v>
      </c>
      <c r="J63">
        <v>90</v>
      </c>
    </row>
    <row r="64" spans="1:10" ht="18">
      <c r="A64" s="6" t="s">
        <v>61</v>
      </c>
      <c r="B64" t="s">
        <v>140</v>
      </c>
      <c r="C64">
        <f ca="1">D64-ROUND([1]Results!J3*128,1)</f>
        <v>26.200000000000003</v>
      </c>
      <c r="D64">
        <f ca="1">ROUND([1]Results!G2*100,1)</f>
        <v>34.6</v>
      </c>
      <c r="E64">
        <f ca="1">D64+ROUND([1]Results!J3*128,1)</f>
        <v>43</v>
      </c>
      <c r="F64">
        <f ca="1">200+C64*6</f>
        <v>357.20000000000005</v>
      </c>
      <c r="G64">
        <v>125</v>
      </c>
      <c r="H64">
        <f t="shared" ca="1" si="7"/>
        <v>100.79999999999998</v>
      </c>
      <c r="I64">
        <f t="shared" ca="1" si="8"/>
        <v>407.6</v>
      </c>
      <c r="J64">
        <v>165</v>
      </c>
    </row>
    <row r="65" spans="1:10" ht="18">
      <c r="A65" s="6" t="s">
        <v>62</v>
      </c>
      <c r="B65" t="s">
        <v>140</v>
      </c>
      <c r="C65">
        <f ca="1">D65-ROUND([1]Results!J4*128,1)</f>
        <v>29.599999999999998</v>
      </c>
      <c r="D65">
        <f ca="1">ROUND([1]Results!G3*100,1)</f>
        <v>36.9</v>
      </c>
      <c r="E65">
        <f ca="1">D65+ROUND([1]Results!J4*128,1)</f>
        <v>44.199999999999996</v>
      </c>
      <c r="F65">
        <f t="shared" ca="1" si="6"/>
        <v>377.6</v>
      </c>
      <c r="G65">
        <v>125</v>
      </c>
      <c r="H65">
        <f t="shared" ca="1" si="7"/>
        <v>87.6</v>
      </c>
      <c r="I65">
        <f t="shared" ca="1" si="8"/>
        <v>421.4</v>
      </c>
      <c r="J65">
        <v>165</v>
      </c>
    </row>
    <row r="66" spans="1:10" ht="18">
      <c r="A66" s="6" t="s">
        <v>63</v>
      </c>
      <c r="B66" t="s">
        <v>140</v>
      </c>
      <c r="C66">
        <f ca="1">D66-ROUND([1]Results!J5*128,1)</f>
        <v>39.200000000000003</v>
      </c>
      <c r="D66">
        <f ca="1">ROUND([1]Results!G4*100,1)</f>
        <v>46.5</v>
      </c>
      <c r="E66">
        <f ca="1">D66+ROUND([1]Results!J5*128,1)</f>
        <v>53.8</v>
      </c>
      <c r="F66">
        <f t="shared" ca="1" si="6"/>
        <v>435.20000000000005</v>
      </c>
      <c r="G66">
        <v>125</v>
      </c>
      <c r="H66">
        <f t="shared" ca="1" si="7"/>
        <v>87.599999999999966</v>
      </c>
      <c r="I66">
        <f t="shared" ca="1" si="8"/>
        <v>479</v>
      </c>
      <c r="J66">
        <v>165</v>
      </c>
    </row>
    <row r="67" spans="1:10" ht="18">
      <c r="A67" s="6" t="s">
        <v>64</v>
      </c>
      <c r="B67" t="s">
        <v>140</v>
      </c>
      <c r="C67">
        <f ca="1">D67-ROUND([1]Results!J6*128,1)</f>
        <v>28.6</v>
      </c>
      <c r="D67">
        <f ca="1">ROUND([1]Results!G5*100,1)</f>
        <v>33.1</v>
      </c>
      <c r="E67">
        <f ca="1">D67+ROUND([1]Results!J6*128,1)</f>
        <v>37.6</v>
      </c>
      <c r="F67">
        <f t="shared" ca="1" si="6"/>
        <v>371.6</v>
      </c>
      <c r="G67">
        <v>125</v>
      </c>
      <c r="H67">
        <f t="shared" ca="1" si="7"/>
        <v>54</v>
      </c>
      <c r="I67">
        <f t="shared" ca="1" si="8"/>
        <v>398.6</v>
      </c>
      <c r="J67">
        <v>165</v>
      </c>
    </row>
    <row r="68" spans="1:10" ht="18">
      <c r="A68" s="6" t="s">
        <v>65</v>
      </c>
      <c r="B68" t="s">
        <v>140</v>
      </c>
      <c r="C68">
        <f ca="1">D68-ROUND([1]Results!J7*128,1)</f>
        <v>51.8</v>
      </c>
      <c r="D68">
        <f ca="1">ROUND([1]Results!G6*100,1)</f>
        <v>60.6</v>
      </c>
      <c r="E68">
        <f ca="1">D68+ROUND([1]Results!J7*128,1)</f>
        <v>69.400000000000006</v>
      </c>
      <c r="F68">
        <f t="shared" ca="1" si="6"/>
        <v>510.79999999999995</v>
      </c>
      <c r="G68">
        <v>125</v>
      </c>
      <c r="H68">
        <f t="shared" ca="1" si="7"/>
        <v>105.60000000000005</v>
      </c>
      <c r="I68">
        <f t="shared" ca="1" si="8"/>
        <v>563.6</v>
      </c>
      <c r="J68">
        <v>165</v>
      </c>
    </row>
    <row r="69" spans="1:10" ht="18">
      <c r="A69" s="6" t="s">
        <v>66</v>
      </c>
      <c r="B69" t="s">
        <v>140</v>
      </c>
      <c r="C69">
        <f ca="1">D69-ROUND([1]Results!J8*128,1)</f>
        <v>42.5</v>
      </c>
      <c r="D69">
        <f ca="1">ROUND([1]Results!G7*100,1)</f>
        <v>51.3</v>
      </c>
      <c r="E69">
        <f ca="1">D69+ROUND([1]Results!J8*128,1)</f>
        <v>60.099999999999994</v>
      </c>
      <c r="F69">
        <f t="shared" ca="1" si="6"/>
        <v>455</v>
      </c>
      <c r="G69">
        <v>125</v>
      </c>
      <c r="H69">
        <f t="shared" ca="1" si="7"/>
        <v>105.59999999999997</v>
      </c>
      <c r="I69">
        <f t="shared" ca="1" si="8"/>
        <v>507.79999999999995</v>
      </c>
      <c r="J69">
        <v>165</v>
      </c>
    </row>
    <row r="70" spans="1:10" ht="18">
      <c r="A70" s="6" t="s">
        <v>67</v>
      </c>
      <c r="B70" t="s">
        <v>140</v>
      </c>
      <c r="C70">
        <f ca="1">D70-ROUND([1]Results!J9*128,1)</f>
        <v>48.3</v>
      </c>
      <c r="D70">
        <f ca="1">ROUND([1]Results!G8*100,1)</f>
        <v>56.8</v>
      </c>
      <c r="E70">
        <f ca="1">D70+ROUND([1]Results!J9*128,1)</f>
        <v>65.3</v>
      </c>
      <c r="F70">
        <f t="shared" ca="1" si="6"/>
        <v>489.79999999999995</v>
      </c>
      <c r="G70">
        <v>125</v>
      </c>
      <c r="H70">
        <f t="shared" ca="1" si="7"/>
        <v>102</v>
      </c>
      <c r="I70">
        <f t="shared" ca="1" si="8"/>
        <v>540.79999999999995</v>
      </c>
      <c r="J70">
        <v>165</v>
      </c>
    </row>
    <row r="71" spans="1:10" ht="18">
      <c r="A71" s="6" t="s">
        <v>68</v>
      </c>
      <c r="B71" t="s">
        <v>140</v>
      </c>
      <c r="C71">
        <f ca="1">D71-ROUND([1]Results!J10*128,1)</f>
        <v>50.099999999999994</v>
      </c>
      <c r="D71">
        <f ca="1">ROUND([1]Results!G9*100,1)</f>
        <v>57.3</v>
      </c>
      <c r="E71">
        <f ca="1">D71+ROUND([1]Results!J10*128,1)</f>
        <v>64.5</v>
      </c>
      <c r="F71">
        <f t="shared" ca="1" si="6"/>
        <v>500.59999999999997</v>
      </c>
      <c r="G71">
        <v>125</v>
      </c>
      <c r="H71">
        <f t="shared" ca="1" si="7"/>
        <v>86.400000000000034</v>
      </c>
      <c r="I71">
        <f t="shared" ca="1" si="8"/>
        <v>543.79999999999995</v>
      </c>
      <c r="J71">
        <v>165</v>
      </c>
    </row>
    <row r="72" spans="1:10" ht="18">
      <c r="A72" s="6" t="s">
        <v>69</v>
      </c>
      <c r="B72" t="s">
        <v>140</v>
      </c>
      <c r="C72">
        <f ca="1">D72-ROUND([1]Results!J11*128,1)</f>
        <v>40.5</v>
      </c>
      <c r="D72">
        <f ca="1">ROUND([1]Results!G10*100,1)</f>
        <v>48.4</v>
      </c>
      <c r="E72">
        <f ca="1">D72+ROUND([1]Results!J11*128,1)</f>
        <v>56.3</v>
      </c>
      <c r="F72">
        <f t="shared" ref="F72:F103" ca="1" si="9">200+C72*6</f>
        <v>443</v>
      </c>
      <c r="G72">
        <v>125</v>
      </c>
      <c r="H72">
        <f t="shared" ref="H72:H103" ca="1" si="10">(E72-C72)*6</f>
        <v>94.799999999999983</v>
      </c>
      <c r="I72">
        <f t="shared" ref="I72:I103" ca="1" si="11">200+D72*6</f>
        <v>490.4</v>
      </c>
      <c r="J72">
        <v>165</v>
      </c>
    </row>
    <row r="73" spans="1:10" ht="18">
      <c r="A73" s="6" t="s">
        <v>70</v>
      </c>
      <c r="B73" t="s">
        <v>140</v>
      </c>
      <c r="C73">
        <f ca="1">D73-ROUND([1]Results!J12*128,1)</f>
        <v>39.299999999999997</v>
      </c>
      <c r="D73">
        <f ca="1">ROUND([1]Results!G11*100,1)</f>
        <v>46</v>
      </c>
      <c r="E73">
        <f ca="1">D73+ROUND([1]Results!J12*128,1)</f>
        <v>52.7</v>
      </c>
      <c r="F73">
        <f t="shared" ca="1" si="9"/>
        <v>435.79999999999995</v>
      </c>
      <c r="G73">
        <v>125</v>
      </c>
      <c r="H73">
        <f t="shared" ca="1" si="10"/>
        <v>80.400000000000034</v>
      </c>
      <c r="I73">
        <f t="shared" ca="1" si="11"/>
        <v>476</v>
      </c>
      <c r="J73">
        <v>165</v>
      </c>
    </row>
    <row r="74" spans="1:10" ht="18">
      <c r="A74" s="6" t="s">
        <v>71</v>
      </c>
      <c r="B74" t="s">
        <v>140</v>
      </c>
      <c r="C74">
        <f ca="1">D74-ROUND([1]Results!J13*128,1)</f>
        <v>59.900000000000006</v>
      </c>
      <c r="D74">
        <f ca="1">ROUND([1]Results!G12*100,1)</f>
        <v>67.2</v>
      </c>
      <c r="E74">
        <f ca="1">D74+ROUND([1]Results!J13*128,1)</f>
        <v>74.5</v>
      </c>
      <c r="F74">
        <f t="shared" ca="1" si="9"/>
        <v>559.40000000000009</v>
      </c>
      <c r="G74">
        <v>125</v>
      </c>
      <c r="H74">
        <f t="shared" ca="1" si="10"/>
        <v>87.599999999999966</v>
      </c>
      <c r="I74">
        <f t="shared" ca="1" si="11"/>
        <v>603.20000000000005</v>
      </c>
      <c r="J74">
        <v>165</v>
      </c>
    </row>
    <row r="75" spans="1:10" ht="18">
      <c r="A75" s="6" t="s">
        <v>72</v>
      </c>
      <c r="B75" t="s">
        <v>140</v>
      </c>
      <c r="C75">
        <f ca="1">D75-ROUND([1]Results!J14*128,1)</f>
        <v>21.8</v>
      </c>
      <c r="D75">
        <f ca="1">ROUND([1]Results!G13*100,1)</f>
        <v>30</v>
      </c>
      <c r="E75">
        <f ca="1">D75+ROUND([1]Results!J14*128,1)</f>
        <v>38.200000000000003</v>
      </c>
      <c r="F75">
        <f t="shared" ca="1" si="9"/>
        <v>330.8</v>
      </c>
      <c r="G75">
        <v>125</v>
      </c>
      <c r="H75">
        <f t="shared" ca="1" si="10"/>
        <v>98.4</v>
      </c>
      <c r="I75">
        <f t="shared" ca="1" si="11"/>
        <v>380</v>
      </c>
      <c r="J75">
        <v>165</v>
      </c>
    </row>
    <row r="76" spans="1:10" ht="18">
      <c r="A76" s="6" t="s">
        <v>73</v>
      </c>
      <c r="B76" t="s">
        <v>140</v>
      </c>
      <c r="C76">
        <f ca="1">D76-ROUND([1]Results!J15*128,1)</f>
        <v>49.2</v>
      </c>
      <c r="D76">
        <f ca="1">ROUND([1]Results!G14*100,1)</f>
        <v>57.7</v>
      </c>
      <c r="E76">
        <f ca="1">D76+ROUND([1]Results!J15*128,1)</f>
        <v>66.2</v>
      </c>
      <c r="F76">
        <f t="shared" ca="1" si="9"/>
        <v>495.20000000000005</v>
      </c>
      <c r="G76">
        <v>125</v>
      </c>
      <c r="H76">
        <f t="shared" ca="1" si="10"/>
        <v>102</v>
      </c>
      <c r="I76">
        <f t="shared" ca="1" si="11"/>
        <v>546.20000000000005</v>
      </c>
      <c r="J76">
        <v>165</v>
      </c>
    </row>
    <row r="77" spans="1:10" ht="18">
      <c r="A77" s="6" t="s">
        <v>74</v>
      </c>
      <c r="B77" t="s">
        <v>140</v>
      </c>
      <c r="C77">
        <f ca="1">D77-ROUND([1]Results!J16*128,1)</f>
        <v>32.200000000000003</v>
      </c>
      <c r="D77">
        <f ca="1">ROUND([1]Results!G15*100,1)</f>
        <v>39.6</v>
      </c>
      <c r="E77">
        <f ca="1">D77+ROUND([1]Results!J16*128,1)</f>
        <v>47</v>
      </c>
      <c r="F77">
        <f t="shared" ca="1" si="9"/>
        <v>393.20000000000005</v>
      </c>
      <c r="G77">
        <v>125</v>
      </c>
      <c r="H77">
        <f t="shared" ca="1" si="10"/>
        <v>88.799999999999983</v>
      </c>
      <c r="I77">
        <f t="shared" ca="1" si="11"/>
        <v>437.6</v>
      </c>
      <c r="J77">
        <v>165</v>
      </c>
    </row>
    <row r="78" spans="1:10" ht="18">
      <c r="A78" s="6" t="s">
        <v>75</v>
      </c>
      <c r="B78" t="s">
        <v>140</v>
      </c>
      <c r="C78">
        <f ca="1">D78-ROUND([1]Results!J17*128,1)</f>
        <v>37.400000000000006</v>
      </c>
      <c r="D78">
        <f ca="1">ROUND([1]Results!G16*100,1)</f>
        <v>45.7</v>
      </c>
      <c r="E78">
        <f ca="1">D78+ROUND([1]Results!J17*128,1)</f>
        <v>54</v>
      </c>
      <c r="F78">
        <f t="shared" ca="1" si="9"/>
        <v>424.40000000000003</v>
      </c>
      <c r="G78">
        <v>125</v>
      </c>
      <c r="H78">
        <f t="shared" ca="1" si="10"/>
        <v>99.599999999999966</v>
      </c>
      <c r="I78">
        <f t="shared" ca="1" si="11"/>
        <v>474.20000000000005</v>
      </c>
      <c r="J78">
        <v>165</v>
      </c>
    </row>
    <row r="79" spans="1:10" ht="18">
      <c r="A79" s="6" t="s">
        <v>76</v>
      </c>
      <c r="B79" t="s">
        <v>140</v>
      </c>
      <c r="C79">
        <f ca="1">D79-ROUND([1]Results!J18*128,1)</f>
        <v>30.3</v>
      </c>
      <c r="D79">
        <f ca="1">ROUND([1]Results!G17*100,1)</f>
        <v>37.6</v>
      </c>
      <c r="E79">
        <f ca="1">D79+ROUND([1]Results!J18*128,1)</f>
        <v>44.9</v>
      </c>
      <c r="F79">
        <f t="shared" ca="1" si="9"/>
        <v>381.8</v>
      </c>
      <c r="G79">
        <v>125</v>
      </c>
      <c r="H79">
        <f t="shared" ca="1" si="10"/>
        <v>87.6</v>
      </c>
      <c r="I79">
        <f t="shared" ca="1" si="11"/>
        <v>425.6</v>
      </c>
      <c r="J79">
        <v>165</v>
      </c>
    </row>
    <row r="80" spans="1:10" ht="18">
      <c r="A80" s="6" t="s">
        <v>77</v>
      </c>
      <c r="B80" t="s">
        <v>140</v>
      </c>
      <c r="C80">
        <f ca="1">D80-ROUND([1]Results!J19*128,1)</f>
        <v>26.000000000000004</v>
      </c>
      <c r="D80">
        <f ca="1">ROUND([1]Results!G18*100,1)</f>
        <v>34.200000000000003</v>
      </c>
      <c r="E80">
        <f ca="1">D80+ROUND([1]Results!J19*128,1)</f>
        <v>42.400000000000006</v>
      </c>
      <c r="F80">
        <f t="shared" ca="1" si="9"/>
        <v>356</v>
      </c>
      <c r="G80">
        <v>125</v>
      </c>
      <c r="H80">
        <f t="shared" ca="1" si="10"/>
        <v>98.4</v>
      </c>
      <c r="I80">
        <f t="shared" ca="1" si="11"/>
        <v>405.20000000000005</v>
      </c>
      <c r="J80">
        <v>165</v>
      </c>
    </row>
    <row r="81" spans="1:10" ht="18">
      <c r="A81" s="6" t="s">
        <v>78</v>
      </c>
      <c r="B81" t="s">
        <v>140</v>
      </c>
      <c r="C81">
        <f ca="1">D81-ROUND([1]Results!J20*128,1)</f>
        <v>27.999999999999996</v>
      </c>
      <c r="D81">
        <f ca="1">ROUND([1]Results!G19*100,1)</f>
        <v>36.799999999999997</v>
      </c>
      <c r="E81">
        <f ca="1">D81+ROUND([1]Results!J20*128,1)</f>
        <v>45.599999999999994</v>
      </c>
      <c r="F81">
        <f t="shared" ca="1" si="9"/>
        <v>368</v>
      </c>
      <c r="G81">
        <v>125</v>
      </c>
      <c r="H81">
        <f t="shared" ca="1" si="10"/>
        <v>105.6</v>
      </c>
      <c r="I81">
        <f t="shared" ca="1" si="11"/>
        <v>420.79999999999995</v>
      </c>
      <c r="J81">
        <v>165</v>
      </c>
    </row>
    <row r="82" spans="1:10" ht="18">
      <c r="A82" s="6" t="s">
        <v>79</v>
      </c>
      <c r="B82" t="s">
        <v>140</v>
      </c>
      <c r="C82">
        <f ca="1">D82-ROUND([1]Results!J21*128,1)</f>
        <v>43.9</v>
      </c>
      <c r="D82">
        <f ca="1">ROUND([1]Results!G20*100,1)</f>
        <v>50.5</v>
      </c>
      <c r="E82">
        <f ca="1">D82+ROUND([1]Results!J21*128,1)</f>
        <v>57.1</v>
      </c>
      <c r="F82">
        <f t="shared" ca="1" si="9"/>
        <v>463.4</v>
      </c>
      <c r="G82">
        <v>125</v>
      </c>
      <c r="H82">
        <f t="shared" ca="1" si="10"/>
        <v>79.200000000000017</v>
      </c>
      <c r="I82">
        <f t="shared" ca="1" si="11"/>
        <v>503</v>
      </c>
      <c r="J82">
        <v>165</v>
      </c>
    </row>
    <row r="83" spans="1:10" ht="18">
      <c r="A83" s="6" t="s">
        <v>80</v>
      </c>
      <c r="B83" t="s">
        <v>140</v>
      </c>
      <c r="C83">
        <f ca="1">D83-ROUND([1]Results!J22*128,1)</f>
        <v>55.2</v>
      </c>
      <c r="D83">
        <f ca="1">ROUND([1]Results!G21*100,1)</f>
        <v>61.6</v>
      </c>
      <c r="E83">
        <f ca="1">D83+ROUND([1]Results!J22*128,1)</f>
        <v>68</v>
      </c>
      <c r="F83">
        <f t="shared" ca="1" si="9"/>
        <v>531.20000000000005</v>
      </c>
      <c r="G83">
        <v>125</v>
      </c>
      <c r="H83">
        <f t="shared" ca="1" si="10"/>
        <v>76.799999999999983</v>
      </c>
      <c r="I83">
        <f t="shared" ca="1" si="11"/>
        <v>569.6</v>
      </c>
      <c r="J83">
        <v>165</v>
      </c>
    </row>
    <row r="84" spans="1:10" ht="18">
      <c r="A84" s="6" t="s">
        <v>81</v>
      </c>
      <c r="B84" t="s">
        <v>140</v>
      </c>
      <c r="C84">
        <f ca="1">D84-ROUND([1]Results!J23*128,1)</f>
        <v>54.300000000000004</v>
      </c>
      <c r="D84">
        <f ca="1">ROUND([1]Results!G22*100,1)</f>
        <v>61.2</v>
      </c>
      <c r="E84">
        <f ca="1">D84+ROUND([1]Results!J23*128,1)</f>
        <v>68.100000000000009</v>
      </c>
      <c r="F84">
        <f t="shared" ca="1" si="9"/>
        <v>525.79999999999995</v>
      </c>
      <c r="G84">
        <v>125</v>
      </c>
      <c r="H84">
        <f t="shared" ca="1" si="10"/>
        <v>82.800000000000026</v>
      </c>
      <c r="I84">
        <f t="shared" ca="1" si="11"/>
        <v>567.20000000000005</v>
      </c>
      <c r="J84">
        <v>165</v>
      </c>
    </row>
    <row r="85" spans="1:10" ht="18">
      <c r="A85" s="6" t="s">
        <v>82</v>
      </c>
      <c r="B85" t="s">
        <v>140</v>
      </c>
      <c r="C85">
        <f ca="1">D85-ROUND([1]Results!J24*128,1)</f>
        <v>41.3</v>
      </c>
      <c r="D85">
        <f ca="1">ROUND([1]Results!G23*100,1)</f>
        <v>49.9</v>
      </c>
      <c r="E85">
        <f ca="1">D85+ROUND([1]Results!J24*128,1)</f>
        <v>58.5</v>
      </c>
      <c r="F85">
        <f t="shared" ca="1" si="9"/>
        <v>447.79999999999995</v>
      </c>
      <c r="G85">
        <v>125</v>
      </c>
      <c r="H85">
        <f t="shared" ca="1" si="10"/>
        <v>103.20000000000002</v>
      </c>
      <c r="I85">
        <f t="shared" ca="1" si="11"/>
        <v>499.4</v>
      </c>
      <c r="J85">
        <v>165</v>
      </c>
    </row>
    <row r="86" spans="1:10" ht="18">
      <c r="A86" s="6" t="s">
        <v>83</v>
      </c>
      <c r="B86" t="s">
        <v>140</v>
      </c>
      <c r="C86">
        <f ca="1">D86-ROUND([1]Results!J25*128,1)</f>
        <v>41.5</v>
      </c>
      <c r="D86">
        <f ca="1">ROUND([1]Results!G24*100,1)</f>
        <v>50.4</v>
      </c>
      <c r="E86">
        <f ca="1">D86+ROUND([1]Results!J25*128,1)</f>
        <v>59.3</v>
      </c>
      <c r="F86">
        <f t="shared" ca="1" si="9"/>
        <v>449</v>
      </c>
      <c r="G86">
        <v>125</v>
      </c>
      <c r="H86">
        <f t="shared" ca="1" si="10"/>
        <v>106.79999999999998</v>
      </c>
      <c r="I86">
        <f t="shared" ca="1" si="11"/>
        <v>502.4</v>
      </c>
      <c r="J86">
        <v>165</v>
      </c>
    </row>
    <row r="87" spans="1:10" ht="18">
      <c r="A87" s="6" t="s">
        <v>84</v>
      </c>
      <c r="B87" t="s">
        <v>140</v>
      </c>
      <c r="C87">
        <f ca="1">D87-ROUND([1]Results!J26*128,1)</f>
        <v>31</v>
      </c>
      <c r="D87">
        <f ca="1">ROUND([1]Results!G25*100,1)</f>
        <v>39.5</v>
      </c>
      <c r="E87">
        <f ca="1">D87+ROUND([1]Results!J26*128,1)</f>
        <v>48</v>
      </c>
      <c r="F87">
        <f t="shared" ca="1" si="9"/>
        <v>386</v>
      </c>
      <c r="G87">
        <v>125</v>
      </c>
      <c r="H87">
        <f t="shared" ca="1" si="10"/>
        <v>102</v>
      </c>
      <c r="I87">
        <f t="shared" ca="1" si="11"/>
        <v>437</v>
      </c>
      <c r="J87">
        <v>165</v>
      </c>
    </row>
    <row r="88" spans="1:10" ht="18">
      <c r="A88" s="6" t="s">
        <v>85</v>
      </c>
      <c r="B88" t="s">
        <v>140</v>
      </c>
      <c r="C88">
        <f ca="1">D88-ROUND([1]Results!J27*128,1)</f>
        <v>31.2</v>
      </c>
      <c r="D88">
        <f ca="1">ROUND([1]Results!G26*100,1)</f>
        <v>39.9</v>
      </c>
      <c r="E88">
        <f ca="1">D88+ROUND([1]Results!J27*128,1)</f>
        <v>48.599999999999994</v>
      </c>
      <c r="F88">
        <f t="shared" ca="1" si="9"/>
        <v>387.2</v>
      </c>
      <c r="G88">
        <v>125</v>
      </c>
      <c r="H88">
        <f t="shared" ca="1" si="10"/>
        <v>104.39999999999998</v>
      </c>
      <c r="I88">
        <f t="shared" ca="1" si="11"/>
        <v>439.4</v>
      </c>
      <c r="J88">
        <v>165</v>
      </c>
    </row>
    <row r="89" spans="1:10" ht="18">
      <c r="A89" s="6" t="s">
        <v>86</v>
      </c>
      <c r="B89" t="s">
        <v>140</v>
      </c>
      <c r="C89">
        <f ca="1">D89-ROUND([1]Results!J28*128,1)</f>
        <v>30.2</v>
      </c>
      <c r="D89">
        <f ca="1">ROUND([1]Results!G27*100,1)</f>
        <v>38</v>
      </c>
      <c r="E89">
        <f ca="1">D89+ROUND([1]Results!J28*128,1)</f>
        <v>45.8</v>
      </c>
      <c r="F89">
        <f t="shared" ca="1" si="9"/>
        <v>381.2</v>
      </c>
      <c r="G89">
        <v>125</v>
      </c>
      <c r="H89">
        <f t="shared" ca="1" si="10"/>
        <v>93.6</v>
      </c>
      <c r="I89">
        <f t="shared" ca="1" si="11"/>
        <v>428</v>
      </c>
      <c r="J89">
        <v>165</v>
      </c>
    </row>
    <row r="90" spans="1:10" ht="18">
      <c r="A90" s="6" t="s">
        <v>87</v>
      </c>
      <c r="B90" t="s">
        <v>140</v>
      </c>
      <c r="C90">
        <f ca="1">D90-ROUND([1]Results!J29*128,1)</f>
        <v>26.700000000000003</v>
      </c>
      <c r="D90">
        <f ca="1">ROUND([1]Results!G28*100,1)</f>
        <v>34.700000000000003</v>
      </c>
      <c r="E90">
        <f ca="1">D90+ROUND([1]Results!J29*128,1)</f>
        <v>42.7</v>
      </c>
      <c r="F90">
        <f t="shared" ca="1" si="9"/>
        <v>360.20000000000005</v>
      </c>
      <c r="G90">
        <v>125</v>
      </c>
      <c r="H90">
        <f t="shared" ca="1" si="10"/>
        <v>96</v>
      </c>
      <c r="I90">
        <f t="shared" ca="1" si="11"/>
        <v>408.20000000000005</v>
      </c>
      <c r="J90">
        <v>165</v>
      </c>
    </row>
    <row r="91" spans="1:10" ht="18">
      <c r="A91" s="6" t="s">
        <v>88</v>
      </c>
      <c r="B91" t="s">
        <v>140</v>
      </c>
      <c r="C91">
        <f ca="1">D91-ROUND([1]Results!J30*128,1)</f>
        <v>41.2</v>
      </c>
      <c r="D91">
        <f ca="1">ROUND([1]Results!G29*100,1)</f>
        <v>49</v>
      </c>
      <c r="E91">
        <f ca="1">D91+ROUND([1]Results!J30*128,1)</f>
        <v>56.8</v>
      </c>
      <c r="F91">
        <f t="shared" ca="1" si="9"/>
        <v>447.20000000000005</v>
      </c>
      <c r="G91">
        <v>125</v>
      </c>
      <c r="H91">
        <f t="shared" ca="1" si="10"/>
        <v>93.599999999999966</v>
      </c>
      <c r="I91">
        <f t="shared" ca="1" si="11"/>
        <v>494</v>
      </c>
      <c r="J91">
        <v>165</v>
      </c>
    </row>
    <row r="92" spans="1:10" ht="18">
      <c r="A92" s="6" t="s">
        <v>89</v>
      </c>
      <c r="B92" t="s">
        <v>140</v>
      </c>
      <c r="C92">
        <f ca="1">D92-ROUND([1]Results!J31*128,1)</f>
        <v>41.2</v>
      </c>
      <c r="D92">
        <f ca="1">ROUND([1]Results!G30*100,1)</f>
        <v>50.1</v>
      </c>
      <c r="E92">
        <f ca="1">D92+ROUND([1]Results!J31*128,1)</f>
        <v>59</v>
      </c>
      <c r="F92">
        <f t="shared" ca="1" si="9"/>
        <v>447.20000000000005</v>
      </c>
      <c r="G92">
        <v>125</v>
      </c>
      <c r="H92">
        <f t="shared" ca="1" si="10"/>
        <v>106.79999999999998</v>
      </c>
      <c r="I92">
        <f t="shared" ca="1" si="11"/>
        <v>500.6</v>
      </c>
      <c r="J92">
        <v>165</v>
      </c>
    </row>
    <row r="93" spans="1:10" ht="18">
      <c r="A93" s="6" t="s">
        <v>90</v>
      </c>
      <c r="B93" t="s">
        <v>140</v>
      </c>
      <c r="C93">
        <f ca="1">D93-ROUND([1]Results!J32*128,1)</f>
        <v>48.2</v>
      </c>
      <c r="D93">
        <f ca="1">ROUND([1]Results!G31*100,1)</f>
        <v>57.1</v>
      </c>
      <c r="E93">
        <f ca="1">D93+ROUND([1]Results!J32*128,1)</f>
        <v>66</v>
      </c>
      <c r="F93">
        <f t="shared" ca="1" si="9"/>
        <v>489.20000000000005</v>
      </c>
      <c r="G93">
        <v>125</v>
      </c>
      <c r="H93">
        <f t="shared" ca="1" si="10"/>
        <v>106.79999999999998</v>
      </c>
      <c r="I93">
        <f t="shared" ca="1" si="11"/>
        <v>542.6</v>
      </c>
      <c r="J93">
        <v>165</v>
      </c>
    </row>
    <row r="94" spans="1:10" ht="18">
      <c r="A94" s="6" t="s">
        <v>91</v>
      </c>
      <c r="B94" t="s">
        <v>140</v>
      </c>
      <c r="C94">
        <f ca="1">D94-ROUND([1]Results!J33*128,1)</f>
        <v>46.4</v>
      </c>
      <c r="D94">
        <f ca="1">ROUND([1]Results!G32*100,1)</f>
        <v>53.8</v>
      </c>
      <c r="E94">
        <f ca="1">D94+ROUND([1]Results!J33*128,1)</f>
        <v>61.199999999999996</v>
      </c>
      <c r="F94">
        <f t="shared" ca="1" si="9"/>
        <v>478.4</v>
      </c>
      <c r="G94">
        <v>125</v>
      </c>
      <c r="H94">
        <f t="shared" ca="1" si="10"/>
        <v>88.799999999999983</v>
      </c>
      <c r="I94">
        <f t="shared" ca="1" si="11"/>
        <v>522.79999999999995</v>
      </c>
      <c r="J94">
        <v>165</v>
      </c>
    </row>
    <row r="95" spans="1:10" ht="18">
      <c r="A95" s="6" t="s">
        <v>92</v>
      </c>
      <c r="B95" t="s">
        <v>140</v>
      </c>
      <c r="C95">
        <f ca="1">D95-ROUND([1]Results!J34*128,1)</f>
        <v>52.8</v>
      </c>
      <c r="D95">
        <f ca="1">ROUND([1]Results!G33*100,1)</f>
        <v>59.5</v>
      </c>
      <c r="E95">
        <f ca="1">D95+ROUND([1]Results!J34*128,1)</f>
        <v>66.2</v>
      </c>
      <c r="F95">
        <f t="shared" ca="1" si="9"/>
        <v>516.79999999999995</v>
      </c>
      <c r="G95">
        <v>125</v>
      </c>
      <c r="H95">
        <f t="shared" ca="1" si="10"/>
        <v>80.400000000000034</v>
      </c>
      <c r="I95">
        <f t="shared" ca="1" si="11"/>
        <v>557</v>
      </c>
      <c r="J95">
        <v>165</v>
      </c>
    </row>
    <row r="96" spans="1:10" ht="18">
      <c r="A96" s="6" t="s">
        <v>93</v>
      </c>
      <c r="B96" t="s">
        <v>140</v>
      </c>
      <c r="C96">
        <f ca="1">D96-ROUND([1]Results!J35*128,1)</f>
        <v>41.199999999999996</v>
      </c>
      <c r="D96">
        <f ca="1">ROUND([1]Results!G34*100,1)</f>
        <v>47.9</v>
      </c>
      <c r="E96">
        <f ca="1">D96+ROUND([1]Results!J35*128,1)</f>
        <v>54.6</v>
      </c>
      <c r="F96">
        <f t="shared" ca="1" si="9"/>
        <v>447.2</v>
      </c>
      <c r="G96">
        <v>125</v>
      </c>
      <c r="H96">
        <f t="shared" ca="1" si="10"/>
        <v>80.400000000000034</v>
      </c>
      <c r="I96">
        <f t="shared" ca="1" si="11"/>
        <v>487.4</v>
      </c>
      <c r="J96">
        <v>165</v>
      </c>
    </row>
    <row r="97" spans="1:10" ht="18">
      <c r="A97" s="6" t="s">
        <v>94</v>
      </c>
      <c r="B97" t="s">
        <v>140</v>
      </c>
      <c r="C97">
        <f ca="1">D97-ROUND([1]Results!J36*128,1)</f>
        <v>22.400000000000002</v>
      </c>
      <c r="D97">
        <f ca="1">ROUND([1]Results!G35*100,1)</f>
        <v>30.6</v>
      </c>
      <c r="E97">
        <f ca="1">D97+ROUND([1]Results!J36*128,1)</f>
        <v>38.799999999999997</v>
      </c>
      <c r="F97">
        <f t="shared" ca="1" si="9"/>
        <v>334.4</v>
      </c>
      <c r="G97">
        <v>125</v>
      </c>
      <c r="H97">
        <f t="shared" ca="1" si="10"/>
        <v>98.399999999999977</v>
      </c>
      <c r="I97">
        <f t="shared" ca="1" si="11"/>
        <v>383.6</v>
      </c>
      <c r="J97">
        <v>165</v>
      </c>
    </row>
    <row r="98" spans="1:10" ht="18">
      <c r="A98" s="6" t="s">
        <v>95</v>
      </c>
      <c r="B98" t="s">
        <v>140</v>
      </c>
      <c r="C98">
        <f ca="1">D98-ROUND([1]Results!J37*128,1)</f>
        <v>37.200000000000003</v>
      </c>
      <c r="D98">
        <f ca="1">ROUND([1]Results!G36*100,1)</f>
        <v>44.5</v>
      </c>
      <c r="E98">
        <f ca="1">D98+ROUND([1]Results!J37*128,1)</f>
        <v>51.8</v>
      </c>
      <c r="F98">
        <f t="shared" ca="1" si="9"/>
        <v>423.20000000000005</v>
      </c>
      <c r="G98">
        <v>125</v>
      </c>
      <c r="H98">
        <f t="shared" ca="1" si="10"/>
        <v>87.599999999999966</v>
      </c>
      <c r="I98">
        <f t="shared" ca="1" si="11"/>
        <v>467</v>
      </c>
      <c r="J98">
        <v>165</v>
      </c>
    </row>
    <row r="99" spans="1:10" ht="18">
      <c r="A99" s="6" t="s">
        <v>96</v>
      </c>
      <c r="B99" t="s">
        <v>140</v>
      </c>
      <c r="C99">
        <f ca="1">D99-ROUND([1]Results!J38*128,1)</f>
        <v>22.4</v>
      </c>
      <c r="D99">
        <f ca="1">ROUND([1]Results!G37*100,1)</f>
        <v>31.3</v>
      </c>
      <c r="E99">
        <f ca="1">D99+ROUND([1]Results!J38*128,1)</f>
        <v>40.200000000000003</v>
      </c>
      <c r="F99">
        <f t="shared" ca="1" si="9"/>
        <v>334.4</v>
      </c>
      <c r="G99">
        <v>125</v>
      </c>
      <c r="H99">
        <f t="shared" ca="1" si="10"/>
        <v>106.80000000000003</v>
      </c>
      <c r="I99">
        <f t="shared" ca="1" si="11"/>
        <v>387.8</v>
      </c>
      <c r="J99">
        <v>165</v>
      </c>
    </row>
    <row r="100" spans="1:10" ht="18">
      <c r="A100" s="6" t="s">
        <v>97</v>
      </c>
      <c r="B100" t="s">
        <v>140</v>
      </c>
      <c r="C100">
        <f ca="1">D100-ROUND([1]Results!J39*128,1)</f>
        <v>47.3</v>
      </c>
      <c r="D100">
        <f ca="1">ROUND([1]Results!G38*100,1)</f>
        <v>54.4</v>
      </c>
      <c r="E100">
        <f ca="1">D100+ROUND([1]Results!J39*128,1)</f>
        <v>61.5</v>
      </c>
      <c r="F100">
        <f t="shared" ca="1" si="9"/>
        <v>483.79999999999995</v>
      </c>
      <c r="G100">
        <v>125</v>
      </c>
      <c r="H100">
        <f t="shared" ca="1" si="10"/>
        <v>85.200000000000017</v>
      </c>
      <c r="I100">
        <f t="shared" ca="1" si="11"/>
        <v>526.4</v>
      </c>
      <c r="J100">
        <v>165</v>
      </c>
    </row>
    <row r="101" spans="1:10" ht="18">
      <c r="A101" s="6" t="s">
        <v>98</v>
      </c>
      <c r="B101" t="s">
        <v>140</v>
      </c>
      <c r="C101">
        <f ca="1">D101-ROUND([1]Results!J40*128,1)</f>
        <v>40.900000000000006</v>
      </c>
      <c r="D101">
        <f ca="1">ROUND([1]Results!G39*100,1)</f>
        <v>49.2</v>
      </c>
      <c r="E101">
        <f ca="1">D101+ROUND([1]Results!J40*128,1)</f>
        <v>57.5</v>
      </c>
      <c r="F101">
        <f t="shared" ca="1" si="9"/>
        <v>445.40000000000003</v>
      </c>
      <c r="G101">
        <v>125</v>
      </c>
      <c r="H101">
        <f t="shared" ca="1" si="10"/>
        <v>99.599999999999966</v>
      </c>
      <c r="I101">
        <f t="shared" ca="1" si="11"/>
        <v>495.20000000000005</v>
      </c>
      <c r="J101">
        <v>165</v>
      </c>
    </row>
    <row r="102" spans="1:10" ht="18">
      <c r="A102" s="6" t="s">
        <v>99</v>
      </c>
      <c r="B102" t="s">
        <v>140</v>
      </c>
      <c r="C102">
        <f ca="1">D102-ROUND([1]Results!J41*128,1)</f>
        <v>50</v>
      </c>
      <c r="D102">
        <f ca="1">ROUND([1]Results!G40*100,1)</f>
        <v>58.3</v>
      </c>
      <c r="E102">
        <f ca="1">D102+ROUND([1]Results!J41*128,1)</f>
        <v>66.599999999999994</v>
      </c>
      <c r="F102">
        <f t="shared" ca="1" si="9"/>
        <v>500</v>
      </c>
      <c r="G102">
        <v>125</v>
      </c>
      <c r="H102">
        <f t="shared" ca="1" si="10"/>
        <v>99.599999999999966</v>
      </c>
      <c r="I102">
        <f t="shared" ca="1" si="11"/>
        <v>549.79999999999995</v>
      </c>
      <c r="J102">
        <v>165</v>
      </c>
    </row>
    <row r="103" spans="1:10" ht="18">
      <c r="A103" s="6" t="s">
        <v>100</v>
      </c>
      <c r="B103" t="s">
        <v>140</v>
      </c>
      <c r="C103">
        <f ca="1">D103-ROUND([1]Results!J42*128,1)</f>
        <v>34.1</v>
      </c>
      <c r="D103">
        <f ca="1">ROUND([1]Results!G41*100,1)</f>
        <v>41</v>
      </c>
      <c r="E103">
        <f ca="1">D103+ROUND([1]Results!J42*128,1)</f>
        <v>47.9</v>
      </c>
      <c r="F103">
        <f t="shared" ca="1" si="9"/>
        <v>404.6</v>
      </c>
      <c r="G103">
        <v>125</v>
      </c>
      <c r="H103">
        <f t="shared" ca="1" si="10"/>
        <v>82.799999999999983</v>
      </c>
      <c r="I103">
        <f t="shared" ca="1" si="11"/>
        <v>446</v>
      </c>
      <c r="J103">
        <v>165</v>
      </c>
    </row>
    <row r="104" spans="1:10" ht="18">
      <c r="A104" s="6" t="s">
        <v>101</v>
      </c>
      <c r="B104" t="s">
        <v>140</v>
      </c>
      <c r="C104">
        <f ca="1">D104-ROUND([1]Results!J43*128,1)</f>
        <v>26</v>
      </c>
      <c r="D104">
        <f ca="1">ROUND([1]Results!G42*100,1)</f>
        <v>33.6</v>
      </c>
      <c r="E104">
        <f ca="1">D104+ROUND([1]Results!J43*128,1)</f>
        <v>41.2</v>
      </c>
      <c r="F104">
        <f t="shared" ref="F104:F135" ca="1" si="12">200+C104*6</f>
        <v>356</v>
      </c>
      <c r="G104">
        <v>125</v>
      </c>
      <c r="H104">
        <f t="shared" ref="H104:H135" ca="1" si="13">(E104-C104)*6</f>
        <v>91.200000000000017</v>
      </c>
      <c r="I104">
        <f t="shared" ref="I104:I135" ca="1" si="14">200+D104*6</f>
        <v>401.6</v>
      </c>
      <c r="J104">
        <v>165</v>
      </c>
    </row>
    <row r="105" spans="1:10" ht="18">
      <c r="A105" s="6" t="s">
        <v>102</v>
      </c>
      <c r="B105" t="s">
        <v>140</v>
      </c>
      <c r="C105">
        <f ca="1">D105-ROUND([1]Results!J44*128,1)</f>
        <v>28.4</v>
      </c>
      <c r="D105">
        <f ca="1">ROUND([1]Results!G43*100,1)</f>
        <v>35.799999999999997</v>
      </c>
      <c r="E105">
        <f ca="1">D105+ROUND([1]Results!J44*128,1)</f>
        <v>43.199999999999996</v>
      </c>
      <c r="F105">
        <f t="shared" ca="1" si="12"/>
        <v>370.4</v>
      </c>
      <c r="G105">
        <v>125</v>
      </c>
      <c r="H105">
        <f t="shared" ca="1" si="13"/>
        <v>88.799999999999983</v>
      </c>
      <c r="I105">
        <f t="shared" ca="1" si="14"/>
        <v>414.79999999999995</v>
      </c>
      <c r="J105">
        <v>165</v>
      </c>
    </row>
    <row r="106" spans="1:10" ht="18">
      <c r="A106" s="6" t="s">
        <v>103</v>
      </c>
      <c r="B106" t="s">
        <v>140</v>
      </c>
      <c r="C106">
        <f ca="1">D106-ROUND([1]Results!J45*128,1)</f>
        <v>37.1</v>
      </c>
      <c r="D106">
        <f ca="1">ROUND([1]Results!G44*100,1)</f>
        <v>43.9</v>
      </c>
      <c r="E106">
        <f ca="1">D106+ROUND([1]Results!J45*128,1)</f>
        <v>50.699999999999996</v>
      </c>
      <c r="F106">
        <f t="shared" ca="1" si="12"/>
        <v>422.6</v>
      </c>
      <c r="G106">
        <v>125</v>
      </c>
      <c r="H106">
        <f t="shared" ca="1" si="13"/>
        <v>81.599999999999966</v>
      </c>
      <c r="I106">
        <f t="shared" ca="1" si="14"/>
        <v>463.4</v>
      </c>
      <c r="J106">
        <v>165</v>
      </c>
    </row>
    <row r="107" spans="1:10" ht="18">
      <c r="A107" s="6" t="s">
        <v>104</v>
      </c>
      <c r="B107" t="s">
        <v>140</v>
      </c>
      <c r="C107">
        <f ca="1">D107-ROUND([1]Results!J46*128,1)</f>
        <v>24.400000000000002</v>
      </c>
      <c r="D107">
        <f ca="1">ROUND([1]Results!G45*100,1)</f>
        <v>31.1</v>
      </c>
      <c r="E107">
        <f ca="1">D107+ROUND([1]Results!J46*128,1)</f>
        <v>37.800000000000004</v>
      </c>
      <c r="F107">
        <f t="shared" ca="1" si="12"/>
        <v>346.4</v>
      </c>
      <c r="G107">
        <v>125</v>
      </c>
      <c r="H107">
        <f t="shared" ca="1" si="13"/>
        <v>80.400000000000006</v>
      </c>
      <c r="I107">
        <f t="shared" ca="1" si="14"/>
        <v>386.6</v>
      </c>
      <c r="J107">
        <v>165</v>
      </c>
    </row>
    <row r="108" spans="1:10" ht="18">
      <c r="A108" s="6" t="s">
        <v>105</v>
      </c>
      <c r="B108" t="s">
        <v>140</v>
      </c>
      <c r="C108">
        <f ca="1">D108-ROUND([1]Results!J47*128,1)</f>
        <v>54.900000000000006</v>
      </c>
      <c r="D108">
        <f ca="1">ROUND([1]Results!G46*100,1)</f>
        <v>63.2</v>
      </c>
      <c r="E108">
        <f ca="1">D108+ROUND([1]Results!J47*128,1)</f>
        <v>71.5</v>
      </c>
      <c r="F108">
        <f t="shared" ca="1" si="12"/>
        <v>529.40000000000009</v>
      </c>
      <c r="G108">
        <v>125</v>
      </c>
      <c r="H108">
        <f t="shared" ca="1" si="13"/>
        <v>99.599999999999966</v>
      </c>
      <c r="I108">
        <f t="shared" ca="1" si="14"/>
        <v>579.20000000000005</v>
      </c>
      <c r="J108">
        <v>165</v>
      </c>
    </row>
    <row r="109" spans="1:10" ht="18">
      <c r="A109" s="6" t="s">
        <v>106</v>
      </c>
      <c r="B109" t="s">
        <v>140</v>
      </c>
      <c r="C109">
        <f ca="1">D109-ROUND([1]Results!J48*128,1)</f>
        <v>43.6</v>
      </c>
      <c r="D109">
        <f ca="1">ROUND([1]Results!G47*100,1)</f>
        <v>52.2</v>
      </c>
      <c r="E109">
        <f ca="1">D109+ROUND([1]Results!J48*128,1)</f>
        <v>60.800000000000004</v>
      </c>
      <c r="F109">
        <f t="shared" ca="1" si="12"/>
        <v>461.6</v>
      </c>
      <c r="G109">
        <v>125</v>
      </c>
      <c r="H109">
        <f t="shared" ca="1" si="13"/>
        <v>103.20000000000002</v>
      </c>
      <c r="I109">
        <f t="shared" ca="1" si="14"/>
        <v>513.20000000000005</v>
      </c>
      <c r="J109">
        <v>165</v>
      </c>
    </row>
    <row r="110" spans="1:10" ht="18">
      <c r="A110" s="6" t="s">
        <v>107</v>
      </c>
      <c r="B110" t="s">
        <v>140</v>
      </c>
      <c r="C110">
        <f ca="1">D110-ROUND([1]Results!J49*128,1)</f>
        <v>48.800000000000004</v>
      </c>
      <c r="D110">
        <f ca="1">ROUND([1]Results!G48*100,1)</f>
        <v>56.1</v>
      </c>
      <c r="E110">
        <f ca="1">D110+ROUND([1]Results!J49*128,1)</f>
        <v>63.4</v>
      </c>
      <c r="F110">
        <f t="shared" ca="1" si="12"/>
        <v>492.8</v>
      </c>
      <c r="G110">
        <v>125</v>
      </c>
      <c r="H110">
        <f t="shared" ca="1" si="13"/>
        <v>87.599999999999966</v>
      </c>
      <c r="I110">
        <f t="shared" ca="1" si="14"/>
        <v>536.6</v>
      </c>
      <c r="J110">
        <v>165</v>
      </c>
    </row>
    <row r="111" spans="1:10" ht="18">
      <c r="A111" s="6" t="s">
        <v>108</v>
      </c>
      <c r="B111" t="s">
        <v>140</v>
      </c>
      <c r="C111">
        <f ca="1">D111-ROUND([1]Results!J50*128,1)</f>
        <v>24.5</v>
      </c>
      <c r="D111">
        <f ca="1">ROUND([1]Results!G49*100,1)</f>
        <v>31.1</v>
      </c>
      <c r="E111">
        <f ca="1">D111+ROUND([1]Results!J50*128,1)</f>
        <v>37.700000000000003</v>
      </c>
      <c r="F111">
        <f t="shared" ca="1" si="12"/>
        <v>347</v>
      </c>
      <c r="G111">
        <v>125</v>
      </c>
      <c r="H111">
        <f t="shared" ca="1" si="13"/>
        <v>79.200000000000017</v>
      </c>
      <c r="I111">
        <f t="shared" ca="1" si="14"/>
        <v>386.6</v>
      </c>
      <c r="J111">
        <v>165</v>
      </c>
    </row>
    <row r="112" spans="1:10" ht="18">
      <c r="A112" s="6" t="s">
        <v>109</v>
      </c>
      <c r="B112" t="s">
        <v>140</v>
      </c>
      <c r="C112">
        <f ca="1">D112-ROUND([1]Results!J51*128,1)</f>
        <v>41.6</v>
      </c>
      <c r="D112">
        <f ca="1">ROUND([1]Results!G50*100,1)</f>
        <v>48.1</v>
      </c>
      <c r="E112">
        <f ca="1">D112+ROUND([1]Results!J51*128,1)</f>
        <v>54.6</v>
      </c>
      <c r="F112">
        <f t="shared" ca="1" si="12"/>
        <v>449.6</v>
      </c>
      <c r="G112">
        <v>125</v>
      </c>
      <c r="H112">
        <f t="shared" ca="1" si="13"/>
        <v>78</v>
      </c>
      <c r="I112">
        <f t="shared" ca="1" si="14"/>
        <v>488.6</v>
      </c>
      <c r="J112">
        <v>165</v>
      </c>
    </row>
    <row r="113" spans="1:10" ht="18">
      <c r="A113" s="6" t="s">
        <v>110</v>
      </c>
      <c r="B113" t="s">
        <v>140</v>
      </c>
      <c r="C113">
        <f ca="1">D113-ROUND([1]Results!J52*128,1)</f>
        <v>17.8</v>
      </c>
      <c r="D113">
        <f ca="1">ROUND([1]Results!G51*100,1)</f>
        <v>24.1</v>
      </c>
      <c r="E113">
        <f ca="1">D113+ROUND([1]Results!J52*128,1)</f>
        <v>30.400000000000002</v>
      </c>
      <c r="F113">
        <f t="shared" ca="1" si="12"/>
        <v>306.8</v>
      </c>
      <c r="G113">
        <v>125</v>
      </c>
      <c r="H113">
        <f t="shared" ca="1" si="13"/>
        <v>75.600000000000009</v>
      </c>
      <c r="I113">
        <f t="shared" ca="1" si="14"/>
        <v>344.6</v>
      </c>
      <c r="J113">
        <v>165</v>
      </c>
    </row>
    <row r="114" spans="1:10" ht="18">
      <c r="A114" s="6" t="s">
        <v>111</v>
      </c>
      <c r="B114" t="s">
        <v>140</v>
      </c>
      <c r="C114">
        <f ca="1">D114-ROUND([1]Results!J53*128,1)</f>
        <v>74.900000000000006</v>
      </c>
      <c r="D114">
        <f ca="1">ROUND([1]Results!G52*100,1)</f>
        <v>84.2</v>
      </c>
      <c r="E114">
        <f ca="1">D114+ROUND([1]Results!J53*128,1)</f>
        <v>93.5</v>
      </c>
      <c r="F114">
        <f t="shared" ca="1" si="12"/>
        <v>649.40000000000009</v>
      </c>
      <c r="G114">
        <v>125</v>
      </c>
      <c r="H114">
        <f t="shared" ca="1" si="13"/>
        <v>111.59999999999997</v>
      </c>
      <c r="I114">
        <f t="shared" ca="1" si="14"/>
        <v>705.2</v>
      </c>
      <c r="J114">
        <v>165</v>
      </c>
    </row>
    <row r="115" spans="1:10" ht="18">
      <c r="A115" s="6" t="s">
        <v>112</v>
      </c>
      <c r="B115" t="s">
        <v>140</v>
      </c>
      <c r="C115">
        <f ca="1">D115-ROUND([1]Results!J54*128,1)</f>
        <v>47.300000000000004</v>
      </c>
      <c r="D115">
        <f ca="1">ROUND([1]Results!G53*100,1)</f>
        <v>57.7</v>
      </c>
      <c r="E115">
        <f ca="1">D115+ROUND([1]Results!J54*128,1)</f>
        <v>68.100000000000009</v>
      </c>
      <c r="F115">
        <f t="shared" ca="1" si="12"/>
        <v>483.8</v>
      </c>
      <c r="G115">
        <v>125</v>
      </c>
      <c r="H115">
        <f t="shared" ca="1" si="13"/>
        <v>124.80000000000003</v>
      </c>
      <c r="I115">
        <f t="shared" ca="1" si="14"/>
        <v>546.20000000000005</v>
      </c>
      <c r="J115">
        <v>165</v>
      </c>
    </row>
    <row r="116" spans="1:10" ht="18">
      <c r="A116" s="6" t="s">
        <v>113</v>
      </c>
      <c r="B116" t="s">
        <v>140</v>
      </c>
      <c r="C116">
        <f ca="1">D116-ROUND([1]Results!J55*128,1)</f>
        <v>36.200000000000003</v>
      </c>
      <c r="D116">
        <f ca="1">ROUND([1]Results!G54*100,1)</f>
        <v>45.1</v>
      </c>
      <c r="E116">
        <f ca="1">D116+ROUND([1]Results!J55*128,1)</f>
        <v>54</v>
      </c>
      <c r="F116">
        <f t="shared" ca="1" si="12"/>
        <v>417.20000000000005</v>
      </c>
      <c r="G116">
        <v>125</v>
      </c>
      <c r="H116">
        <f t="shared" ca="1" si="13"/>
        <v>106.79999999999998</v>
      </c>
      <c r="I116">
        <f t="shared" ca="1" si="14"/>
        <v>470.6</v>
      </c>
      <c r="J116">
        <v>165</v>
      </c>
    </row>
    <row r="117" spans="1:10" ht="18">
      <c r="A117" s="6" t="s">
        <v>114</v>
      </c>
      <c r="B117" t="s">
        <v>140</v>
      </c>
      <c r="C117">
        <f ca="1">D117-ROUND([1]Results!J56*128,1)</f>
        <v>25.6</v>
      </c>
      <c r="D117">
        <f ca="1">ROUND([1]Results!G55*100,1)</f>
        <v>36</v>
      </c>
      <c r="E117">
        <f ca="1">D117+ROUND([1]Results!J56*128,1)</f>
        <v>46.4</v>
      </c>
      <c r="F117">
        <f t="shared" ca="1" si="12"/>
        <v>353.6</v>
      </c>
      <c r="G117">
        <v>125</v>
      </c>
      <c r="H117">
        <f t="shared" ca="1" si="13"/>
        <v>124.79999999999998</v>
      </c>
      <c r="I117">
        <f t="shared" ca="1" si="14"/>
        <v>416</v>
      </c>
      <c r="J117">
        <v>165</v>
      </c>
    </row>
    <row r="118" spans="1:10" ht="18">
      <c r="A118" s="6" t="s">
        <v>115</v>
      </c>
      <c r="B118" t="s">
        <v>140</v>
      </c>
      <c r="C118">
        <f ca="1">D118-ROUND([1]Results!J57*128,1)</f>
        <v>38.200000000000003</v>
      </c>
      <c r="D118">
        <f ca="1">ROUND([1]Results!G56*100,1)</f>
        <v>46.1</v>
      </c>
      <c r="E118">
        <f ca="1">D118+ROUND([1]Results!J57*128,1)</f>
        <v>54</v>
      </c>
      <c r="F118">
        <f t="shared" ca="1" si="12"/>
        <v>429.20000000000005</v>
      </c>
      <c r="G118">
        <v>125</v>
      </c>
      <c r="H118">
        <f t="shared" ca="1" si="13"/>
        <v>94.799999999999983</v>
      </c>
      <c r="I118">
        <f t="shared" ca="1" si="14"/>
        <v>476.6</v>
      </c>
      <c r="J118">
        <v>165</v>
      </c>
    </row>
    <row r="119" spans="1:10" ht="18">
      <c r="A119" s="6" t="s">
        <v>116</v>
      </c>
      <c r="B119" t="s">
        <v>140</v>
      </c>
      <c r="C119">
        <f ca="1">D119-ROUND([1]Results!J58*128,1)</f>
        <v>20.2</v>
      </c>
      <c r="D119">
        <f ca="1">ROUND([1]Results!G57*100,1)</f>
        <v>20.2</v>
      </c>
      <c r="E119">
        <f ca="1">D119+ROUND([1]Results!J58*128,1)</f>
        <v>20.2</v>
      </c>
      <c r="F119">
        <f t="shared" ca="1" si="12"/>
        <v>321.2</v>
      </c>
      <c r="G119">
        <v>125</v>
      </c>
      <c r="H119">
        <f t="shared" ca="1" si="13"/>
        <v>0</v>
      </c>
      <c r="I119">
        <f t="shared" ca="1" si="14"/>
        <v>321.2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>ROUND(D120+D120/1.6,1)</f>
        <v>4.9000000000000004</v>
      </c>
      <c r="F120">
        <f t="shared" si="12"/>
        <v>203</v>
      </c>
      <c r="G120">
        <v>200</v>
      </c>
      <c r="H120">
        <f t="shared" si="13"/>
        <v>26.400000000000002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ref="E121:E175" si="16">ROUND(D121+D121/1.6,1)</f>
        <v>18.5</v>
      </c>
      <c r="F121">
        <f t="shared" si="12"/>
        <v>211.4</v>
      </c>
      <c r="G121">
        <v>200</v>
      </c>
      <c r="H121">
        <f t="shared" si="13"/>
        <v>99.600000000000009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7.5</v>
      </c>
      <c r="F122">
        <f t="shared" si="12"/>
        <v>204.8</v>
      </c>
      <c r="G122">
        <v>200</v>
      </c>
      <c r="H122">
        <f t="shared" si="13"/>
        <v>40.200000000000003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7.2</v>
      </c>
      <c r="F123">
        <f t="shared" si="12"/>
        <v>204.2</v>
      </c>
      <c r="G123">
        <v>200</v>
      </c>
      <c r="H123">
        <f t="shared" si="13"/>
        <v>39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8.6</v>
      </c>
      <c r="F124">
        <f t="shared" si="12"/>
        <v>205.4</v>
      </c>
      <c r="G124">
        <v>200</v>
      </c>
      <c r="H124">
        <f t="shared" si="13"/>
        <v>46.199999999999996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9.6</v>
      </c>
      <c r="F125">
        <f t="shared" si="12"/>
        <v>206</v>
      </c>
      <c r="G125">
        <v>200</v>
      </c>
      <c r="H125">
        <f t="shared" si="13"/>
        <v>51.599999999999994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7.2</v>
      </c>
      <c r="F126">
        <f t="shared" si="12"/>
        <v>204.2</v>
      </c>
      <c r="G126">
        <v>200</v>
      </c>
      <c r="H126">
        <f t="shared" si="13"/>
        <v>39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5.4</v>
      </c>
      <c r="F127">
        <f t="shared" si="12"/>
        <v>203.6</v>
      </c>
      <c r="G127">
        <v>200</v>
      </c>
      <c r="H127">
        <f t="shared" si="13"/>
        <v>28.800000000000004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4.0999999999999996</v>
      </c>
      <c r="F128">
        <f t="shared" si="12"/>
        <v>202.4</v>
      </c>
      <c r="G128">
        <v>200</v>
      </c>
      <c r="H128">
        <f t="shared" si="13"/>
        <v>22.2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3.6</v>
      </c>
      <c r="F129">
        <f t="shared" si="12"/>
        <v>202.4</v>
      </c>
      <c r="G129">
        <v>200</v>
      </c>
      <c r="H129">
        <f t="shared" si="13"/>
        <v>19.200000000000003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8.3000000000000007</v>
      </c>
      <c r="F130">
        <f t="shared" si="12"/>
        <v>205.4</v>
      </c>
      <c r="G130">
        <v>200</v>
      </c>
      <c r="H130">
        <f t="shared" si="13"/>
        <v>44.400000000000006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10.6</v>
      </c>
      <c r="F131">
        <f t="shared" si="12"/>
        <v>206.6</v>
      </c>
      <c r="G131">
        <v>200</v>
      </c>
      <c r="H131">
        <f t="shared" si="13"/>
        <v>57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5.5</v>
      </c>
      <c r="F132">
        <f t="shared" si="12"/>
        <v>203.6</v>
      </c>
      <c r="G132">
        <v>200</v>
      </c>
      <c r="H132">
        <f t="shared" si="13"/>
        <v>29.400000000000002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5.5</v>
      </c>
      <c r="F133">
        <f t="shared" si="12"/>
        <v>203.6</v>
      </c>
      <c r="G133">
        <v>200</v>
      </c>
      <c r="H133">
        <f t="shared" si="13"/>
        <v>29.400000000000002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7.3</v>
      </c>
      <c r="F134">
        <f t="shared" si="12"/>
        <v>204.8</v>
      </c>
      <c r="G134">
        <v>200</v>
      </c>
      <c r="H134">
        <f t="shared" si="13"/>
        <v>39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8.6</v>
      </c>
      <c r="F135">
        <f t="shared" si="12"/>
        <v>205.4</v>
      </c>
      <c r="G135">
        <v>200</v>
      </c>
      <c r="H135">
        <f t="shared" si="13"/>
        <v>46.199999999999996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5.2</v>
      </c>
      <c r="F136">
        <f t="shared" ref="F136:F167" si="17">200+C136*6</f>
        <v>203</v>
      </c>
      <c r="G136">
        <v>200</v>
      </c>
      <c r="H136">
        <f t="shared" ref="H136:H167" si="18">(E136-C136)*6</f>
        <v>28.200000000000003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6.2</v>
      </c>
      <c r="F137">
        <f t="shared" si="17"/>
        <v>203.6</v>
      </c>
      <c r="G137">
        <v>200</v>
      </c>
      <c r="H137">
        <f t="shared" si="18"/>
        <v>33.6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10.4</v>
      </c>
      <c r="F138">
        <f t="shared" si="17"/>
        <v>206.6</v>
      </c>
      <c r="G138">
        <v>200</v>
      </c>
      <c r="H138">
        <f t="shared" si="18"/>
        <v>55.800000000000004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5.9</v>
      </c>
      <c r="F139">
        <f t="shared" si="17"/>
        <v>203.6</v>
      </c>
      <c r="G139">
        <v>200</v>
      </c>
      <c r="H139">
        <f t="shared" si="18"/>
        <v>31.800000000000004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10.199999999999999</v>
      </c>
      <c r="F140">
        <f t="shared" si="17"/>
        <v>206.6</v>
      </c>
      <c r="G140">
        <v>200</v>
      </c>
      <c r="H140">
        <f t="shared" si="18"/>
        <v>54.599999999999994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5.7</v>
      </c>
      <c r="F141">
        <f t="shared" si="17"/>
        <v>203.6</v>
      </c>
      <c r="G141">
        <v>200</v>
      </c>
      <c r="H141">
        <f t="shared" si="18"/>
        <v>30.6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9.1</v>
      </c>
      <c r="F142">
        <f t="shared" si="17"/>
        <v>205.4</v>
      </c>
      <c r="G142">
        <v>200</v>
      </c>
      <c r="H142">
        <f t="shared" si="18"/>
        <v>49.199999999999996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4.2</v>
      </c>
      <c r="F143">
        <f t="shared" si="17"/>
        <v>202.4</v>
      </c>
      <c r="G143">
        <v>200</v>
      </c>
      <c r="H143">
        <f t="shared" si="18"/>
        <v>22.8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4.9000000000000004</v>
      </c>
      <c r="F144">
        <f t="shared" si="17"/>
        <v>203</v>
      </c>
      <c r="G144">
        <v>200</v>
      </c>
      <c r="H144">
        <f t="shared" si="18"/>
        <v>26.400000000000002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11.4</v>
      </c>
      <c r="F145">
        <f t="shared" si="17"/>
        <v>207.2</v>
      </c>
      <c r="G145">
        <v>200</v>
      </c>
      <c r="H145">
        <f t="shared" si="18"/>
        <v>61.2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7.6</v>
      </c>
      <c r="F146">
        <f t="shared" si="17"/>
        <v>204.8</v>
      </c>
      <c r="G146">
        <v>200</v>
      </c>
      <c r="H146">
        <f t="shared" si="18"/>
        <v>40.799999999999997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8.8000000000000007</v>
      </c>
      <c r="F147">
        <f t="shared" si="17"/>
        <v>205.4</v>
      </c>
      <c r="G147">
        <v>200</v>
      </c>
      <c r="H147">
        <f t="shared" si="18"/>
        <v>47.400000000000006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</v>
      </c>
      <c r="F148">
        <f t="shared" si="17"/>
        <v>204.2</v>
      </c>
      <c r="G148">
        <v>200</v>
      </c>
      <c r="H148">
        <f t="shared" si="18"/>
        <v>37.799999999999997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5.7</v>
      </c>
      <c r="F149">
        <f t="shared" si="17"/>
        <v>203.6</v>
      </c>
      <c r="G149">
        <v>200</v>
      </c>
      <c r="H149">
        <f t="shared" si="18"/>
        <v>30.6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8.6</v>
      </c>
      <c r="F150">
        <f t="shared" si="17"/>
        <v>205.4</v>
      </c>
      <c r="G150">
        <v>200</v>
      </c>
      <c r="H150">
        <f t="shared" si="18"/>
        <v>46.199999999999996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8.5</v>
      </c>
      <c r="F151">
        <f t="shared" si="17"/>
        <v>205.4</v>
      </c>
      <c r="G151">
        <v>200</v>
      </c>
      <c r="H151">
        <f t="shared" si="18"/>
        <v>45.599999999999994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si="16"/>
        <v>3.3</v>
      </c>
      <c r="F152">
        <f t="shared" si="17"/>
        <v>201.8</v>
      </c>
      <c r="G152">
        <v>200</v>
      </c>
      <c r="H152">
        <f t="shared" si="18"/>
        <v>18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16"/>
        <v>9.9</v>
      </c>
      <c r="F153">
        <f t="shared" si="17"/>
        <v>206</v>
      </c>
      <c r="G153">
        <v>200</v>
      </c>
      <c r="H153">
        <f t="shared" si="18"/>
        <v>53.400000000000006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16"/>
        <v>6.7</v>
      </c>
      <c r="F154">
        <f t="shared" si="17"/>
        <v>204.2</v>
      </c>
      <c r="G154">
        <v>200</v>
      </c>
      <c r="H154">
        <f t="shared" si="18"/>
        <v>36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16"/>
        <v>3.6</v>
      </c>
      <c r="F155">
        <f t="shared" si="17"/>
        <v>202.4</v>
      </c>
      <c r="G155">
        <v>200</v>
      </c>
      <c r="H155">
        <f t="shared" si="18"/>
        <v>19.200000000000003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16"/>
        <v>11.1</v>
      </c>
      <c r="F156">
        <f t="shared" si="17"/>
        <v>206.6</v>
      </c>
      <c r="G156">
        <v>200</v>
      </c>
      <c r="H156">
        <f t="shared" si="18"/>
        <v>60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16"/>
        <v>5.5</v>
      </c>
      <c r="F157">
        <f t="shared" si="17"/>
        <v>203.6</v>
      </c>
      <c r="G157">
        <v>200</v>
      </c>
      <c r="H157">
        <f t="shared" si="18"/>
        <v>29.400000000000002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16"/>
        <v>8.1</v>
      </c>
      <c r="F158">
        <f t="shared" si="17"/>
        <v>204.8</v>
      </c>
      <c r="G158">
        <v>200</v>
      </c>
      <c r="H158">
        <f t="shared" si="18"/>
        <v>43.8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16"/>
        <v>5</v>
      </c>
      <c r="F159">
        <f t="shared" si="17"/>
        <v>203</v>
      </c>
      <c r="G159">
        <v>200</v>
      </c>
      <c r="H159">
        <f t="shared" si="18"/>
        <v>27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16"/>
        <v>6.8</v>
      </c>
      <c r="F160">
        <f t="shared" si="17"/>
        <v>204.2</v>
      </c>
      <c r="G160">
        <v>200</v>
      </c>
      <c r="H160">
        <f t="shared" si="18"/>
        <v>36.599999999999994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16"/>
        <v>4.4000000000000004</v>
      </c>
      <c r="F161">
        <f t="shared" si="17"/>
        <v>203</v>
      </c>
      <c r="G161">
        <v>200</v>
      </c>
      <c r="H161">
        <f t="shared" si="18"/>
        <v>23.400000000000002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16"/>
        <v>4.5999999999999996</v>
      </c>
      <c r="F162">
        <f t="shared" si="17"/>
        <v>203</v>
      </c>
      <c r="G162">
        <v>200</v>
      </c>
      <c r="H162">
        <f t="shared" si="18"/>
        <v>24.599999999999998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16"/>
        <v>13.3</v>
      </c>
      <c r="F163">
        <f t="shared" si="17"/>
        <v>208.4</v>
      </c>
      <c r="G163">
        <v>200</v>
      </c>
      <c r="H163">
        <f t="shared" si="18"/>
        <v>71.400000000000006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16"/>
        <v>11.9</v>
      </c>
      <c r="F164">
        <f t="shared" si="17"/>
        <v>207.2</v>
      </c>
      <c r="G164">
        <v>200</v>
      </c>
      <c r="H164">
        <f t="shared" si="18"/>
        <v>64.2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16"/>
        <v>5.7</v>
      </c>
      <c r="F165">
        <f t="shared" si="17"/>
        <v>203.6</v>
      </c>
      <c r="G165">
        <v>200</v>
      </c>
      <c r="H165">
        <f t="shared" si="18"/>
        <v>30.6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16"/>
        <v>10.1</v>
      </c>
      <c r="F166">
        <f t="shared" si="17"/>
        <v>206</v>
      </c>
      <c r="G166">
        <v>200</v>
      </c>
      <c r="H166">
        <f t="shared" si="18"/>
        <v>54.599999999999994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16"/>
        <v>5</v>
      </c>
      <c r="F167">
        <f t="shared" si="17"/>
        <v>203</v>
      </c>
      <c r="G167">
        <v>200</v>
      </c>
      <c r="H167">
        <f t="shared" si="18"/>
        <v>27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16"/>
        <v>7</v>
      </c>
      <c r="F168">
        <f t="shared" ref="F168:F175" si="21">200+C168*6</f>
        <v>204.2</v>
      </c>
      <c r="G168">
        <v>200</v>
      </c>
      <c r="H168">
        <f t="shared" ref="H168:H175" si="22">(E168-C168)*6</f>
        <v>37.799999999999997</v>
      </c>
      <c r="I168">
        <f t="shared" ref="I168:I175" si="23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16"/>
        <v>10.4</v>
      </c>
      <c r="F169">
        <f t="shared" si="21"/>
        <v>206.6</v>
      </c>
      <c r="G169">
        <v>200</v>
      </c>
      <c r="H169">
        <f t="shared" si="22"/>
        <v>55.800000000000004</v>
      </c>
      <c r="I169">
        <f t="shared" si="23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16"/>
        <v>7.8</v>
      </c>
      <c r="F170">
        <f t="shared" si="21"/>
        <v>204.8</v>
      </c>
      <c r="G170">
        <v>200</v>
      </c>
      <c r="H170">
        <f t="shared" si="22"/>
        <v>42</v>
      </c>
      <c r="I170">
        <f t="shared" si="23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16"/>
        <v>8.1</v>
      </c>
      <c r="F171">
        <f t="shared" si="21"/>
        <v>204.8</v>
      </c>
      <c r="G171">
        <v>200</v>
      </c>
      <c r="H171">
        <f t="shared" si="22"/>
        <v>43.8</v>
      </c>
      <c r="I171">
        <f t="shared" si="23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16"/>
        <v>9.4</v>
      </c>
      <c r="F172">
        <f t="shared" si="21"/>
        <v>206</v>
      </c>
      <c r="G172">
        <v>200</v>
      </c>
      <c r="H172">
        <f t="shared" si="22"/>
        <v>50.400000000000006</v>
      </c>
      <c r="I172">
        <f t="shared" si="23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16"/>
        <v>8</v>
      </c>
      <c r="F173">
        <f t="shared" si="21"/>
        <v>204.8</v>
      </c>
      <c r="G173">
        <v>200</v>
      </c>
      <c r="H173">
        <f t="shared" si="22"/>
        <v>43.2</v>
      </c>
      <c r="I173">
        <f t="shared" si="23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16"/>
        <v>7.3</v>
      </c>
      <c r="F174">
        <f t="shared" si="21"/>
        <v>204.8</v>
      </c>
      <c r="G174">
        <v>200</v>
      </c>
      <c r="H174">
        <f t="shared" si="22"/>
        <v>39</v>
      </c>
      <c r="I174">
        <f t="shared" si="23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16"/>
        <v>7.3</v>
      </c>
      <c r="F175">
        <f t="shared" si="21"/>
        <v>204.8</v>
      </c>
      <c r="G175">
        <v>200</v>
      </c>
      <c r="H175">
        <f t="shared" si="22"/>
        <v>39</v>
      </c>
      <c r="I175">
        <f t="shared" si="23"/>
        <v>227</v>
      </c>
      <c r="J175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046A-11B8-7142-8938-A5CCBDC468E5}">
  <dimension ref="A1:D225"/>
  <sheetViews>
    <sheetView workbookViewId="0">
      <selection activeCell="D225" sqref="D225"/>
    </sheetView>
  </sheetViews>
  <sheetFormatPr baseColWidth="10" defaultRowHeight="17"/>
  <sheetData>
    <row r="1" spans="1:4">
      <c r="A1" t="s">
        <v>0</v>
      </c>
      <c r="B1" t="s">
        <v>148</v>
      </c>
      <c r="C1" t="s">
        <v>192</v>
      </c>
      <c r="D1" t="s">
        <v>175</v>
      </c>
    </row>
    <row r="2" spans="1:4">
      <c r="A2" t="s">
        <v>61</v>
      </c>
      <c r="B2" t="s">
        <v>189</v>
      </c>
      <c r="C2">
        <f ca="1">[1]votecalcs!L2</f>
        <v>0</v>
      </c>
      <c r="D2">
        <f ca="1">[1]votecalcs!B2</f>
        <v>0</v>
      </c>
    </row>
    <row r="3" spans="1:4">
      <c r="A3" t="s">
        <v>62</v>
      </c>
      <c r="B3" t="s">
        <v>189</v>
      </c>
      <c r="C3">
        <f ca="1">[1]votecalcs!L3</f>
        <v>0.6</v>
      </c>
      <c r="D3">
        <f ca="1">[1]votecalcs!B3</f>
        <v>5.8</v>
      </c>
    </row>
    <row r="4" spans="1:4">
      <c r="A4" t="s">
        <v>63</v>
      </c>
      <c r="B4" t="s">
        <v>189</v>
      </c>
      <c r="C4">
        <f ca="1">[1]votecalcs!L4</f>
        <v>16</v>
      </c>
      <c r="D4">
        <f ca="1">[1]votecalcs!B4</f>
        <v>-0.3</v>
      </c>
    </row>
    <row r="5" spans="1:4">
      <c r="A5" t="s">
        <v>64</v>
      </c>
      <c r="B5" t="s">
        <v>189</v>
      </c>
      <c r="C5">
        <f ca="1">[1]votecalcs!L5</f>
        <v>0</v>
      </c>
      <c r="D5">
        <f ca="1">[1]votecalcs!B5</f>
        <v>0</v>
      </c>
    </row>
    <row r="6" spans="1:4">
      <c r="A6" t="s">
        <v>65</v>
      </c>
      <c r="B6" t="s">
        <v>189</v>
      </c>
      <c r="C6">
        <f ca="1">[1]votecalcs!L6</f>
        <v>25.2</v>
      </c>
      <c r="D6">
        <f ca="1">[1]votecalcs!B6</f>
        <v>-20.100000000000001</v>
      </c>
    </row>
    <row r="7" spans="1:4">
      <c r="A7" t="s">
        <v>66</v>
      </c>
      <c r="B7" t="s">
        <v>189</v>
      </c>
      <c r="C7">
        <f ca="1">[1]votecalcs!L7</f>
        <v>3.8</v>
      </c>
      <c r="D7">
        <f ca="1">[1]votecalcs!B7</f>
        <v>-8</v>
      </c>
    </row>
    <row r="8" spans="1:4">
      <c r="A8" t="s">
        <v>67</v>
      </c>
      <c r="B8" t="s">
        <v>189</v>
      </c>
      <c r="C8">
        <f ca="1">[1]votecalcs!L8</f>
        <v>0.5</v>
      </c>
      <c r="D8">
        <f ca="1">[1]votecalcs!B8</f>
        <v>-13.4</v>
      </c>
    </row>
    <row r="9" spans="1:4">
      <c r="A9" t="s">
        <v>68</v>
      </c>
      <c r="B9" t="s">
        <v>189</v>
      </c>
      <c r="C9">
        <f ca="1">[1]votecalcs!L9</f>
        <v>0</v>
      </c>
      <c r="D9">
        <f ca="1">[1]votecalcs!B9</f>
        <v>0</v>
      </c>
    </row>
    <row r="10" spans="1:4">
      <c r="A10" t="s">
        <v>69</v>
      </c>
      <c r="B10" t="s">
        <v>189</v>
      </c>
      <c r="C10">
        <f ca="1">[1]votecalcs!L10</f>
        <v>17</v>
      </c>
      <c r="D10">
        <f ca="1">[1]votecalcs!B10</f>
        <v>-0.1</v>
      </c>
    </row>
    <row r="11" spans="1:4">
      <c r="A11" t="s">
        <v>70</v>
      </c>
      <c r="B11" t="s">
        <v>189</v>
      </c>
      <c r="C11">
        <f ca="1">[1]votecalcs!L11</f>
        <v>9.8000000000000007</v>
      </c>
      <c r="D11">
        <f ca="1">[1]votecalcs!B11</f>
        <v>3</v>
      </c>
    </row>
    <row r="12" spans="1:4">
      <c r="A12" t="s">
        <v>71</v>
      </c>
      <c r="B12" t="s">
        <v>189</v>
      </c>
      <c r="C12">
        <f ca="1">[1]votecalcs!L12</f>
        <v>0</v>
      </c>
      <c r="D12">
        <f ca="1">[1]votecalcs!B12</f>
        <v>0</v>
      </c>
    </row>
    <row r="13" spans="1:4">
      <c r="A13" t="s">
        <v>72</v>
      </c>
      <c r="B13" t="s">
        <v>189</v>
      </c>
      <c r="C13">
        <f ca="1">[1]votecalcs!L13</f>
        <v>0</v>
      </c>
      <c r="D13">
        <f ca="1">[1]votecalcs!B13</f>
        <v>0</v>
      </c>
    </row>
    <row r="14" spans="1:4">
      <c r="A14" t="s">
        <v>73</v>
      </c>
      <c r="B14" t="s">
        <v>189</v>
      </c>
      <c r="C14">
        <f ca="1">[1]votecalcs!L14</f>
        <v>0</v>
      </c>
      <c r="D14">
        <f ca="1">[1]votecalcs!B14</f>
        <v>0</v>
      </c>
    </row>
    <row r="15" spans="1:4">
      <c r="A15" t="s">
        <v>74</v>
      </c>
      <c r="B15" t="s">
        <v>189</v>
      </c>
      <c r="C15">
        <f ca="1">[1]votecalcs!L15</f>
        <v>0</v>
      </c>
      <c r="D15">
        <f ca="1">[1]votecalcs!B15</f>
        <v>0</v>
      </c>
    </row>
    <row r="16" spans="1:4">
      <c r="A16" t="s">
        <v>75</v>
      </c>
      <c r="B16" t="s">
        <v>189</v>
      </c>
      <c r="C16">
        <f ca="1">[1]votecalcs!L16</f>
        <v>15.2</v>
      </c>
      <c r="D16">
        <f ca="1">[1]votecalcs!B16</f>
        <v>4.9000000000000004</v>
      </c>
    </row>
    <row r="17" spans="1:4">
      <c r="A17" t="s">
        <v>76</v>
      </c>
      <c r="B17" t="s">
        <v>189</v>
      </c>
      <c r="C17">
        <f ca="1">[1]votecalcs!L17</f>
        <v>0</v>
      </c>
      <c r="D17">
        <f ca="1">[1]votecalcs!B17</f>
        <v>0</v>
      </c>
    </row>
    <row r="18" spans="1:4">
      <c r="A18" t="s">
        <v>77</v>
      </c>
      <c r="B18" t="s">
        <v>189</v>
      </c>
      <c r="C18">
        <f ca="1">[1]votecalcs!L18</f>
        <v>1.6</v>
      </c>
      <c r="D18">
        <f ca="1">[1]votecalcs!B18</f>
        <v>19.8</v>
      </c>
    </row>
    <row r="19" spans="1:4">
      <c r="A19" t="s">
        <v>78</v>
      </c>
      <c r="B19" t="s">
        <v>189</v>
      </c>
      <c r="C19">
        <f ca="1">[1]votecalcs!L19</f>
        <v>0</v>
      </c>
      <c r="D19">
        <f ca="1">[1]votecalcs!B19</f>
        <v>0</v>
      </c>
    </row>
    <row r="20" spans="1:4">
      <c r="A20" t="s">
        <v>79</v>
      </c>
      <c r="B20" t="s">
        <v>189</v>
      </c>
      <c r="C20">
        <f ca="1">[1]votecalcs!L20</f>
        <v>1.9</v>
      </c>
      <c r="D20">
        <f ca="1">[1]votecalcs!B20</f>
        <v>-3.6</v>
      </c>
    </row>
    <row r="21" spans="1:4">
      <c r="A21" t="s">
        <v>80</v>
      </c>
      <c r="B21" t="s">
        <v>189</v>
      </c>
      <c r="C21">
        <f ca="1">[1]votecalcs!L21</f>
        <v>0</v>
      </c>
      <c r="D21">
        <f ca="1">[1]votecalcs!B21</f>
        <v>0</v>
      </c>
    </row>
    <row r="22" spans="1:4">
      <c r="A22" t="s">
        <v>81</v>
      </c>
      <c r="B22" t="s">
        <v>189</v>
      </c>
      <c r="C22">
        <f ca="1">[1]votecalcs!L22</f>
        <v>2.2999999999999998</v>
      </c>
      <c r="D22">
        <f ca="1">[1]votecalcs!B22</f>
        <v>-32.1</v>
      </c>
    </row>
    <row r="23" spans="1:4">
      <c r="A23" t="s">
        <v>82</v>
      </c>
      <c r="B23" t="s">
        <v>189</v>
      </c>
      <c r="C23">
        <f ca="1">[1]votecalcs!L23</f>
        <v>20.3</v>
      </c>
      <c r="D23">
        <f ca="1">[1]votecalcs!B23</f>
        <v>-4.0999999999999996</v>
      </c>
    </row>
    <row r="24" spans="1:4">
      <c r="A24" t="s">
        <v>83</v>
      </c>
      <c r="B24" t="s">
        <v>189</v>
      </c>
      <c r="C24">
        <f ca="1">[1]votecalcs!L24</f>
        <v>1.9</v>
      </c>
      <c r="D24">
        <f ca="1">[1]votecalcs!B24</f>
        <v>-9.5</v>
      </c>
    </row>
    <row r="25" spans="1:4">
      <c r="A25" t="s">
        <v>84</v>
      </c>
      <c r="B25" t="s">
        <v>189</v>
      </c>
      <c r="C25">
        <f ca="1">[1]votecalcs!L25</f>
        <v>0</v>
      </c>
      <c r="D25">
        <f ca="1">[1]votecalcs!B25</f>
        <v>0</v>
      </c>
    </row>
    <row r="26" spans="1:4">
      <c r="A26" t="s">
        <v>85</v>
      </c>
      <c r="B26" t="s">
        <v>189</v>
      </c>
      <c r="C26">
        <f ca="1">[1]votecalcs!L26</f>
        <v>0.8</v>
      </c>
      <c r="D26">
        <f ca="1">[1]votecalcs!B26</f>
        <v>14.3</v>
      </c>
    </row>
    <row r="27" spans="1:4">
      <c r="A27" t="s">
        <v>86</v>
      </c>
      <c r="B27" t="s">
        <v>189</v>
      </c>
      <c r="C27">
        <f ca="1">[1]votecalcs!L27</f>
        <v>0.3</v>
      </c>
      <c r="D27">
        <f ca="1">[1]votecalcs!B27</f>
        <v>10</v>
      </c>
    </row>
    <row r="28" spans="1:4">
      <c r="A28" t="s">
        <v>87</v>
      </c>
      <c r="B28" t="s">
        <v>189</v>
      </c>
      <c r="C28">
        <f ca="1">[1]votecalcs!L28</f>
        <v>0</v>
      </c>
      <c r="D28">
        <f ca="1">[1]votecalcs!B28</f>
        <v>0</v>
      </c>
    </row>
    <row r="29" spans="1:4">
      <c r="A29" t="s">
        <v>88</v>
      </c>
      <c r="B29" t="s">
        <v>189</v>
      </c>
      <c r="C29">
        <f ca="1">[1]votecalcs!L29</f>
        <v>9.1</v>
      </c>
      <c r="D29">
        <f ca="1">[1]votecalcs!B29</f>
        <v>2.9</v>
      </c>
    </row>
    <row r="30" spans="1:4">
      <c r="A30" t="s">
        <v>89</v>
      </c>
      <c r="B30" t="s">
        <v>189</v>
      </c>
      <c r="C30">
        <f ca="1">[1]votecalcs!L30</f>
        <v>11.6</v>
      </c>
      <c r="D30">
        <f ca="1">[1]votecalcs!B30</f>
        <v>-1.8</v>
      </c>
    </row>
    <row r="31" spans="1:4">
      <c r="A31" t="s">
        <v>90</v>
      </c>
      <c r="B31" t="s">
        <v>189</v>
      </c>
      <c r="C31">
        <f ca="1">[1]votecalcs!L31</f>
        <v>0</v>
      </c>
      <c r="D31">
        <f ca="1">[1]votecalcs!B31</f>
        <v>0</v>
      </c>
    </row>
    <row r="32" spans="1:4">
      <c r="A32" t="s">
        <v>91</v>
      </c>
      <c r="B32" t="s">
        <v>189</v>
      </c>
      <c r="C32">
        <f ca="1">[1]votecalcs!L32</f>
        <v>0</v>
      </c>
      <c r="D32">
        <f ca="1">[1]votecalcs!B32</f>
        <v>0</v>
      </c>
    </row>
    <row r="33" spans="1:4">
      <c r="A33" t="s">
        <v>92</v>
      </c>
      <c r="B33" t="s">
        <v>189</v>
      </c>
      <c r="C33">
        <f ca="1">[1]votecalcs!L33</f>
        <v>0.3</v>
      </c>
      <c r="D33">
        <f ca="1">[1]votecalcs!B33</f>
        <v>-21.7</v>
      </c>
    </row>
    <row r="34" spans="1:4">
      <c r="A34" t="s">
        <v>93</v>
      </c>
      <c r="B34" t="s">
        <v>189</v>
      </c>
      <c r="C34">
        <f ca="1">[1]votecalcs!L34</f>
        <v>23.2</v>
      </c>
      <c r="D34">
        <f ca="1">[1]votecalcs!B34</f>
        <v>0.9</v>
      </c>
    </row>
    <row r="35" spans="1:4">
      <c r="A35" t="s">
        <v>94</v>
      </c>
      <c r="B35" t="s">
        <v>189</v>
      </c>
      <c r="C35">
        <f ca="1">[1]votecalcs!L35</f>
        <v>0.7</v>
      </c>
      <c r="D35">
        <f ca="1">[1]votecalcs!B35</f>
        <v>19.2</v>
      </c>
    </row>
    <row r="36" spans="1:4">
      <c r="A36" t="s">
        <v>95</v>
      </c>
      <c r="B36" t="s">
        <v>189</v>
      </c>
      <c r="C36">
        <f ca="1">[1]votecalcs!L36</f>
        <v>5.7</v>
      </c>
      <c r="D36">
        <f ca="1">[1]votecalcs!B36</f>
        <v>-0.4</v>
      </c>
    </row>
    <row r="37" spans="1:4">
      <c r="A37" t="s">
        <v>96</v>
      </c>
      <c r="B37" t="s">
        <v>189</v>
      </c>
      <c r="C37">
        <f ca="1">[1]votecalcs!L37</f>
        <v>0</v>
      </c>
      <c r="D37">
        <f ca="1">[1]votecalcs!B37</f>
        <v>0</v>
      </c>
    </row>
    <row r="38" spans="1:4">
      <c r="A38" t="s">
        <v>97</v>
      </c>
      <c r="B38" t="s">
        <v>189</v>
      </c>
      <c r="C38">
        <f ca="1">[1]votecalcs!L38</f>
        <v>0</v>
      </c>
      <c r="D38">
        <f ca="1">[1]votecalcs!B38</f>
        <v>0</v>
      </c>
    </row>
    <row r="39" spans="1:4">
      <c r="A39" t="s">
        <v>98</v>
      </c>
      <c r="B39" t="s">
        <v>189</v>
      </c>
      <c r="C39">
        <f ca="1">[1]votecalcs!L39</f>
        <v>18.3</v>
      </c>
      <c r="D39">
        <f ca="1">[1]votecalcs!B39</f>
        <v>-2.7</v>
      </c>
    </row>
    <row r="40" spans="1:4">
      <c r="A40" t="s">
        <v>99</v>
      </c>
      <c r="B40" t="s">
        <v>189</v>
      </c>
      <c r="C40">
        <f ca="1">[1]votecalcs!L40</f>
        <v>0</v>
      </c>
      <c r="D40">
        <f ca="1">[1]votecalcs!B40</f>
        <v>0</v>
      </c>
    </row>
    <row r="41" spans="1:4">
      <c r="A41" t="s">
        <v>100</v>
      </c>
      <c r="B41" t="s">
        <v>189</v>
      </c>
      <c r="C41">
        <f ca="1">[1]votecalcs!L41</f>
        <v>4</v>
      </c>
      <c r="D41">
        <f ca="1">[1]votecalcs!B41</f>
        <v>12.5</v>
      </c>
    </row>
    <row r="42" spans="1:4">
      <c r="A42" t="s">
        <v>101</v>
      </c>
      <c r="B42" t="s">
        <v>189</v>
      </c>
      <c r="C42">
        <f ca="1">[1]votecalcs!L42</f>
        <v>0</v>
      </c>
      <c r="D42">
        <f ca="1">[1]votecalcs!B42</f>
        <v>0</v>
      </c>
    </row>
    <row r="43" spans="1:4">
      <c r="A43" t="s">
        <v>102</v>
      </c>
      <c r="B43" t="s">
        <v>189</v>
      </c>
      <c r="C43">
        <f ca="1">[1]votecalcs!L43</f>
        <v>0</v>
      </c>
      <c r="D43">
        <f ca="1">[1]votecalcs!B43</f>
        <v>0</v>
      </c>
    </row>
    <row r="44" spans="1:4">
      <c r="A44" t="s">
        <v>103</v>
      </c>
      <c r="B44" t="s">
        <v>189</v>
      </c>
      <c r="C44">
        <f ca="1">[1]votecalcs!L44</f>
        <v>16.5</v>
      </c>
      <c r="D44">
        <f ca="1">[1]votecalcs!B44</f>
        <v>3.5</v>
      </c>
    </row>
    <row r="45" spans="1:4">
      <c r="A45" t="s">
        <v>104</v>
      </c>
      <c r="B45" t="s">
        <v>189</v>
      </c>
      <c r="C45">
        <f ca="1">[1]votecalcs!L45</f>
        <v>0.6</v>
      </c>
      <c r="D45">
        <f ca="1">[1]votecalcs!B45</f>
        <v>3.4</v>
      </c>
    </row>
    <row r="46" spans="1:4">
      <c r="A46" t="s">
        <v>105</v>
      </c>
      <c r="B46" t="s">
        <v>189</v>
      </c>
      <c r="C46">
        <f ca="1">[1]votecalcs!L46</f>
        <v>0</v>
      </c>
      <c r="D46">
        <f ca="1">[1]votecalcs!B46</f>
        <v>0</v>
      </c>
    </row>
    <row r="47" spans="1:4">
      <c r="A47" t="s">
        <v>106</v>
      </c>
      <c r="B47" t="s">
        <v>189</v>
      </c>
      <c r="C47">
        <f ca="1">[1]votecalcs!L47</f>
        <v>6.8</v>
      </c>
      <c r="D47">
        <f ca="1">[1]votecalcs!B47</f>
        <v>-1.8</v>
      </c>
    </row>
    <row r="48" spans="1:4">
      <c r="A48" t="s">
        <v>107</v>
      </c>
      <c r="B48" t="s">
        <v>189</v>
      </c>
      <c r="C48">
        <f ca="1">[1]votecalcs!L48</f>
        <v>2.8</v>
      </c>
      <c r="D48">
        <f ca="1">[1]votecalcs!B48</f>
        <v>-18.100000000000001</v>
      </c>
    </row>
    <row r="49" spans="1:4">
      <c r="A49" t="s">
        <v>108</v>
      </c>
      <c r="B49" t="s">
        <v>189</v>
      </c>
      <c r="C49">
        <f ca="1">[1]votecalcs!L49</f>
        <v>0</v>
      </c>
      <c r="D49">
        <f ca="1">[1]votecalcs!B49</f>
        <v>0</v>
      </c>
    </row>
    <row r="50" spans="1:4">
      <c r="A50" t="s">
        <v>109</v>
      </c>
      <c r="B50" t="s">
        <v>189</v>
      </c>
      <c r="C50">
        <f ca="1">[1]votecalcs!L50</f>
        <v>24.4</v>
      </c>
      <c r="D50">
        <f ca="1">[1]votecalcs!B50</f>
        <v>-0.2</v>
      </c>
    </row>
    <row r="51" spans="1:4">
      <c r="A51" t="s">
        <v>110</v>
      </c>
      <c r="B51" t="s">
        <v>189</v>
      </c>
      <c r="C51">
        <f ca="1">[1]votecalcs!L51</f>
        <v>0</v>
      </c>
      <c r="D51">
        <f ca="1">[1]votecalcs!B51</f>
        <v>0</v>
      </c>
    </row>
    <row r="52" spans="1:4">
      <c r="A52" t="s">
        <v>111</v>
      </c>
      <c r="B52" t="s">
        <v>189</v>
      </c>
      <c r="C52">
        <f ca="1">[1]votecalcs!L52</f>
        <v>0</v>
      </c>
      <c r="D52">
        <f ca="1">[1]votecalcs!B52</f>
        <v>0</v>
      </c>
    </row>
    <row r="53" spans="1:4">
      <c r="A53" t="s">
        <v>112</v>
      </c>
      <c r="B53" t="s">
        <v>189</v>
      </c>
      <c r="C53">
        <f ca="1">[1]votecalcs!L53</f>
        <v>0</v>
      </c>
      <c r="D53">
        <f ca="1">[1]votecalcs!B53</f>
        <v>0</v>
      </c>
    </row>
    <row r="54" spans="1:4">
      <c r="A54" t="s">
        <v>113</v>
      </c>
      <c r="B54" t="s">
        <v>189</v>
      </c>
      <c r="C54">
        <f ca="1">[1]votecalcs!L54</f>
        <v>0</v>
      </c>
      <c r="D54">
        <f ca="1">[1]votecalcs!B54</f>
        <v>0</v>
      </c>
    </row>
    <row r="55" spans="1:4">
      <c r="A55" t="s">
        <v>114</v>
      </c>
      <c r="B55" t="s">
        <v>189</v>
      </c>
      <c r="C55">
        <f ca="1">[1]votecalcs!L55</f>
        <v>0</v>
      </c>
      <c r="D55">
        <f ca="1">[1]votecalcs!B55</f>
        <v>0</v>
      </c>
    </row>
    <row r="56" spans="1:4">
      <c r="A56" t="s">
        <v>115</v>
      </c>
      <c r="B56" t="s">
        <v>189</v>
      </c>
      <c r="C56">
        <f ca="1">[1]votecalcs!L56</f>
        <v>0</v>
      </c>
      <c r="D56">
        <f ca="1">[1]votecalcs!B56</f>
        <v>0</v>
      </c>
    </row>
    <row r="57" spans="1:4">
      <c r="A57" t="s">
        <v>116</v>
      </c>
      <c r="B57" t="s">
        <v>189</v>
      </c>
      <c r="C57">
        <f ca="1">[1]votecalcs!L57</f>
        <v>0</v>
      </c>
      <c r="D57">
        <f ca="1">[1]votecalcs!B57</f>
        <v>0</v>
      </c>
    </row>
    <row r="58" spans="1:4">
      <c r="A58" t="s">
        <v>61</v>
      </c>
      <c r="B58" t="s">
        <v>188</v>
      </c>
      <c r="C58">
        <f ca="1">[1]votecalcs!M2</f>
        <v>51.7</v>
      </c>
      <c r="D58">
        <f>[1]votecalcs!D2</f>
        <v>27.4</v>
      </c>
    </row>
    <row r="59" spans="1:4">
      <c r="A59" t="s">
        <v>62</v>
      </c>
      <c r="B59" t="s">
        <v>188</v>
      </c>
      <c r="C59">
        <f ca="1">[1]votecalcs!M3</f>
        <v>47</v>
      </c>
      <c r="D59">
        <f>[1]votecalcs!D3</f>
        <v>13.2</v>
      </c>
    </row>
    <row r="60" spans="1:4">
      <c r="A60" t="s">
        <v>63</v>
      </c>
      <c r="B60" t="s">
        <v>188</v>
      </c>
      <c r="C60">
        <f ca="1">[1]votecalcs!M4</f>
        <v>38.700000000000003</v>
      </c>
      <c r="D60">
        <f>[1]votecalcs!D4</f>
        <v>4.0999999999999996</v>
      </c>
    </row>
    <row r="61" spans="1:4">
      <c r="A61" t="s">
        <v>64</v>
      </c>
      <c r="B61" t="s">
        <v>188</v>
      </c>
      <c r="C61">
        <f ca="1">[1]votecalcs!M5</f>
        <v>52.7</v>
      </c>
      <c r="D61">
        <f>[1]votecalcs!D5</f>
        <v>28.5</v>
      </c>
    </row>
    <row r="62" spans="1:4">
      <c r="A62" t="s">
        <v>65</v>
      </c>
      <c r="B62" t="s">
        <v>188</v>
      </c>
      <c r="C62">
        <f ca="1">[1]votecalcs!M6</f>
        <v>37.1</v>
      </c>
      <c r="D62">
        <f>[1]votecalcs!D6</f>
        <v>-29.5</v>
      </c>
    </row>
    <row r="63" spans="1:4">
      <c r="A63" t="s">
        <v>66</v>
      </c>
      <c r="B63" t="s">
        <v>188</v>
      </c>
      <c r="C63">
        <f ca="1">[1]votecalcs!M7</f>
        <v>47.5</v>
      </c>
      <c r="D63">
        <f>[1]votecalcs!D7</f>
        <v>-6.4</v>
      </c>
    </row>
    <row r="64" spans="1:4">
      <c r="A64" t="s">
        <v>67</v>
      </c>
      <c r="B64" t="s">
        <v>188</v>
      </c>
      <c r="C64">
        <f ca="1">[1]votecalcs!M8</f>
        <v>50.7</v>
      </c>
      <c r="D64">
        <f>[1]votecalcs!D8</f>
        <v>-17</v>
      </c>
    </row>
    <row r="65" spans="1:4">
      <c r="A65" t="s">
        <v>68</v>
      </c>
      <c r="B65" t="s">
        <v>188</v>
      </c>
      <c r="C65">
        <f ca="1">[1]votecalcs!M9</f>
        <v>49.2</v>
      </c>
      <c r="D65">
        <f>[1]votecalcs!D9</f>
        <v>-17.600000000000001</v>
      </c>
    </row>
    <row r="66" spans="1:4">
      <c r="A66" t="s">
        <v>69</v>
      </c>
      <c r="B66" t="s">
        <v>188</v>
      </c>
      <c r="C66">
        <f ca="1">[1]votecalcs!M10</f>
        <v>38.4</v>
      </c>
      <c r="D66">
        <f>[1]votecalcs!D10</f>
        <v>1.3</v>
      </c>
    </row>
    <row r="67" spans="1:4">
      <c r="A67" t="s">
        <v>70</v>
      </c>
      <c r="B67" t="s">
        <v>188</v>
      </c>
      <c r="C67">
        <f ca="1">[1]votecalcs!M11</f>
        <v>42.3</v>
      </c>
      <c r="D67">
        <f>[1]votecalcs!D11</f>
        <v>5.9</v>
      </c>
    </row>
    <row r="68" spans="1:4">
      <c r="A68" t="s">
        <v>71</v>
      </c>
      <c r="B68" t="s">
        <v>188</v>
      </c>
      <c r="C68">
        <f ca="1">[1]votecalcs!M12</f>
        <v>49.3</v>
      </c>
      <c r="D68">
        <f>[1]votecalcs!D12</f>
        <v>-41.6</v>
      </c>
    </row>
    <row r="69" spans="1:4">
      <c r="A69" t="s">
        <v>72</v>
      </c>
      <c r="B69" t="s">
        <v>188</v>
      </c>
      <c r="C69">
        <f ca="1">[1]votecalcs!M13</f>
        <v>52.5</v>
      </c>
      <c r="D69">
        <f>[1]votecalcs!D13</f>
        <v>33.200000000000003</v>
      </c>
    </row>
    <row r="70" spans="1:4">
      <c r="A70" t="s">
        <v>73</v>
      </c>
      <c r="B70" t="s">
        <v>188</v>
      </c>
      <c r="C70">
        <f ca="1">[1]votecalcs!M14</f>
        <v>48.6</v>
      </c>
      <c r="D70">
        <f>[1]votecalcs!D14</f>
        <v>-18.3</v>
      </c>
    </row>
    <row r="71" spans="1:4">
      <c r="A71" t="s">
        <v>74</v>
      </c>
      <c r="B71" t="s">
        <v>188</v>
      </c>
      <c r="C71">
        <f ca="1">[1]votecalcs!M15</f>
        <v>48.7</v>
      </c>
      <c r="D71">
        <f>[1]votecalcs!D15</f>
        <v>16.600000000000001</v>
      </c>
    </row>
    <row r="72" spans="1:4">
      <c r="A72" t="s">
        <v>75</v>
      </c>
      <c r="B72" t="s">
        <v>188</v>
      </c>
      <c r="C72">
        <f ca="1">[1]votecalcs!M16</f>
        <v>39.5</v>
      </c>
      <c r="D72">
        <f>[1]votecalcs!D16</f>
        <v>3.5</v>
      </c>
    </row>
    <row r="73" spans="1:4">
      <c r="A73" t="s">
        <v>76</v>
      </c>
      <c r="B73" t="s">
        <v>188</v>
      </c>
      <c r="C73">
        <f ca="1">[1]votecalcs!M17</f>
        <v>49.3</v>
      </c>
      <c r="D73">
        <f>[1]votecalcs!D17</f>
        <v>18.8</v>
      </c>
    </row>
    <row r="74" spans="1:4">
      <c r="A74" t="s">
        <v>77</v>
      </c>
      <c r="B74" t="s">
        <v>188</v>
      </c>
      <c r="C74">
        <f ca="1">[1]votecalcs!M18</f>
        <v>52.6</v>
      </c>
      <c r="D74">
        <f>[1]votecalcs!D18</f>
        <v>27.6</v>
      </c>
    </row>
    <row r="75" spans="1:4">
      <c r="A75" t="s">
        <v>78</v>
      </c>
      <c r="B75" t="s">
        <v>188</v>
      </c>
      <c r="C75">
        <f ca="1">[1]votecalcs!M19</f>
        <v>51.7</v>
      </c>
      <c r="D75">
        <f>[1]votecalcs!D19</f>
        <v>21.9</v>
      </c>
    </row>
    <row r="76" spans="1:4">
      <c r="A76" t="s">
        <v>79</v>
      </c>
      <c r="B76" t="s">
        <v>188</v>
      </c>
      <c r="C76">
        <f ca="1">[1]votecalcs!M20</f>
        <v>47.1</v>
      </c>
      <c r="D76">
        <f>[1]votecalcs!D20</f>
        <v>-8.6999999999999993</v>
      </c>
    </row>
    <row r="77" spans="1:4">
      <c r="A77" t="s">
        <v>80</v>
      </c>
      <c r="B77" t="s">
        <v>188</v>
      </c>
      <c r="C77">
        <f ca="1">[1]votecalcs!M21</f>
        <v>48.7</v>
      </c>
      <c r="D77">
        <f>[1]votecalcs!D21</f>
        <v>-28.4</v>
      </c>
    </row>
    <row r="78" spans="1:4">
      <c r="A78" t="s">
        <v>81</v>
      </c>
      <c r="B78" t="s">
        <v>188</v>
      </c>
      <c r="C78">
        <f ca="1">[1]votecalcs!M22</f>
        <v>48</v>
      </c>
      <c r="D78">
        <f>[1]votecalcs!D22</f>
        <v>-30.8</v>
      </c>
    </row>
    <row r="79" spans="1:4">
      <c r="A79" t="s">
        <v>82</v>
      </c>
      <c r="B79" t="s">
        <v>188</v>
      </c>
      <c r="C79">
        <f ca="1">[1]votecalcs!M23</f>
        <v>36.9</v>
      </c>
      <c r="D79">
        <f>[1]votecalcs!D23</f>
        <v>-3</v>
      </c>
    </row>
    <row r="80" spans="1:4">
      <c r="A80" t="s">
        <v>83</v>
      </c>
      <c r="B80" t="s">
        <v>188</v>
      </c>
      <c r="C80">
        <f ca="1">[1]votecalcs!M24</f>
        <v>46.1</v>
      </c>
      <c r="D80">
        <f>[1]votecalcs!D24</f>
        <v>-5.0999999999999996</v>
      </c>
    </row>
    <row r="81" spans="1:4">
      <c r="A81" t="s">
        <v>84</v>
      </c>
      <c r="B81" t="s">
        <v>188</v>
      </c>
      <c r="C81">
        <f ca="1">[1]votecalcs!M25</f>
        <v>51.6</v>
      </c>
      <c r="D81">
        <f>[1]votecalcs!D25</f>
        <v>17.8</v>
      </c>
    </row>
    <row r="82" spans="1:4">
      <c r="A82" t="s">
        <v>85</v>
      </c>
      <c r="B82" t="s">
        <v>188</v>
      </c>
      <c r="C82">
        <f ca="1">[1]votecalcs!M26</f>
        <v>48.9</v>
      </c>
      <c r="D82">
        <f>[1]votecalcs!D26</f>
        <v>16.899999999999999</v>
      </c>
    </row>
    <row r="83" spans="1:4">
      <c r="A83" t="s">
        <v>86</v>
      </c>
      <c r="B83" t="s">
        <v>188</v>
      </c>
      <c r="C83">
        <f ca="1">[1]votecalcs!M27</f>
        <v>49.7</v>
      </c>
      <c r="D83">
        <f>[1]votecalcs!D27</f>
        <v>15.6</v>
      </c>
    </row>
    <row r="84" spans="1:4">
      <c r="A84" t="s">
        <v>87</v>
      </c>
      <c r="B84" t="s">
        <v>188</v>
      </c>
      <c r="C84">
        <f ca="1">[1]votecalcs!M28</f>
        <v>53</v>
      </c>
      <c r="D84">
        <f>[1]votecalcs!D28</f>
        <v>26.3</v>
      </c>
    </row>
    <row r="85" spans="1:4">
      <c r="A85" t="s">
        <v>88</v>
      </c>
      <c r="B85" t="s">
        <v>188</v>
      </c>
      <c r="C85">
        <f ca="1">[1]votecalcs!M29</f>
        <v>42.5</v>
      </c>
      <c r="D85">
        <f>[1]votecalcs!D29</f>
        <v>-3.5</v>
      </c>
    </row>
    <row r="86" spans="1:4">
      <c r="A86" t="s">
        <v>89</v>
      </c>
      <c r="B86" t="s">
        <v>188</v>
      </c>
      <c r="C86">
        <f ca="1">[1]votecalcs!M30</f>
        <v>41.8</v>
      </c>
      <c r="D86">
        <f>[1]votecalcs!D30</f>
        <v>-4.4000000000000004</v>
      </c>
    </row>
    <row r="87" spans="1:4">
      <c r="A87" t="s">
        <v>90</v>
      </c>
      <c r="B87" t="s">
        <v>188</v>
      </c>
      <c r="C87">
        <f ca="1">[1]votecalcs!M31</f>
        <v>51.1</v>
      </c>
      <c r="D87">
        <f>[1]votecalcs!D31</f>
        <v>-16.399999999999999</v>
      </c>
    </row>
    <row r="88" spans="1:4">
      <c r="A88" t="s">
        <v>91</v>
      </c>
      <c r="B88" t="s">
        <v>188</v>
      </c>
      <c r="C88">
        <f ca="1">[1]votecalcs!M32</f>
        <v>48.6</v>
      </c>
      <c r="D88">
        <f>[1]votecalcs!D32</f>
        <v>-12.3</v>
      </c>
    </row>
    <row r="89" spans="1:4">
      <c r="A89" t="s">
        <v>92</v>
      </c>
      <c r="B89" t="s">
        <v>188</v>
      </c>
      <c r="C89">
        <f ca="1">[1]votecalcs!M33</f>
        <v>49</v>
      </c>
      <c r="D89">
        <f>[1]votecalcs!D33</f>
        <v>-25.6</v>
      </c>
    </row>
    <row r="90" spans="1:4">
      <c r="A90" t="s">
        <v>93</v>
      </c>
      <c r="B90" t="s">
        <v>188</v>
      </c>
      <c r="C90">
        <f ca="1">[1]votecalcs!M34</f>
        <v>35.799999999999997</v>
      </c>
      <c r="D90">
        <f>[1]votecalcs!D34</f>
        <v>2.5</v>
      </c>
    </row>
    <row r="91" spans="1:4">
      <c r="A91" t="s">
        <v>94</v>
      </c>
      <c r="B91" t="s">
        <v>188</v>
      </c>
      <c r="C91">
        <f ca="1">[1]votecalcs!M35</f>
        <v>49.2</v>
      </c>
      <c r="D91">
        <f>[1]votecalcs!D35</f>
        <v>32.6</v>
      </c>
    </row>
    <row r="92" spans="1:4">
      <c r="A92" t="s">
        <v>95</v>
      </c>
      <c r="B92" t="s">
        <v>188</v>
      </c>
      <c r="C92">
        <f ca="1">[1]votecalcs!M36</f>
        <v>43.7</v>
      </c>
      <c r="D92">
        <f>[1]votecalcs!D36</f>
        <v>6.4</v>
      </c>
    </row>
    <row r="93" spans="1:4">
      <c r="A93" t="s">
        <v>96</v>
      </c>
      <c r="B93" t="s">
        <v>188</v>
      </c>
      <c r="C93">
        <f ca="1">[1]votecalcs!M37</f>
        <v>52.8</v>
      </c>
      <c r="D93">
        <f>[1]votecalcs!D37</f>
        <v>34.6</v>
      </c>
    </row>
    <row r="94" spans="1:4">
      <c r="A94" t="s">
        <v>97</v>
      </c>
      <c r="B94" t="s">
        <v>188</v>
      </c>
      <c r="C94">
        <f ca="1">[1]votecalcs!M38</f>
        <v>50.1</v>
      </c>
      <c r="D94">
        <f>[1]votecalcs!D38</f>
        <v>-13.8</v>
      </c>
    </row>
    <row r="95" spans="1:4">
      <c r="A95" t="s">
        <v>98</v>
      </c>
      <c r="B95" t="s">
        <v>188</v>
      </c>
      <c r="C95">
        <f ca="1">[1]votecalcs!M39</f>
        <v>38</v>
      </c>
      <c r="D95">
        <f>[1]votecalcs!D39</f>
        <v>-1.9</v>
      </c>
    </row>
    <row r="96" spans="1:4">
      <c r="A96" t="s">
        <v>99</v>
      </c>
      <c r="B96" t="s">
        <v>188</v>
      </c>
      <c r="C96">
        <f ca="1">[1]votecalcs!M40</f>
        <v>50.9</v>
      </c>
      <c r="D96">
        <f>[1]votecalcs!D40</f>
        <v>-22.7</v>
      </c>
    </row>
    <row r="97" spans="1:4">
      <c r="A97" t="s">
        <v>100</v>
      </c>
      <c r="B97" t="s">
        <v>188</v>
      </c>
      <c r="C97">
        <f ca="1">[1]votecalcs!M41</f>
        <v>46.5</v>
      </c>
      <c r="D97">
        <f>[1]votecalcs!D41</f>
        <v>13.7</v>
      </c>
    </row>
    <row r="98" spans="1:4">
      <c r="A98" t="s">
        <v>101</v>
      </c>
      <c r="B98" t="s">
        <v>188</v>
      </c>
      <c r="C98">
        <f ca="1">[1]votecalcs!M42</f>
        <v>50.3</v>
      </c>
      <c r="D98">
        <f>[1]votecalcs!D42</f>
        <v>28.2</v>
      </c>
    </row>
    <row r="99" spans="1:4">
      <c r="A99" t="s">
        <v>102</v>
      </c>
      <c r="B99" t="s">
        <v>188</v>
      </c>
      <c r="C99">
        <f ca="1">[1]votecalcs!M43</f>
        <v>51.7</v>
      </c>
      <c r="D99">
        <f>[1]votecalcs!D43</f>
        <v>24.9</v>
      </c>
    </row>
    <row r="100" spans="1:4">
      <c r="A100" t="s">
        <v>103</v>
      </c>
      <c r="B100" t="s">
        <v>188</v>
      </c>
      <c r="C100">
        <f ca="1">[1]votecalcs!M44</f>
        <v>39.799999999999997</v>
      </c>
      <c r="D100">
        <f>[1]votecalcs!D44</f>
        <v>10.199999999999999</v>
      </c>
    </row>
    <row r="101" spans="1:4">
      <c r="A101" t="s">
        <v>104</v>
      </c>
      <c r="B101" t="s">
        <v>188</v>
      </c>
      <c r="C101">
        <f ca="1">[1]votecalcs!M45</f>
        <v>50</v>
      </c>
      <c r="D101">
        <f>[1]votecalcs!D45</f>
        <v>28.6</v>
      </c>
    </row>
    <row r="102" spans="1:4">
      <c r="A102" t="s">
        <v>105</v>
      </c>
      <c r="B102" t="s">
        <v>188</v>
      </c>
      <c r="C102">
        <f ca="1">[1]votecalcs!M46</f>
        <v>49.3</v>
      </c>
      <c r="D102">
        <f>[1]votecalcs!D46</f>
        <v>-35.299999999999997</v>
      </c>
    </row>
    <row r="103" spans="1:4">
      <c r="A103" t="s">
        <v>106</v>
      </c>
      <c r="B103" t="s">
        <v>188</v>
      </c>
      <c r="C103">
        <f ca="1">[1]votecalcs!M47</f>
        <v>44.3</v>
      </c>
      <c r="D103">
        <f>[1]votecalcs!D47</f>
        <v>-5.8</v>
      </c>
    </row>
    <row r="104" spans="1:4">
      <c r="A104" t="s">
        <v>107</v>
      </c>
      <c r="B104" t="s">
        <v>188</v>
      </c>
      <c r="C104">
        <f ca="1">[1]votecalcs!M48</f>
        <v>50.2</v>
      </c>
      <c r="D104">
        <f>[1]votecalcs!D48</f>
        <v>-17.100000000000001</v>
      </c>
    </row>
    <row r="105" spans="1:4">
      <c r="A105" t="s">
        <v>108</v>
      </c>
      <c r="B105" t="s">
        <v>188</v>
      </c>
      <c r="C105">
        <f ca="1">[1]votecalcs!M49</f>
        <v>52.8</v>
      </c>
      <c r="D105">
        <f>[1]votecalcs!D49</f>
        <v>33.299999999999997</v>
      </c>
    </row>
    <row r="106" spans="1:4">
      <c r="A106" t="s">
        <v>109</v>
      </c>
      <c r="B106" t="s">
        <v>188</v>
      </c>
      <c r="C106">
        <f ca="1">[1]votecalcs!M50</f>
        <v>35.4</v>
      </c>
      <c r="D106">
        <f>[1]votecalcs!D50</f>
        <v>-0.2</v>
      </c>
    </row>
    <row r="107" spans="1:4">
      <c r="A107" t="s">
        <v>110</v>
      </c>
      <c r="B107" t="s">
        <v>188</v>
      </c>
      <c r="C107">
        <f ca="1">[1]votecalcs!M51</f>
        <v>48</v>
      </c>
      <c r="D107">
        <f>[1]votecalcs!D51</f>
        <v>44.6</v>
      </c>
    </row>
    <row r="108" spans="1:4">
      <c r="A108" t="s">
        <v>111</v>
      </c>
      <c r="B108" t="s">
        <v>188</v>
      </c>
      <c r="C108">
        <f ca="1">[1]votecalcs!M52</f>
        <v>47.3</v>
      </c>
      <c r="D108">
        <f>[1]votecalcs!D52</f>
        <v>-83.3</v>
      </c>
    </row>
    <row r="109" spans="1:4">
      <c r="A109" t="s">
        <v>112</v>
      </c>
      <c r="B109" t="s">
        <v>188</v>
      </c>
      <c r="C109">
        <f ca="1">[1]votecalcs!M53</f>
        <v>55.6</v>
      </c>
      <c r="D109">
        <f>[1]votecalcs!D53</f>
        <v>-20.9</v>
      </c>
    </row>
    <row r="110" spans="1:4">
      <c r="A110" t="s">
        <v>113</v>
      </c>
      <c r="B110" t="s">
        <v>188</v>
      </c>
      <c r="C110">
        <f ca="1">[1]votecalcs!M54</f>
        <v>55.6</v>
      </c>
      <c r="D110">
        <f>[1]votecalcs!D54</f>
        <v>2.6</v>
      </c>
    </row>
    <row r="111" spans="1:4">
      <c r="A111" t="s">
        <v>114</v>
      </c>
      <c r="B111" t="s">
        <v>188</v>
      </c>
      <c r="C111">
        <f ca="1">[1]votecalcs!M55</f>
        <v>55.6</v>
      </c>
      <c r="D111">
        <f>[1]votecalcs!D55</f>
        <v>21.6</v>
      </c>
    </row>
    <row r="112" spans="1:4">
      <c r="A112" t="s">
        <v>115</v>
      </c>
      <c r="B112" t="s">
        <v>188</v>
      </c>
      <c r="C112">
        <f ca="1">[1]votecalcs!M56</f>
        <v>55.6</v>
      </c>
      <c r="D112">
        <f>[1]votecalcs!D56</f>
        <v>3.6</v>
      </c>
    </row>
    <row r="113" spans="1:4">
      <c r="A113" t="s">
        <v>116</v>
      </c>
      <c r="B113" t="s">
        <v>188</v>
      </c>
      <c r="C113">
        <f ca="1">[1]votecalcs!M57</f>
        <v>55.6</v>
      </c>
      <c r="D113">
        <f>[1]votecalcs!D57</f>
        <v>53.5</v>
      </c>
    </row>
    <row r="114" spans="1:4">
      <c r="A114" t="s">
        <v>61</v>
      </c>
      <c r="B114" t="s">
        <v>190</v>
      </c>
      <c r="C114">
        <f ca="1">[1]votecalcs!N2</f>
        <v>41.4</v>
      </c>
      <c r="D114">
        <f>[1]votecalcs!F2</f>
        <v>28.7</v>
      </c>
    </row>
    <row r="115" spans="1:4">
      <c r="A115" t="s">
        <v>62</v>
      </c>
      <c r="B115" t="s">
        <v>190</v>
      </c>
      <c r="C115">
        <f ca="1">[1]votecalcs!N3</f>
        <v>37.6</v>
      </c>
      <c r="D115">
        <f>[1]votecalcs!F3</f>
        <v>18</v>
      </c>
    </row>
    <row r="116" spans="1:4">
      <c r="A116" t="s">
        <v>63</v>
      </c>
      <c r="B116" t="s">
        <v>190</v>
      </c>
      <c r="C116">
        <f ca="1">[1]votecalcs!N4</f>
        <v>30.9</v>
      </c>
      <c r="D116">
        <f>[1]votecalcs!F4</f>
        <v>1.6</v>
      </c>
    </row>
    <row r="117" spans="1:4">
      <c r="A117" t="s">
        <v>64</v>
      </c>
      <c r="B117" t="s">
        <v>190</v>
      </c>
      <c r="C117">
        <f ca="1">[1]votecalcs!N5</f>
        <v>42.2</v>
      </c>
      <c r="D117">
        <f>[1]votecalcs!F5</f>
        <v>31.1</v>
      </c>
    </row>
    <row r="118" spans="1:4">
      <c r="A118" t="s">
        <v>65</v>
      </c>
      <c r="B118" t="s">
        <v>190</v>
      </c>
      <c r="C118">
        <f ca="1">[1]votecalcs!N6</f>
        <v>29.7</v>
      </c>
      <c r="D118">
        <f>[1]votecalcs!F6</f>
        <v>-27.2</v>
      </c>
    </row>
    <row r="119" spans="1:4">
      <c r="A119" t="s">
        <v>66</v>
      </c>
      <c r="B119" t="s">
        <v>190</v>
      </c>
      <c r="C119">
        <f ca="1">[1]votecalcs!N7</f>
        <v>38</v>
      </c>
      <c r="D119">
        <f>[1]votecalcs!F7</f>
        <v>-13.1</v>
      </c>
    </row>
    <row r="120" spans="1:4">
      <c r="A120" t="s">
        <v>67</v>
      </c>
      <c r="B120" t="s">
        <v>190</v>
      </c>
      <c r="C120">
        <f ca="1">[1]votecalcs!N8</f>
        <v>40.6</v>
      </c>
      <c r="D120">
        <f>[1]votecalcs!F8</f>
        <v>-19.8</v>
      </c>
    </row>
    <row r="121" spans="1:4">
      <c r="A121" t="s">
        <v>68</v>
      </c>
      <c r="B121" t="s">
        <v>190</v>
      </c>
      <c r="C121">
        <f ca="1">[1]votecalcs!N9</f>
        <v>39.299999999999997</v>
      </c>
      <c r="D121">
        <f>[1]votecalcs!F9</f>
        <v>-18.600000000000001</v>
      </c>
    </row>
    <row r="122" spans="1:4">
      <c r="A122" t="s">
        <v>69</v>
      </c>
      <c r="B122" t="s">
        <v>190</v>
      </c>
      <c r="C122">
        <f ca="1">[1]votecalcs!N10</f>
        <v>30.7</v>
      </c>
      <c r="D122">
        <f>[1]votecalcs!F10</f>
        <v>0.8</v>
      </c>
    </row>
    <row r="123" spans="1:4">
      <c r="A123" t="s">
        <v>70</v>
      </c>
      <c r="B123" t="s">
        <v>190</v>
      </c>
      <c r="C123">
        <f ca="1">[1]votecalcs!N11</f>
        <v>33.9</v>
      </c>
      <c r="D123">
        <f>[1]votecalcs!F11</f>
        <v>7.3</v>
      </c>
    </row>
    <row r="124" spans="1:4">
      <c r="A124" t="s">
        <v>71</v>
      </c>
      <c r="B124" t="s">
        <v>190</v>
      </c>
      <c r="C124">
        <f ca="1">[1]votecalcs!N12</f>
        <v>39.5</v>
      </c>
      <c r="D124">
        <f>[1]votecalcs!F12</f>
        <v>-38.9</v>
      </c>
    </row>
    <row r="125" spans="1:4">
      <c r="A125" t="s">
        <v>72</v>
      </c>
      <c r="B125" t="s">
        <v>190</v>
      </c>
      <c r="C125">
        <f ca="1">[1]votecalcs!N13</f>
        <v>42</v>
      </c>
      <c r="D125">
        <f>[1]votecalcs!F13</f>
        <v>35.200000000000003</v>
      </c>
    </row>
    <row r="126" spans="1:4">
      <c r="A126" t="s">
        <v>73</v>
      </c>
      <c r="B126" t="s">
        <v>190</v>
      </c>
      <c r="C126">
        <f ca="1">[1]votecalcs!N14</f>
        <v>38.9</v>
      </c>
      <c r="D126">
        <f>[1]votecalcs!F14</f>
        <v>-19.7</v>
      </c>
    </row>
    <row r="127" spans="1:4">
      <c r="A127" t="s">
        <v>74</v>
      </c>
      <c r="B127" t="s">
        <v>190</v>
      </c>
      <c r="C127">
        <f ca="1">[1]votecalcs!N15</f>
        <v>39</v>
      </c>
      <c r="D127">
        <f>[1]votecalcs!F15</f>
        <v>19</v>
      </c>
    </row>
    <row r="128" spans="1:4">
      <c r="A128" t="s">
        <v>75</v>
      </c>
      <c r="B128" t="s">
        <v>190</v>
      </c>
      <c r="C128">
        <f ca="1">[1]votecalcs!N16</f>
        <v>31.6</v>
      </c>
      <c r="D128">
        <f>[1]votecalcs!F16</f>
        <v>4.7</v>
      </c>
    </row>
    <row r="129" spans="1:4">
      <c r="A129" t="s">
        <v>76</v>
      </c>
      <c r="B129" t="s">
        <v>190</v>
      </c>
      <c r="C129">
        <f ca="1">[1]votecalcs!N17</f>
        <v>39.4</v>
      </c>
      <c r="D129">
        <f>[1]votecalcs!F17</f>
        <v>20.8</v>
      </c>
    </row>
    <row r="130" spans="1:4">
      <c r="A130" t="s">
        <v>77</v>
      </c>
      <c r="B130" t="s">
        <v>190</v>
      </c>
      <c r="C130">
        <f ca="1">[1]votecalcs!N18</f>
        <v>42.1</v>
      </c>
      <c r="D130">
        <f>[1]votecalcs!F18</f>
        <v>30</v>
      </c>
    </row>
    <row r="131" spans="1:4">
      <c r="A131" t="s">
        <v>78</v>
      </c>
      <c r="B131" t="s">
        <v>190</v>
      </c>
      <c r="C131">
        <f ca="1">[1]votecalcs!N19</f>
        <v>41.4</v>
      </c>
      <c r="D131">
        <f>[1]votecalcs!F19</f>
        <v>24</v>
      </c>
    </row>
    <row r="132" spans="1:4">
      <c r="A132" t="s">
        <v>79</v>
      </c>
      <c r="B132" t="s">
        <v>190</v>
      </c>
      <c r="C132">
        <f ca="1">[1]votecalcs!N20</f>
        <v>37.700000000000003</v>
      </c>
      <c r="D132">
        <f>[1]votecalcs!F20</f>
        <v>-5.9</v>
      </c>
    </row>
    <row r="133" spans="1:4">
      <c r="A133" t="s">
        <v>80</v>
      </c>
      <c r="B133" t="s">
        <v>190</v>
      </c>
      <c r="C133">
        <f ca="1">[1]votecalcs!N21</f>
        <v>39</v>
      </c>
      <c r="D133">
        <f>[1]votecalcs!F21</f>
        <v>-26.5</v>
      </c>
    </row>
    <row r="134" spans="1:4">
      <c r="A134" t="s">
        <v>81</v>
      </c>
      <c r="B134" t="s">
        <v>190</v>
      </c>
      <c r="C134">
        <f ca="1">[1]votecalcs!N22</f>
        <v>38.4</v>
      </c>
      <c r="D134">
        <f>[1]votecalcs!F22</f>
        <v>-28.1</v>
      </c>
    </row>
    <row r="135" spans="1:4">
      <c r="A135" t="s">
        <v>82</v>
      </c>
      <c r="B135" t="s">
        <v>190</v>
      </c>
      <c r="C135">
        <f ca="1">[1]votecalcs!N23</f>
        <v>29.5</v>
      </c>
      <c r="D135">
        <f>[1]votecalcs!F23</f>
        <v>-3</v>
      </c>
    </row>
    <row r="136" spans="1:4">
      <c r="A136" t="s">
        <v>83</v>
      </c>
      <c r="B136" t="s">
        <v>190</v>
      </c>
      <c r="C136">
        <f ca="1">[1]votecalcs!N24</f>
        <v>36.9</v>
      </c>
      <c r="D136">
        <f>[1]votecalcs!F24</f>
        <v>-8.6</v>
      </c>
    </row>
    <row r="137" spans="1:4">
      <c r="A137" t="s">
        <v>84</v>
      </c>
      <c r="B137" t="s">
        <v>190</v>
      </c>
      <c r="C137">
        <f ca="1">[1]votecalcs!N25</f>
        <v>41.3</v>
      </c>
      <c r="D137">
        <f>[1]votecalcs!F25</f>
        <v>19.7</v>
      </c>
    </row>
    <row r="138" spans="1:4">
      <c r="A138" t="s">
        <v>85</v>
      </c>
      <c r="B138" t="s">
        <v>190</v>
      </c>
      <c r="C138">
        <f ca="1">[1]votecalcs!N26</f>
        <v>39.1</v>
      </c>
      <c r="D138">
        <f>[1]votecalcs!F26</f>
        <v>18.600000000000001</v>
      </c>
    </row>
    <row r="139" spans="1:4">
      <c r="A139" t="s">
        <v>86</v>
      </c>
      <c r="B139" t="s">
        <v>190</v>
      </c>
      <c r="C139">
        <f ca="1">[1]votecalcs!N27</f>
        <v>39.700000000000003</v>
      </c>
      <c r="D139">
        <f>[1]votecalcs!F27</f>
        <v>18.899999999999999</v>
      </c>
    </row>
    <row r="140" spans="1:4">
      <c r="A140" t="s">
        <v>87</v>
      </c>
      <c r="B140" t="s">
        <v>190</v>
      </c>
      <c r="C140">
        <f ca="1">[1]votecalcs!N28</f>
        <v>42.4</v>
      </c>
      <c r="D140">
        <f>[1]votecalcs!F28</f>
        <v>26.9</v>
      </c>
    </row>
    <row r="141" spans="1:4">
      <c r="A141" t="s">
        <v>88</v>
      </c>
      <c r="B141" t="s">
        <v>190</v>
      </c>
      <c r="C141">
        <f ca="1">[1]votecalcs!N29</f>
        <v>34</v>
      </c>
      <c r="D141">
        <f>[1]votecalcs!F29</f>
        <v>-4.8</v>
      </c>
    </row>
    <row r="142" spans="1:4">
      <c r="A142" t="s">
        <v>89</v>
      </c>
      <c r="B142" t="s">
        <v>190</v>
      </c>
      <c r="C142">
        <f ca="1">[1]votecalcs!N30</f>
        <v>33.5</v>
      </c>
      <c r="D142">
        <f>[1]votecalcs!F30</f>
        <v>-5.9</v>
      </c>
    </row>
    <row r="143" spans="1:4">
      <c r="A143" t="s">
        <v>90</v>
      </c>
      <c r="B143" t="s">
        <v>190</v>
      </c>
      <c r="C143">
        <f ca="1">[1]votecalcs!N31</f>
        <v>40.9</v>
      </c>
      <c r="D143">
        <f>[1]votecalcs!F31</f>
        <v>-20.399999999999999</v>
      </c>
    </row>
    <row r="144" spans="1:4">
      <c r="A144" t="s">
        <v>91</v>
      </c>
      <c r="B144" t="s">
        <v>190</v>
      </c>
      <c r="C144">
        <f ca="1">[1]votecalcs!N32</f>
        <v>38.9</v>
      </c>
      <c r="D144">
        <f>[1]votecalcs!F32</f>
        <v>-16</v>
      </c>
    </row>
    <row r="145" spans="1:4">
      <c r="A145" t="s">
        <v>92</v>
      </c>
      <c r="B145" t="s">
        <v>190</v>
      </c>
      <c r="C145">
        <f ca="1">[1]votecalcs!N33</f>
        <v>39.200000000000003</v>
      </c>
      <c r="D145">
        <f>[1]votecalcs!F33</f>
        <v>-24.7</v>
      </c>
    </row>
    <row r="146" spans="1:4">
      <c r="A146" t="s">
        <v>93</v>
      </c>
      <c r="B146" t="s">
        <v>190</v>
      </c>
      <c r="C146">
        <f ca="1">[1]votecalcs!N34</f>
        <v>28.6</v>
      </c>
      <c r="D146">
        <f>[1]votecalcs!F34</f>
        <v>2.9</v>
      </c>
    </row>
    <row r="147" spans="1:4">
      <c r="A147" t="s">
        <v>94</v>
      </c>
      <c r="B147" t="s">
        <v>190</v>
      </c>
      <c r="C147">
        <f ca="1">[1]votecalcs!N35</f>
        <v>39.299999999999997</v>
      </c>
      <c r="D147">
        <f>[1]votecalcs!F35</f>
        <v>32.6</v>
      </c>
    </row>
    <row r="148" spans="1:4">
      <c r="A148" t="s">
        <v>95</v>
      </c>
      <c r="B148" t="s">
        <v>190</v>
      </c>
      <c r="C148">
        <f ca="1">[1]votecalcs!N36</f>
        <v>34.9</v>
      </c>
      <c r="D148">
        <f>[1]votecalcs!F36</f>
        <v>9.4</v>
      </c>
    </row>
    <row r="149" spans="1:4">
      <c r="A149" t="s">
        <v>96</v>
      </c>
      <c r="B149" t="s">
        <v>190</v>
      </c>
      <c r="C149">
        <f ca="1">[1]votecalcs!N37</f>
        <v>42.2</v>
      </c>
      <c r="D149">
        <f>[1]votecalcs!F37</f>
        <v>36.700000000000003</v>
      </c>
    </row>
    <row r="150" spans="1:4">
      <c r="A150" t="s">
        <v>97</v>
      </c>
      <c r="B150" t="s">
        <v>190</v>
      </c>
      <c r="C150">
        <f ca="1">[1]votecalcs!N38</f>
        <v>40.1</v>
      </c>
      <c r="D150">
        <f>[1]votecalcs!F38</f>
        <v>-18.399999999999999</v>
      </c>
    </row>
    <row r="151" spans="1:4">
      <c r="A151" t="s">
        <v>98</v>
      </c>
      <c r="B151" t="s">
        <v>190</v>
      </c>
      <c r="C151">
        <f ca="1">[1]votecalcs!N39</f>
        <v>30.4</v>
      </c>
      <c r="D151">
        <f>[1]votecalcs!F39</f>
        <v>-1.4</v>
      </c>
    </row>
    <row r="152" spans="1:4">
      <c r="A152" t="s">
        <v>99</v>
      </c>
      <c r="B152" t="s">
        <v>190</v>
      </c>
      <c r="C152">
        <f ca="1">[1]votecalcs!N40</f>
        <v>40.700000000000003</v>
      </c>
      <c r="D152">
        <f>[1]votecalcs!F40</f>
        <v>-20.7</v>
      </c>
    </row>
    <row r="153" spans="1:4">
      <c r="A153" t="s">
        <v>100</v>
      </c>
      <c r="B153" t="s">
        <v>190</v>
      </c>
      <c r="C153">
        <f ca="1">[1]votecalcs!N41</f>
        <v>37.200000000000003</v>
      </c>
      <c r="D153">
        <f>[1]votecalcs!F41</f>
        <v>17.8</v>
      </c>
    </row>
    <row r="154" spans="1:4">
      <c r="A154" t="s">
        <v>101</v>
      </c>
      <c r="B154" t="s">
        <v>190</v>
      </c>
      <c r="C154">
        <f ca="1">[1]votecalcs!N42</f>
        <v>40.200000000000003</v>
      </c>
      <c r="D154">
        <f>[1]votecalcs!F42</f>
        <v>28.7</v>
      </c>
    </row>
    <row r="155" spans="1:4">
      <c r="A155" t="s">
        <v>102</v>
      </c>
      <c r="B155" t="s">
        <v>190</v>
      </c>
      <c r="C155">
        <f ca="1">[1]votecalcs!N43</f>
        <v>41.4</v>
      </c>
      <c r="D155">
        <f>[1]votecalcs!F43</f>
        <v>27.1</v>
      </c>
    </row>
    <row r="156" spans="1:4">
      <c r="A156" t="s">
        <v>103</v>
      </c>
      <c r="B156" t="s">
        <v>190</v>
      </c>
      <c r="C156">
        <f ca="1">[1]votecalcs!N44</f>
        <v>31.8</v>
      </c>
      <c r="D156">
        <f>[1]votecalcs!F44</f>
        <v>11.9</v>
      </c>
    </row>
    <row r="157" spans="1:4">
      <c r="A157" t="s">
        <v>104</v>
      </c>
      <c r="B157" t="s">
        <v>190</v>
      </c>
      <c r="C157">
        <f ca="1">[1]votecalcs!N45</f>
        <v>40</v>
      </c>
      <c r="D157">
        <f>[1]votecalcs!F45</f>
        <v>30.9</v>
      </c>
    </row>
    <row r="158" spans="1:4">
      <c r="A158" t="s">
        <v>105</v>
      </c>
      <c r="B158" t="s">
        <v>190</v>
      </c>
      <c r="C158">
        <f ca="1">[1]votecalcs!N46</f>
        <v>39.4</v>
      </c>
      <c r="D158">
        <f>[1]votecalcs!F46</f>
        <v>-31.6</v>
      </c>
    </row>
    <row r="159" spans="1:4">
      <c r="A159" t="s">
        <v>106</v>
      </c>
      <c r="B159" t="s">
        <v>190</v>
      </c>
      <c r="C159">
        <f ca="1">[1]votecalcs!N47</f>
        <v>35.5</v>
      </c>
      <c r="D159">
        <f>[1]votecalcs!F47</f>
        <v>-12.4</v>
      </c>
    </row>
    <row r="160" spans="1:4">
      <c r="A160" t="s">
        <v>107</v>
      </c>
      <c r="B160" t="s">
        <v>190</v>
      </c>
      <c r="C160">
        <f ca="1">[1]votecalcs!N48</f>
        <v>40.1</v>
      </c>
      <c r="D160">
        <f>[1]votecalcs!F48</f>
        <v>-19.8</v>
      </c>
    </row>
    <row r="161" spans="1:4">
      <c r="A161" t="s">
        <v>108</v>
      </c>
      <c r="B161" t="s">
        <v>190</v>
      </c>
      <c r="C161">
        <f ca="1">[1]votecalcs!N49</f>
        <v>42.2</v>
      </c>
      <c r="D161">
        <f>[1]votecalcs!F49</f>
        <v>37.200000000000003</v>
      </c>
    </row>
    <row r="162" spans="1:4">
      <c r="A162" t="s">
        <v>109</v>
      </c>
      <c r="B162" t="s">
        <v>190</v>
      </c>
      <c r="C162">
        <f ca="1">[1]votecalcs!N50</f>
        <v>28.3</v>
      </c>
      <c r="D162">
        <f>[1]votecalcs!F50</f>
        <v>-0.9</v>
      </c>
    </row>
    <row r="163" spans="1:4">
      <c r="A163" t="s">
        <v>110</v>
      </c>
      <c r="B163" t="s">
        <v>190</v>
      </c>
      <c r="C163">
        <f ca="1">[1]votecalcs!N51</f>
        <v>38.4</v>
      </c>
      <c r="D163">
        <f>[1]votecalcs!F51</f>
        <v>46.1</v>
      </c>
    </row>
    <row r="164" spans="1:4">
      <c r="A164" t="s">
        <v>111</v>
      </c>
      <c r="B164" t="s">
        <v>190</v>
      </c>
      <c r="C164">
        <f ca="1">[1]votecalcs!N52</f>
        <v>37.799999999999997</v>
      </c>
      <c r="D164">
        <f>[1]votecalcs!F52</f>
        <v>-56.8</v>
      </c>
    </row>
    <row r="165" spans="1:4">
      <c r="A165" t="s">
        <v>112</v>
      </c>
      <c r="B165" t="s">
        <v>190</v>
      </c>
      <c r="C165">
        <f ca="1">[1]votecalcs!N53</f>
        <v>44.4</v>
      </c>
      <c r="D165">
        <f>[1]votecalcs!F53</f>
        <v>-20</v>
      </c>
    </row>
    <row r="166" spans="1:4">
      <c r="A166" t="s">
        <v>113</v>
      </c>
      <c r="B166" t="s">
        <v>190</v>
      </c>
      <c r="C166">
        <f ca="1">[1]votecalcs!N54</f>
        <v>44.4</v>
      </c>
      <c r="D166">
        <f>[1]votecalcs!F54</f>
        <v>5.4</v>
      </c>
    </row>
    <row r="167" spans="1:4">
      <c r="A167" t="s">
        <v>114</v>
      </c>
      <c r="B167" t="s">
        <v>190</v>
      </c>
      <c r="C167">
        <f ca="1">[1]votecalcs!N55</f>
        <v>44.4</v>
      </c>
      <c r="D167">
        <f>[1]votecalcs!F55</f>
        <v>24.8</v>
      </c>
    </row>
    <row r="168" spans="1:4">
      <c r="A168" t="s">
        <v>115</v>
      </c>
      <c r="B168" t="s">
        <v>190</v>
      </c>
      <c r="C168">
        <f ca="1">[1]votecalcs!N56</f>
        <v>44.4</v>
      </c>
      <c r="D168">
        <f>[1]votecalcs!F56</f>
        <v>2.7</v>
      </c>
    </row>
    <row r="169" spans="1:4">
      <c r="A169" t="s">
        <v>116</v>
      </c>
      <c r="B169" t="s">
        <v>190</v>
      </c>
      <c r="C169">
        <f ca="1">[1]votecalcs!N57</f>
        <v>44.4</v>
      </c>
      <c r="D169">
        <f>[1]votecalcs!F57</f>
        <v>56.8</v>
      </c>
    </row>
    <row r="170" spans="1:4">
      <c r="A170" t="s">
        <v>61</v>
      </c>
      <c r="B170" t="s">
        <v>191</v>
      </c>
      <c r="C170">
        <f ca="1">[1]votecalcs!O2</f>
        <v>6.9</v>
      </c>
      <c r="D170">
        <f ca="1">[1]votecalcs!H2</f>
        <v>24.3</v>
      </c>
    </row>
    <row r="171" spans="1:4">
      <c r="A171" t="s">
        <v>62</v>
      </c>
      <c r="B171" t="s">
        <v>191</v>
      </c>
      <c r="C171">
        <f ca="1">[1]votecalcs!O3</f>
        <v>14.8</v>
      </c>
      <c r="D171">
        <f ca="1">[1]votecalcs!H3</f>
        <v>10.9</v>
      </c>
    </row>
    <row r="172" spans="1:4">
      <c r="A172" t="s">
        <v>63</v>
      </c>
      <c r="B172" t="s">
        <v>191</v>
      </c>
      <c r="C172">
        <f ca="1">[1]votecalcs!O4</f>
        <v>14.3</v>
      </c>
      <c r="D172">
        <f ca="1">[1]votecalcs!H4</f>
        <v>2.6</v>
      </c>
    </row>
    <row r="173" spans="1:4">
      <c r="A173" t="s">
        <v>64</v>
      </c>
      <c r="B173" t="s">
        <v>191</v>
      </c>
      <c r="C173">
        <f ca="1">[1]votecalcs!O5</f>
        <v>5.0999999999999996</v>
      </c>
      <c r="D173">
        <f ca="1">[1]votecalcs!H5</f>
        <v>22.8</v>
      </c>
    </row>
    <row r="174" spans="1:4">
      <c r="A174" t="s">
        <v>65</v>
      </c>
      <c r="B174" t="s">
        <v>191</v>
      </c>
      <c r="C174">
        <f ca="1">[1]votecalcs!O6</f>
        <v>8.1</v>
      </c>
      <c r="D174">
        <f ca="1">[1]votecalcs!H6</f>
        <v>-32</v>
      </c>
    </row>
    <row r="175" spans="1:4">
      <c r="A175" t="s">
        <v>66</v>
      </c>
      <c r="B175" t="s">
        <v>191</v>
      </c>
      <c r="C175">
        <f ca="1">[1]votecalcs!O7</f>
        <v>10.8</v>
      </c>
      <c r="D175">
        <f ca="1">[1]votecalcs!H7</f>
        <v>-3</v>
      </c>
    </row>
    <row r="176" spans="1:4">
      <c r="A176" t="s">
        <v>67</v>
      </c>
      <c r="B176" t="s">
        <v>191</v>
      </c>
      <c r="C176">
        <f ca="1">[1]votecalcs!O8</f>
        <v>8.3000000000000007</v>
      </c>
      <c r="D176">
        <f ca="1">[1]votecalcs!H8</f>
        <v>-15.1</v>
      </c>
    </row>
    <row r="177" spans="1:4">
      <c r="A177" t="s">
        <v>68</v>
      </c>
      <c r="B177" t="s">
        <v>191</v>
      </c>
      <c r="C177">
        <f ca="1">[1]votecalcs!O9</f>
        <v>11.5</v>
      </c>
      <c r="D177">
        <f ca="1">[1]votecalcs!H9</f>
        <v>-18.3</v>
      </c>
    </row>
    <row r="178" spans="1:4">
      <c r="A178" t="s">
        <v>69</v>
      </c>
      <c r="B178" t="s">
        <v>191</v>
      </c>
      <c r="C178">
        <f ca="1">[1]votecalcs!O10</f>
        <v>14</v>
      </c>
      <c r="D178">
        <f ca="1">[1]votecalcs!H10</f>
        <v>-0.5</v>
      </c>
    </row>
    <row r="179" spans="1:4">
      <c r="A179" t="s">
        <v>70</v>
      </c>
      <c r="B179" t="s">
        <v>191</v>
      </c>
      <c r="C179">
        <f ca="1">[1]votecalcs!O11</f>
        <v>14</v>
      </c>
      <c r="D179">
        <f ca="1">[1]votecalcs!H11</f>
        <v>3.4</v>
      </c>
    </row>
    <row r="180" spans="1:4">
      <c r="A180" t="s">
        <v>71</v>
      </c>
      <c r="B180" t="s">
        <v>191</v>
      </c>
      <c r="C180">
        <f ca="1">[1]votecalcs!O12</f>
        <v>11.2</v>
      </c>
      <c r="D180">
        <f ca="1">[1]votecalcs!H12</f>
        <v>-33.6</v>
      </c>
    </row>
    <row r="181" spans="1:4">
      <c r="A181" t="s">
        <v>72</v>
      </c>
      <c r="B181" t="s">
        <v>191</v>
      </c>
      <c r="C181">
        <f ca="1">[1]votecalcs!O13</f>
        <v>5.5</v>
      </c>
      <c r="D181">
        <f ca="1">[1]votecalcs!H13</f>
        <v>21.5</v>
      </c>
    </row>
    <row r="182" spans="1:4">
      <c r="A182" t="s">
        <v>73</v>
      </c>
      <c r="B182" t="s">
        <v>191</v>
      </c>
      <c r="C182">
        <f ca="1">[1]votecalcs!O14</f>
        <v>12.5</v>
      </c>
      <c r="D182">
        <f ca="1">[1]votecalcs!H14</f>
        <v>-18.899999999999999</v>
      </c>
    </row>
    <row r="183" spans="1:4">
      <c r="A183" t="s">
        <v>74</v>
      </c>
      <c r="B183" t="s">
        <v>191</v>
      </c>
      <c r="C183">
        <f ca="1">[1]votecalcs!O15</f>
        <v>12.3</v>
      </c>
      <c r="D183">
        <f ca="1">[1]votecalcs!H15</f>
        <v>15.6</v>
      </c>
    </row>
    <row r="184" spans="1:4">
      <c r="A184" t="s">
        <v>75</v>
      </c>
      <c r="B184" t="s">
        <v>191</v>
      </c>
      <c r="C184">
        <f ca="1">[1]votecalcs!O16</f>
        <v>13.6</v>
      </c>
      <c r="D184">
        <f ca="1">[1]votecalcs!H16</f>
        <v>2.4</v>
      </c>
    </row>
    <row r="185" spans="1:4">
      <c r="A185" t="s">
        <v>76</v>
      </c>
      <c r="B185" t="s">
        <v>191</v>
      </c>
      <c r="C185">
        <f ca="1">[1]votecalcs!O17</f>
        <v>11.3</v>
      </c>
      <c r="D185">
        <f ca="1">[1]votecalcs!H17</f>
        <v>17.899999999999999</v>
      </c>
    </row>
    <row r="186" spans="1:4">
      <c r="A186" t="s">
        <v>77</v>
      </c>
      <c r="B186" t="s">
        <v>191</v>
      </c>
      <c r="C186">
        <f ca="1">[1]votecalcs!O18</f>
        <v>3.8</v>
      </c>
      <c r="D186">
        <f ca="1">[1]votecalcs!H18</f>
        <v>24.9</v>
      </c>
    </row>
    <row r="187" spans="1:4">
      <c r="A187" t="s">
        <v>78</v>
      </c>
      <c r="B187" t="s">
        <v>191</v>
      </c>
      <c r="C187">
        <f ca="1">[1]votecalcs!O19</f>
        <v>6.9</v>
      </c>
      <c r="D187">
        <f ca="1">[1]votecalcs!H19</f>
        <v>19</v>
      </c>
    </row>
    <row r="188" spans="1:4">
      <c r="A188" t="s">
        <v>79</v>
      </c>
      <c r="B188" t="s">
        <v>191</v>
      </c>
      <c r="C188">
        <f ca="1">[1]votecalcs!O20</f>
        <v>13.3</v>
      </c>
      <c r="D188">
        <f ca="1">[1]votecalcs!H20</f>
        <v>-7.5</v>
      </c>
    </row>
    <row r="189" spans="1:4">
      <c r="A189" t="s">
        <v>80</v>
      </c>
      <c r="B189" t="s">
        <v>191</v>
      </c>
      <c r="C189">
        <f ca="1">[1]votecalcs!O21</f>
        <v>12.3</v>
      </c>
      <c r="D189">
        <f ca="1">[1]votecalcs!H21</f>
        <v>-22.7</v>
      </c>
    </row>
    <row r="190" spans="1:4">
      <c r="A190" t="s">
        <v>81</v>
      </c>
      <c r="B190" t="s">
        <v>191</v>
      </c>
      <c r="C190">
        <f ca="1">[1]votecalcs!O22</f>
        <v>11.3</v>
      </c>
      <c r="D190">
        <f ca="1">[1]votecalcs!H22</f>
        <v>-22.2</v>
      </c>
    </row>
    <row r="191" spans="1:4">
      <c r="A191" t="s">
        <v>82</v>
      </c>
      <c r="B191" t="s">
        <v>191</v>
      </c>
      <c r="C191">
        <f ca="1">[1]votecalcs!O23</f>
        <v>13.3</v>
      </c>
      <c r="D191">
        <f ca="1">[1]votecalcs!H23</f>
        <v>-3.7</v>
      </c>
    </row>
    <row r="192" spans="1:4">
      <c r="A192" t="s">
        <v>83</v>
      </c>
      <c r="B192" t="s">
        <v>191</v>
      </c>
      <c r="C192">
        <f ca="1">[1]votecalcs!O24</f>
        <v>15.1</v>
      </c>
      <c r="D192">
        <f ca="1">[1]votecalcs!H24</f>
        <v>-4.9000000000000004</v>
      </c>
    </row>
    <row r="193" spans="1:4">
      <c r="A193" t="s">
        <v>84</v>
      </c>
      <c r="B193" t="s">
        <v>191</v>
      </c>
      <c r="C193">
        <f ca="1">[1]votecalcs!O25</f>
        <v>7.1</v>
      </c>
      <c r="D193">
        <f ca="1">[1]votecalcs!H25</f>
        <v>14.2</v>
      </c>
    </row>
    <row r="194" spans="1:4">
      <c r="A194" t="s">
        <v>85</v>
      </c>
      <c r="B194" t="s">
        <v>191</v>
      </c>
      <c r="C194">
        <f ca="1">[1]votecalcs!O26</f>
        <v>11.2</v>
      </c>
      <c r="D194">
        <f ca="1">[1]votecalcs!H26</f>
        <v>14.1</v>
      </c>
    </row>
    <row r="195" spans="1:4">
      <c r="A195" t="s">
        <v>86</v>
      </c>
      <c r="B195" t="s">
        <v>191</v>
      </c>
      <c r="C195">
        <f ca="1">[1]votecalcs!O27</f>
        <v>10.4</v>
      </c>
      <c r="D195">
        <f ca="1">[1]votecalcs!H27</f>
        <v>14.8</v>
      </c>
    </row>
    <row r="196" spans="1:4">
      <c r="A196" t="s">
        <v>87</v>
      </c>
      <c r="B196" t="s">
        <v>191</v>
      </c>
      <c r="C196">
        <f ca="1">[1]votecalcs!O28</f>
        <v>4.5999999999999996</v>
      </c>
      <c r="D196">
        <f ca="1">[1]votecalcs!H28</f>
        <v>9.6</v>
      </c>
    </row>
    <row r="197" spans="1:4">
      <c r="A197" t="s">
        <v>88</v>
      </c>
      <c r="B197" t="s">
        <v>191</v>
      </c>
      <c r="C197">
        <f ca="1">[1]votecalcs!O29</f>
        <v>14.4</v>
      </c>
      <c r="D197">
        <f ca="1">[1]votecalcs!H29</f>
        <v>-4.8</v>
      </c>
    </row>
    <row r="198" spans="1:4">
      <c r="A198" t="s">
        <v>89</v>
      </c>
      <c r="B198" t="s">
        <v>191</v>
      </c>
      <c r="C198">
        <f ca="1">[1]votecalcs!O30</f>
        <v>13</v>
      </c>
      <c r="D198">
        <f ca="1">[1]votecalcs!H30</f>
        <v>-4.3</v>
      </c>
    </row>
    <row r="199" spans="1:4">
      <c r="A199" t="s">
        <v>90</v>
      </c>
      <c r="B199" t="s">
        <v>191</v>
      </c>
      <c r="C199">
        <f ca="1">[1]votecalcs!O31</f>
        <v>8</v>
      </c>
      <c r="D199">
        <f ca="1">[1]votecalcs!H31</f>
        <v>-13.4</v>
      </c>
    </row>
    <row r="200" spans="1:4">
      <c r="A200" t="s">
        <v>91</v>
      </c>
      <c r="B200" t="s">
        <v>191</v>
      </c>
      <c r="C200">
        <f ca="1">[1]votecalcs!O32</f>
        <v>12.5</v>
      </c>
      <c r="D200">
        <f ca="1">[1]votecalcs!H32</f>
        <v>-5.2</v>
      </c>
    </row>
    <row r="201" spans="1:4">
      <c r="A201" t="s">
        <v>92</v>
      </c>
      <c r="B201" t="s">
        <v>191</v>
      </c>
      <c r="C201">
        <f ca="1">[1]votecalcs!O33</f>
        <v>11.5</v>
      </c>
      <c r="D201">
        <f ca="1">[1]votecalcs!H33</f>
        <v>-17.7</v>
      </c>
    </row>
    <row r="202" spans="1:4">
      <c r="A202" t="s">
        <v>93</v>
      </c>
      <c r="B202" t="s">
        <v>191</v>
      </c>
      <c r="C202">
        <f ca="1">[1]votecalcs!O34</f>
        <v>12.3</v>
      </c>
      <c r="D202">
        <f ca="1">[1]votecalcs!H34</f>
        <v>0.9</v>
      </c>
    </row>
    <row r="203" spans="1:4">
      <c r="A203" t="s">
        <v>94</v>
      </c>
      <c r="B203" t="s">
        <v>191</v>
      </c>
      <c r="C203">
        <f ca="1">[1]votecalcs!O35</f>
        <v>10.8</v>
      </c>
      <c r="D203">
        <f ca="1">[1]votecalcs!H35</f>
        <v>33.1</v>
      </c>
    </row>
    <row r="204" spans="1:4">
      <c r="A204" t="s">
        <v>95</v>
      </c>
      <c r="B204" t="s">
        <v>191</v>
      </c>
      <c r="C204">
        <f ca="1">[1]votecalcs!O36</f>
        <v>15.7</v>
      </c>
      <c r="D204">
        <f ca="1">[1]votecalcs!H36</f>
        <v>5.2</v>
      </c>
    </row>
    <row r="205" spans="1:4">
      <c r="A205" t="s">
        <v>96</v>
      </c>
      <c r="B205" t="s">
        <v>191</v>
      </c>
      <c r="C205">
        <f ca="1">[1]votecalcs!O37</f>
        <v>5</v>
      </c>
      <c r="D205">
        <f ca="1">[1]votecalcs!H37</f>
        <v>24.9</v>
      </c>
    </row>
    <row r="206" spans="1:4">
      <c r="A206" t="s">
        <v>97</v>
      </c>
      <c r="B206" t="s">
        <v>191</v>
      </c>
      <c r="C206">
        <f ca="1">[1]votecalcs!O38</f>
        <v>9.8000000000000007</v>
      </c>
      <c r="D206">
        <f ca="1">[1]votecalcs!H38</f>
        <v>-13.2</v>
      </c>
    </row>
    <row r="207" spans="1:4">
      <c r="A207" t="s">
        <v>98</v>
      </c>
      <c r="B207" t="s">
        <v>191</v>
      </c>
      <c r="C207">
        <f ca="1">[1]votecalcs!O39</f>
        <v>13.3</v>
      </c>
      <c r="D207">
        <f ca="1">[1]votecalcs!H39</f>
        <v>-2.6</v>
      </c>
    </row>
    <row r="208" spans="1:4">
      <c r="A208" t="s">
        <v>99</v>
      </c>
      <c r="B208" t="s">
        <v>191</v>
      </c>
      <c r="C208">
        <f ca="1">[1]votecalcs!O40</f>
        <v>8.4</v>
      </c>
      <c r="D208">
        <f ca="1">[1]votecalcs!H40</f>
        <v>-20</v>
      </c>
    </row>
    <row r="209" spans="1:4">
      <c r="A209" t="s">
        <v>100</v>
      </c>
      <c r="B209" t="s">
        <v>191</v>
      </c>
      <c r="C209">
        <f ca="1">[1]votecalcs!O41</f>
        <v>12.3</v>
      </c>
      <c r="D209">
        <f ca="1">[1]votecalcs!H41</f>
        <v>10.1</v>
      </c>
    </row>
    <row r="210" spans="1:4">
      <c r="A210" t="s">
        <v>101</v>
      </c>
      <c r="B210" t="s">
        <v>191</v>
      </c>
      <c r="C210">
        <f ca="1">[1]votecalcs!O42</f>
        <v>9.5</v>
      </c>
      <c r="D210">
        <f ca="1">[1]votecalcs!H42</f>
        <v>28.2</v>
      </c>
    </row>
    <row r="211" spans="1:4">
      <c r="A211" t="s">
        <v>102</v>
      </c>
      <c r="B211" t="s">
        <v>191</v>
      </c>
      <c r="C211">
        <f ca="1">[1]votecalcs!O43</f>
        <v>6.9</v>
      </c>
      <c r="D211">
        <f ca="1">[1]votecalcs!H43</f>
        <v>22.1</v>
      </c>
    </row>
    <row r="212" spans="1:4">
      <c r="A212" t="s">
        <v>103</v>
      </c>
      <c r="B212" t="s">
        <v>191</v>
      </c>
      <c r="C212">
        <f ca="1">[1]votecalcs!O44</f>
        <v>11.9</v>
      </c>
      <c r="D212">
        <f ca="1">[1]votecalcs!H44</f>
        <v>7.7</v>
      </c>
    </row>
    <row r="213" spans="1:4">
      <c r="A213" t="s">
        <v>104</v>
      </c>
      <c r="B213" t="s">
        <v>191</v>
      </c>
      <c r="C213">
        <f ca="1">[1]votecalcs!O45</f>
        <v>9.4</v>
      </c>
      <c r="D213">
        <f ca="1">[1]votecalcs!H45</f>
        <v>29.3</v>
      </c>
    </row>
    <row r="214" spans="1:4">
      <c r="A214" t="s">
        <v>105</v>
      </c>
      <c r="B214" t="s">
        <v>191</v>
      </c>
      <c r="C214">
        <f ca="1">[1]votecalcs!O46</f>
        <v>11.3</v>
      </c>
      <c r="D214">
        <f ca="1">[1]votecalcs!H46</f>
        <v>-34.4</v>
      </c>
    </row>
    <row r="215" spans="1:4">
      <c r="A215" t="s">
        <v>106</v>
      </c>
      <c r="B215" t="s">
        <v>191</v>
      </c>
      <c r="C215">
        <f ca="1">[1]votecalcs!O47</f>
        <v>13.4</v>
      </c>
      <c r="D215">
        <f ca="1">[1]votecalcs!H47</f>
        <v>-6.5</v>
      </c>
    </row>
    <row r="216" spans="1:4">
      <c r="A216" t="s">
        <v>107</v>
      </c>
      <c r="B216" t="s">
        <v>191</v>
      </c>
      <c r="C216">
        <f ca="1">[1]votecalcs!O48</f>
        <v>6.9</v>
      </c>
      <c r="D216">
        <f ca="1">[1]votecalcs!H48</f>
        <v>-20.6</v>
      </c>
    </row>
    <row r="217" spans="1:4">
      <c r="A217" t="s">
        <v>108</v>
      </c>
      <c r="B217" t="s">
        <v>191</v>
      </c>
      <c r="C217">
        <f ca="1">[1]votecalcs!O49</f>
        <v>5</v>
      </c>
      <c r="D217">
        <f ca="1">[1]votecalcs!H49</f>
        <v>24.1</v>
      </c>
    </row>
    <row r="218" spans="1:4">
      <c r="A218" t="s">
        <v>109</v>
      </c>
      <c r="B218" t="s">
        <v>191</v>
      </c>
      <c r="C218">
        <f ca="1">[1]votecalcs!O50</f>
        <v>11.9</v>
      </c>
      <c r="D218">
        <f ca="1">[1]votecalcs!H50</f>
        <v>-1.3</v>
      </c>
    </row>
    <row r="219" spans="1:4">
      <c r="A219" t="s">
        <v>110</v>
      </c>
      <c r="B219" t="s">
        <v>191</v>
      </c>
      <c r="C219">
        <f ca="1">[1]votecalcs!O51</f>
        <v>13.5</v>
      </c>
      <c r="D219">
        <f ca="1">[1]votecalcs!H51</f>
        <v>44.8</v>
      </c>
    </row>
    <row r="220" spans="1:4">
      <c r="A220" t="s">
        <v>111</v>
      </c>
      <c r="B220" t="s">
        <v>191</v>
      </c>
      <c r="C220">
        <f ca="1">[1]votecalcs!O52</f>
        <v>14.9</v>
      </c>
      <c r="D220">
        <f ca="1">[1]votecalcs!H52</f>
        <v>-84.3</v>
      </c>
    </row>
    <row r="221" spans="1:4">
      <c r="A221" t="s">
        <v>112</v>
      </c>
      <c r="B221" t="s">
        <v>191</v>
      </c>
      <c r="C221">
        <f ca="1">[1]votecalcs!O53</f>
        <v>0</v>
      </c>
      <c r="D221">
        <f>[1]votecalcs!H53</f>
        <v>0</v>
      </c>
    </row>
    <row r="222" spans="1:4">
      <c r="A222" t="s">
        <v>113</v>
      </c>
      <c r="B222" t="s">
        <v>191</v>
      </c>
      <c r="C222">
        <f ca="1">[1]votecalcs!O54</f>
        <v>0</v>
      </c>
      <c r="D222">
        <f>[1]votecalcs!H54</f>
        <v>0</v>
      </c>
    </row>
    <row r="223" spans="1:4">
      <c r="A223" t="s">
        <v>114</v>
      </c>
      <c r="B223" t="s">
        <v>191</v>
      </c>
      <c r="C223">
        <f ca="1">[1]votecalcs!O55</f>
        <v>0</v>
      </c>
      <c r="D223">
        <f>[1]votecalcs!H55</f>
        <v>0</v>
      </c>
    </row>
    <row r="224" spans="1:4">
      <c r="A224" t="s">
        <v>115</v>
      </c>
      <c r="B224" t="s">
        <v>191</v>
      </c>
      <c r="C224">
        <f ca="1">[1]votecalcs!O56</f>
        <v>0</v>
      </c>
      <c r="D224">
        <f>[1]votecalcs!H56</f>
        <v>0</v>
      </c>
    </row>
    <row r="225" spans="1:4">
      <c r="A225" t="s">
        <v>116</v>
      </c>
      <c r="B225" t="s">
        <v>191</v>
      </c>
      <c r="C225">
        <f ca="1">[1]votecalcs!O57</f>
        <v>0</v>
      </c>
      <c r="D225">
        <f>[1]votecalcs!H57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179</v>
      </c>
      <c r="C1" s="13" t="s">
        <v>180</v>
      </c>
      <c r="D1" t="s">
        <v>144</v>
      </c>
      <c r="E1" t="s">
        <v>181</v>
      </c>
      <c r="F1" t="s">
        <v>182</v>
      </c>
      <c r="G1" t="s">
        <v>156</v>
      </c>
      <c r="H1" t="s">
        <v>157</v>
      </c>
      <c r="I1" t="s">
        <v>183</v>
      </c>
    </row>
    <row r="2" spans="1:9">
      <c r="A2" t="str">
        <f ca="1">[1]polls!$E2</f>
        <v>US</v>
      </c>
      <c r="B2" t="str">
        <f ca="1">[1]polls!$C2</f>
        <v>Ipsos</v>
      </c>
      <c r="C2" s="13" t="str">
        <f ca="1">[1]polls!$H2</f>
        <v>B-</v>
      </c>
      <c r="D2" s="4" t="str">
        <f ca="1">MONTH([1]polls!$F2)&amp;"/"&amp;DAY([1]polls!$F2)&amp;" - "&amp;MONTH([1]polls!$G2)&amp;"/"&amp;DAY([1]polls!G2)</f>
        <v>12/18 - 12/19</v>
      </c>
      <c r="E2" s="13">
        <f ca="1">[1]polls!I2</f>
        <v>1117</v>
      </c>
      <c r="F2" s="13" t="str">
        <f ca="1">[1]polls!J2</f>
        <v>a</v>
      </c>
      <c r="G2">
        <f ca="1">[1]polls!$BF2</f>
        <v>39</v>
      </c>
      <c r="H2">
        <f ca="1">[1]polls!$BG2</f>
        <v>35</v>
      </c>
      <c r="I2">
        <f ca="1">[1]polls!$BJ2</f>
        <v>-2.8</v>
      </c>
    </row>
    <row r="3" spans="1:9">
      <c r="A3" t="str">
        <f ca="1">[1]polls!$E3</f>
        <v>US</v>
      </c>
      <c r="B3" t="str">
        <f ca="1">[1]polls!$C3</f>
        <v>Ipsos</v>
      </c>
      <c r="C3" s="13" t="str">
        <f ca="1">[1]polls!$H3</f>
        <v>B-</v>
      </c>
      <c r="D3" s="4" t="str">
        <f ca="1">MONTH([1]polls!$F3)&amp;"/"&amp;DAY([1]polls!$F3)&amp;" - "&amp;MONTH([1]polls!$G3)&amp;"/"&amp;DAY([1]polls!G3)</f>
        <v>12/18 - 12/19</v>
      </c>
      <c r="E3" s="13">
        <f ca="1">[1]polls!I3</f>
        <v>1108</v>
      </c>
      <c r="F3" s="13" t="str">
        <f ca="1">[1]polls!J3</f>
        <v>a</v>
      </c>
      <c r="G3">
        <f ca="1">[1]polls!$BF3</f>
        <v>37</v>
      </c>
      <c r="H3">
        <f ca="1">[1]polls!$BG3</f>
        <v>37</v>
      </c>
      <c r="I3">
        <f ca="1">[1]polls!$BJ3</f>
        <v>1.2</v>
      </c>
    </row>
    <row r="4" spans="1:9">
      <c r="A4" t="str">
        <f ca="1">[1]polls!$E4</f>
        <v>US</v>
      </c>
      <c r="B4" t="str">
        <f ca="1">[1]polls!$C4</f>
        <v>Rasmussen Reports/Pulse Opinion Research</v>
      </c>
      <c r="C4" s="13" t="str">
        <f ca="1">[1]polls!$H4</f>
        <v>C+</v>
      </c>
      <c r="D4" s="4" t="str">
        <f ca="1">MONTH([1]polls!$F4)&amp;"/"&amp;DAY([1]polls!$F4)&amp;" - "&amp;MONTH([1]polls!$G4)&amp;"/"&amp;DAY([1]polls!G4)</f>
        <v>12/16 - 12/17</v>
      </c>
      <c r="E4" s="13">
        <f ca="1">[1]polls!I4</f>
        <v>1000</v>
      </c>
      <c r="F4" s="13" t="str">
        <f ca="1">[1]polls!J4</f>
        <v>lv</v>
      </c>
      <c r="G4" t="str">
        <f ca="1">[1]polls!$BF4</f>
        <v/>
      </c>
      <c r="H4" t="str">
        <f ca="1">[1]polls!$BG4</f>
        <v/>
      </c>
      <c r="I4" t="str">
        <f ca="1">[1]polls!$BJ4</f>
        <v>-</v>
      </c>
    </row>
    <row r="5" spans="1:9">
      <c r="A5" t="str">
        <f ca="1">[1]polls!$E5</f>
        <v>US</v>
      </c>
      <c r="B5" t="str">
        <f ca="1">[1]polls!$C5</f>
        <v>Emerson College</v>
      </c>
      <c r="C5" s="13" t="str">
        <f ca="1">[1]polls!$H5</f>
        <v>A-</v>
      </c>
      <c r="D5" s="4" t="str">
        <f ca="1">MONTH([1]polls!$F5)&amp;"/"&amp;DAY([1]polls!$F5)&amp;" - "&amp;MONTH([1]polls!$G5)&amp;"/"&amp;DAY([1]polls!G5)</f>
        <v>12/15 - 12/17</v>
      </c>
      <c r="E5" s="13">
        <f ca="1">[1]polls!I5</f>
        <v>1222</v>
      </c>
      <c r="F5" s="13" t="str">
        <f ca="1">[1]polls!J5</f>
        <v>rv</v>
      </c>
      <c r="G5">
        <f ca="1">[1]polls!$BF5</f>
        <v>51</v>
      </c>
      <c r="H5">
        <f ca="1">[1]polls!$BG5</f>
        <v>49</v>
      </c>
      <c r="I5">
        <f ca="1">[1]polls!$BJ5</f>
        <v>-1.3</v>
      </c>
    </row>
    <row r="6" spans="1:9">
      <c r="A6" t="str">
        <f ca="1">[1]polls!$E6</f>
        <v>Virginia</v>
      </c>
      <c r="B6" t="str">
        <f ca="1">[1]polls!$C6</f>
        <v>Mason-Dixon Polling &amp; Research Inc.</v>
      </c>
      <c r="C6" s="13" t="str">
        <f ca="1">[1]polls!$H6</f>
        <v>B+</v>
      </c>
      <c r="D6" s="4" t="str">
        <f ca="1">MONTH([1]polls!$F6)&amp;"/"&amp;DAY([1]polls!$F6)&amp;" - "&amp;MONTH([1]polls!$G6)&amp;"/"&amp;DAY([1]polls!G6)</f>
        <v>12/12 - 12/16</v>
      </c>
      <c r="E6" s="13">
        <f ca="1">[1]polls!I6</f>
        <v>625</v>
      </c>
      <c r="F6" s="13" t="str">
        <f ca="1">[1]polls!J6</f>
        <v>rv</v>
      </c>
      <c r="G6">
        <f ca="1">[1]polls!$BF6</f>
        <v>47</v>
      </c>
      <c r="H6">
        <f ca="1">[1]polls!$BG6</f>
        <v>47</v>
      </c>
      <c r="I6">
        <f ca="1">[1]polls!$BJ6</f>
        <v>0.2</v>
      </c>
    </row>
    <row r="7" spans="1:9">
      <c r="A7" t="str">
        <f ca="1">[1]polls!$E7</f>
        <v>Florida</v>
      </c>
      <c r="B7" t="str">
        <f ca="1">[1]polls!$C7</f>
        <v>Mason-Dixon Polling &amp; Research Inc.</v>
      </c>
      <c r="C7" s="13" t="str">
        <f ca="1">[1]polls!$H7</f>
        <v>B+</v>
      </c>
      <c r="D7" s="4" t="str">
        <f ca="1">MONTH([1]polls!$F7)&amp;"/"&amp;DAY([1]polls!$F7)&amp;" - "&amp;MONTH([1]polls!$G7)&amp;"/"&amp;DAY([1]polls!G7)</f>
        <v>12/11 - 12/16</v>
      </c>
      <c r="E7" s="13">
        <f ca="1">[1]polls!I7</f>
        <v>625</v>
      </c>
      <c r="F7" s="13" t="str">
        <f ca="1">[1]polls!J7</f>
        <v>rv</v>
      </c>
      <c r="G7">
        <f ca="1">[1]polls!$BF7</f>
        <v>45</v>
      </c>
      <c r="H7">
        <f ca="1">[1]polls!$BG7</f>
        <v>47</v>
      </c>
      <c r="I7">
        <f ca="1">[1]polls!$BJ7</f>
        <v>2.2000000000000002</v>
      </c>
    </row>
    <row r="8" spans="1:9">
      <c r="A8" t="str">
        <f ca="1">[1]polls!$E8</f>
        <v>US</v>
      </c>
      <c r="B8" t="str">
        <f ca="1">[1]polls!$C8</f>
        <v>CNN/SSRS</v>
      </c>
      <c r="C8" s="13" t="str">
        <f ca="1">[1]polls!$H8</f>
        <v>A/B</v>
      </c>
      <c r="D8" s="4" t="str">
        <f ca="1">MONTH([1]polls!$F8)&amp;"/"&amp;DAY([1]polls!$F8)&amp;" - "&amp;MONTH([1]polls!$G8)&amp;"/"&amp;DAY([1]polls!G8)</f>
        <v>12/12 - 12/15</v>
      </c>
      <c r="E8" s="13">
        <f ca="1">[1]polls!I8</f>
        <v>888</v>
      </c>
      <c r="F8" s="13" t="str">
        <f ca="1">[1]polls!J8</f>
        <v>rv</v>
      </c>
      <c r="G8">
        <f ca="1">[1]polls!$BF8</f>
        <v>48</v>
      </c>
      <c r="H8">
        <f ca="1">[1]polls!$BG8</f>
        <v>45</v>
      </c>
      <c r="I8">
        <f ca="1">[1]polls!$BJ8</f>
        <v>-1</v>
      </c>
    </row>
    <row r="9" spans="1:9">
      <c r="A9" t="str">
        <f ca="1">[1]polls!$E9</f>
        <v>US</v>
      </c>
      <c r="B9" t="str">
        <f ca="1">[1]polls!$C9</f>
        <v>Suffolk University</v>
      </c>
      <c r="C9" s="13" t="str">
        <f ca="1">[1]polls!$H9</f>
        <v>A-</v>
      </c>
      <c r="D9" s="4" t="str">
        <f ca="1">MONTH([1]polls!$F9)&amp;"/"&amp;DAY([1]polls!$F9)&amp;" - "&amp;MONTH([1]polls!$G9)&amp;"/"&amp;DAY([1]polls!G9)</f>
        <v>12/10 - 12/14</v>
      </c>
      <c r="E9" s="13">
        <f ca="1">[1]polls!I9</f>
        <v>1000</v>
      </c>
      <c r="F9" s="13" t="str">
        <f ca="1">[1]polls!J9</f>
        <v>rv</v>
      </c>
      <c r="G9">
        <f ca="1">[1]polls!$BF9</f>
        <v>39</v>
      </c>
      <c r="H9">
        <f ca="1">[1]polls!$BG9</f>
        <v>44</v>
      </c>
      <c r="I9">
        <f ca="1">[1]polls!$BJ9</f>
        <v>6.3</v>
      </c>
    </row>
    <row r="10" spans="1:9">
      <c r="A10" t="str">
        <f ca="1">[1]polls!$E10</f>
        <v>US</v>
      </c>
      <c r="B10" t="str">
        <f ca="1">[1]polls!$C10</f>
        <v>IBD/TIPP</v>
      </c>
      <c r="C10" s="13" t="str">
        <f ca="1">[1]polls!$H10</f>
        <v>A/B</v>
      </c>
      <c r="D10" s="4" t="str">
        <f ca="1">MONTH([1]polls!$F10)&amp;"/"&amp;DAY([1]polls!$F10)&amp;" - "&amp;MONTH([1]polls!$G10)&amp;"/"&amp;DAY([1]polls!G10)</f>
        <v>12/5 - 12/14</v>
      </c>
      <c r="E10" s="13">
        <f ca="1">[1]polls!I10</f>
        <v>849</v>
      </c>
      <c r="F10" s="13" t="str">
        <f ca="1">[1]polls!J10</f>
        <v>rv</v>
      </c>
      <c r="G10">
        <f ca="1">[1]polls!$BF10</f>
        <v>48</v>
      </c>
      <c r="H10">
        <f ca="1">[1]polls!$BG10</f>
        <v>46</v>
      </c>
      <c r="I10">
        <f ca="1">[1]polls!$BJ10</f>
        <v>-2</v>
      </c>
    </row>
    <row r="11" spans="1:9">
      <c r="A11" t="str">
        <f ca="1">[1]polls!$E11</f>
        <v>Virginia</v>
      </c>
      <c r="B11" t="str">
        <f ca="1">[1]polls!$C11</f>
        <v>Virginia Commonwealth University</v>
      </c>
      <c r="C11" s="13" t="str">
        <f ca="1">[1]polls!$H11</f>
        <v>B/C</v>
      </c>
      <c r="D11" s="4" t="str">
        <f ca="1">MONTH([1]polls!$F11)&amp;"/"&amp;DAY([1]polls!$F11)&amp;" - "&amp;MONTH([1]polls!$G11)&amp;"/"&amp;DAY([1]polls!G11)</f>
        <v>12/2 - 12/13</v>
      </c>
      <c r="E11" s="13">
        <f ca="1">[1]polls!I11</f>
        <v>818</v>
      </c>
      <c r="F11" s="13" t="str">
        <f ca="1">[1]polls!J11</f>
        <v>a</v>
      </c>
      <c r="G11">
        <f ca="1">[1]polls!$BF11</f>
        <v>47</v>
      </c>
      <c r="H11">
        <f ca="1">[1]polls!$BG11</f>
        <v>45</v>
      </c>
      <c r="I11">
        <f ca="1">[1]polls!$BJ11</f>
        <v>0.2</v>
      </c>
    </row>
    <row r="12" spans="1:9">
      <c r="A12" t="str">
        <f ca="1">[1]polls!$E12</f>
        <v>US</v>
      </c>
      <c r="B12" t="str">
        <f ca="1">[1]polls!$C12</f>
        <v>Fox News</v>
      </c>
      <c r="C12" s="13" t="str">
        <f ca="1">[1]polls!$H12</f>
        <v>A-</v>
      </c>
      <c r="D12" s="4" t="str">
        <f ca="1">MONTH([1]polls!$F12)&amp;"/"&amp;DAY([1]polls!$F12)&amp;" - "&amp;MONTH([1]polls!$G12)&amp;"/"&amp;DAY([1]polls!G12)</f>
        <v>12/8 - 12/11</v>
      </c>
      <c r="E12" s="13">
        <f ca="1">[1]polls!I12</f>
        <v>1000</v>
      </c>
      <c r="F12" s="13" t="str">
        <f ca="1">[1]polls!J12</f>
        <v>rv</v>
      </c>
      <c r="G12">
        <f ca="1">[1]polls!$BF12</f>
        <v>47</v>
      </c>
      <c r="H12">
        <f ca="1">[1]polls!$BG12</f>
        <v>42</v>
      </c>
      <c r="I12">
        <f ca="1">[1]polls!$BJ12</f>
        <v>-2.8</v>
      </c>
    </row>
    <row r="13" spans="1:9">
      <c r="A13" t="str">
        <f ca="1">[1]polls!$E13</f>
        <v>Iowa</v>
      </c>
      <c r="B13" t="str">
        <f ca="1">[1]polls!$C13</f>
        <v>Emerson College</v>
      </c>
      <c r="C13" s="13" t="str">
        <f ca="1">[1]polls!$H13</f>
        <v>A-</v>
      </c>
      <c r="D13" s="4" t="str">
        <f ca="1">MONTH([1]polls!$F13)&amp;"/"&amp;DAY([1]polls!$F13)&amp;" - "&amp;MONTH([1]polls!$G13)&amp;"/"&amp;DAY([1]polls!G13)</f>
        <v>12/7 - 12/10</v>
      </c>
      <c r="E13" s="13">
        <f ca="1">[1]polls!I13</f>
        <v>1043</v>
      </c>
      <c r="F13" s="13" t="str">
        <f ca="1">[1]polls!J13</f>
        <v>rv</v>
      </c>
      <c r="G13">
        <f ca="1">[1]polls!$BF13</f>
        <v>44</v>
      </c>
      <c r="H13">
        <f ca="1">[1]polls!$BG13</f>
        <v>49</v>
      </c>
      <c r="I13">
        <f ca="1">[1]polls!$BJ13</f>
        <v>7.4</v>
      </c>
    </row>
    <row r="14" spans="1:9">
      <c r="A14" t="str">
        <f ca="1">[1]polls!$E14</f>
        <v>US</v>
      </c>
      <c r="B14" t="str">
        <f ca="1">[1]polls!$C14</f>
        <v>Quinnipiac University</v>
      </c>
      <c r="C14" s="13" t="str">
        <f ca="1">[1]polls!$H14</f>
        <v>B+</v>
      </c>
      <c r="D14" s="4" t="str">
        <f ca="1">MONTH([1]polls!$F14)&amp;"/"&amp;DAY([1]polls!$F14)&amp;" - "&amp;MONTH([1]polls!$G14)&amp;"/"&amp;DAY([1]polls!G14)</f>
        <v>12/4 - 12/9</v>
      </c>
      <c r="E14" s="13">
        <f ca="1">[1]polls!I14</f>
        <v>1553</v>
      </c>
      <c r="F14" s="13" t="str">
        <f ca="1">[1]polls!J14</f>
        <v>rv</v>
      </c>
      <c r="G14">
        <f ca="1">[1]polls!$BF14</f>
        <v>50</v>
      </c>
      <c r="H14">
        <f ca="1">[1]polls!$BG14</f>
        <v>42</v>
      </c>
      <c r="I14">
        <f ca="1">[1]polls!$BJ14</f>
        <v>-7.1</v>
      </c>
    </row>
    <row r="15" spans="1:9">
      <c r="A15" t="str">
        <f ca="1">[1]polls!$E15</f>
        <v>Texas</v>
      </c>
      <c r="B15" t="str">
        <f ca="1">[1]polls!$C15</f>
        <v>CNN/SSRS</v>
      </c>
      <c r="C15" s="13" t="str">
        <f ca="1">[1]polls!$H15</f>
        <v>A/B</v>
      </c>
      <c r="D15" s="4" t="str">
        <f ca="1">MONTH([1]polls!$F15)&amp;"/"&amp;DAY([1]polls!$F15)&amp;" - "&amp;MONTH([1]polls!$G15)&amp;"/"&amp;DAY([1]polls!G15)</f>
        <v>12/4 - 12/9</v>
      </c>
      <c r="E15" s="13">
        <f ca="1">[1]polls!I15</f>
        <v>1003</v>
      </c>
      <c r="F15" s="13" t="str">
        <f ca="1">[1]polls!J15</f>
        <v>rv</v>
      </c>
      <c r="G15">
        <f ca="1">[1]polls!$BF15</f>
        <v>45</v>
      </c>
      <c r="H15">
        <f ca="1">[1]polls!$BG15</f>
        <v>49</v>
      </c>
      <c r="I15">
        <f ca="1">[1]polls!$BJ15</f>
        <v>7.6</v>
      </c>
    </row>
    <row r="16" spans="1:9">
      <c r="A16" t="str">
        <f ca="1">[1]polls!$E16</f>
        <v>California</v>
      </c>
      <c r="B16" t="str">
        <f ca="1">[1]polls!$C16</f>
        <v>CNN/SSRS</v>
      </c>
      <c r="C16" s="13" t="str">
        <f ca="1">[1]polls!$H16</f>
        <v>A/B</v>
      </c>
      <c r="D16" s="4" t="str">
        <f ca="1">MONTH([1]polls!$F16)&amp;"/"&amp;DAY([1]polls!$F16)&amp;" - "&amp;MONTH([1]polls!$G16)&amp;"/"&amp;DAY([1]polls!G16)</f>
        <v>12/4 - 12/8</v>
      </c>
      <c r="E16" s="13">
        <f ca="1">[1]polls!I16</f>
        <v>1011</v>
      </c>
      <c r="F16" s="13" t="str">
        <f ca="1">[1]polls!J16</f>
        <v>rv</v>
      </c>
      <c r="G16">
        <f ca="1">[1]polls!$BF16</f>
        <v>55</v>
      </c>
      <c r="H16">
        <f ca="1">[1]polls!$BG16</f>
        <v>37</v>
      </c>
      <c r="I16">
        <f ca="1">[1]polls!$BJ16</f>
        <v>-14.5</v>
      </c>
    </row>
    <row r="17" spans="1:9">
      <c r="A17" t="str">
        <f ca="1">[1]polls!$E17</f>
        <v>Wisconsin</v>
      </c>
      <c r="B17" t="str">
        <f ca="1">[1]polls!$C17</f>
        <v>Marquette Law School</v>
      </c>
      <c r="C17" s="13" t="str">
        <f ca="1">[1]polls!$H17</f>
        <v>A/B</v>
      </c>
      <c r="D17" s="4" t="str">
        <f ca="1">MONTH([1]polls!$F17)&amp;"/"&amp;DAY([1]polls!$F17)&amp;" - "&amp;MONTH([1]polls!$G17)&amp;"/"&amp;DAY([1]polls!G17)</f>
        <v>12/3 - 12/8</v>
      </c>
      <c r="E17" s="13">
        <f ca="1">[1]polls!I17</f>
        <v>800</v>
      </c>
      <c r="F17" s="13" t="str">
        <f ca="1">[1]polls!J17</f>
        <v>rv</v>
      </c>
      <c r="G17">
        <f ca="1">[1]polls!$BF17</f>
        <v>46</v>
      </c>
      <c r="H17">
        <f ca="1">[1]polls!$BG17</f>
        <v>46</v>
      </c>
      <c r="I17">
        <f ca="1">[1]polls!$BJ17</f>
        <v>3</v>
      </c>
    </row>
    <row r="18" spans="1:9">
      <c r="A18" t="str">
        <f ca="1">[1]polls!$E18</f>
        <v>US</v>
      </c>
      <c r="B18" t="str">
        <f ca="1">[1]polls!$C18</f>
        <v>Zogby Analytics</v>
      </c>
      <c r="C18" s="13" t="str">
        <f ca="1">[1]polls!$H18</f>
        <v>C</v>
      </c>
      <c r="D18" s="4" t="str">
        <f ca="1">MONTH([1]polls!$F18)&amp;"/"&amp;DAY([1]polls!$F18)&amp;" - "&amp;MONTH([1]polls!$G18)&amp;"/"&amp;DAY([1]polls!G18)</f>
        <v>12/5 - 12/8</v>
      </c>
      <c r="E18" s="13">
        <f ca="1">[1]polls!I18</f>
        <v>865</v>
      </c>
      <c r="F18" s="13" t="str">
        <f ca="1">[1]polls!J18</f>
        <v>lv</v>
      </c>
      <c r="G18">
        <f ca="1">[1]polls!$BF18</f>
        <v>44</v>
      </c>
      <c r="H18">
        <f ca="1">[1]polls!$BG18</f>
        <v>46</v>
      </c>
      <c r="I18">
        <f ca="1">[1]polls!$BJ18</f>
        <v>1.2</v>
      </c>
    </row>
    <row r="19" spans="1:9">
      <c r="A19" t="str">
        <f ca="1">[1]polls!$E19</f>
        <v>Michigan</v>
      </c>
      <c r="B19" t="str">
        <f ca="1">[1]polls!$C19</f>
        <v>Firehouse Strategies/√òptimus</v>
      </c>
      <c r="C19" s="13" t="str">
        <f ca="1">[1]polls!$H19</f>
        <v>C/D</v>
      </c>
      <c r="D19" s="4" t="str">
        <f ca="1">MONTH([1]polls!$F19)&amp;"/"&amp;DAY([1]polls!$F19)&amp;" - "&amp;MONTH([1]polls!$G19)&amp;"/"&amp;DAY([1]polls!G19)</f>
        <v>12/3 - 12/5</v>
      </c>
      <c r="E19" s="13">
        <f ca="1">[1]polls!I19</f>
        <v>551</v>
      </c>
      <c r="F19" s="13" t="str">
        <f ca="1">[1]polls!J19</f>
        <v>lv</v>
      </c>
      <c r="G19">
        <f ca="1">[1]polls!$BF19</f>
        <v>40</v>
      </c>
      <c r="H19">
        <f ca="1">[1]polls!$BG19</f>
        <v>47</v>
      </c>
      <c r="I19">
        <f ca="1">[1]polls!$BJ19</f>
        <v>7.3</v>
      </c>
    </row>
    <row r="20" spans="1:9">
      <c r="A20" t="str">
        <f ca="1">[1]polls!$E20</f>
        <v>Wisconsin</v>
      </c>
      <c r="B20" t="str">
        <f ca="1">[1]polls!$C20</f>
        <v>Firehouse Strategies/√òptimus</v>
      </c>
      <c r="C20" s="13" t="str">
        <f ca="1">[1]polls!$H20</f>
        <v>C/D</v>
      </c>
      <c r="D20" s="4" t="str">
        <f ca="1">MONTH([1]polls!$F20)&amp;"/"&amp;DAY([1]polls!$F20)&amp;" - "&amp;MONTH([1]polls!$G20)&amp;"/"&amp;DAY([1]polls!G20)</f>
        <v>12/3 - 12/5</v>
      </c>
      <c r="E20" s="13">
        <f ca="1">[1]polls!I20</f>
        <v>610</v>
      </c>
      <c r="F20" s="13" t="str">
        <f ca="1">[1]polls!J20</f>
        <v>lv</v>
      </c>
      <c r="G20">
        <f ca="1">[1]polls!$BF20</f>
        <v>38</v>
      </c>
      <c r="H20">
        <f ca="1">[1]polls!$BG20</f>
        <v>49</v>
      </c>
      <c r="I20">
        <f ca="1">[1]polls!$BJ20</f>
        <v>11.3</v>
      </c>
    </row>
    <row r="21" spans="1:9">
      <c r="A21" t="str">
        <f ca="1">[1]polls!$E21</f>
        <v>Pennsylvania</v>
      </c>
      <c r="B21" t="str">
        <f ca="1">[1]polls!$C21</f>
        <v>Firehouse Strategies/√òptimus</v>
      </c>
      <c r="C21" s="13" t="str">
        <f ca="1">[1]polls!$H21</f>
        <v>C/D</v>
      </c>
      <c r="D21" s="4" t="str">
        <f ca="1">MONTH([1]polls!$F21)&amp;"/"&amp;DAY([1]polls!$F21)&amp;" - "&amp;MONTH([1]polls!$G21)&amp;"/"&amp;DAY([1]polls!G21)</f>
        <v>12/3 - 12/5</v>
      </c>
      <c r="E21" s="13">
        <f ca="1">[1]polls!I21</f>
        <v>598</v>
      </c>
      <c r="F21" s="13" t="str">
        <f ca="1">[1]polls!J21</f>
        <v>lv</v>
      </c>
      <c r="G21">
        <f ca="1">[1]polls!$BF21</f>
        <v>40</v>
      </c>
      <c r="H21">
        <f ca="1">[1]polls!$BG21</f>
        <v>46</v>
      </c>
      <c r="I21">
        <f ca="1">[1]polls!$BJ21</f>
        <v>6.3</v>
      </c>
    </row>
    <row r="22" spans="1:9">
      <c r="A22" t="str">
        <f ca="1">[1]polls!$E22</f>
        <v>Arizona</v>
      </c>
      <c r="B22" t="str">
        <f ca="1">[1]polls!$C22</f>
        <v>OH Predictive Insights</v>
      </c>
      <c r="C22" s="13" t="str">
        <f ca="1">[1]polls!$H22</f>
        <v>B/C</v>
      </c>
      <c r="D22" s="4" t="str">
        <f ca="1">MONTH([1]polls!$F22)&amp;"/"&amp;DAY([1]polls!$F22)&amp;" - "&amp;MONTH([1]polls!$G22)&amp;"/"&amp;DAY([1]polls!G22)</f>
        <v>12/3 - 12/4</v>
      </c>
      <c r="E22" s="13">
        <f ca="1">[1]polls!I22</f>
        <v>628</v>
      </c>
      <c r="F22" s="13" t="str">
        <f ca="1">[1]polls!J22</f>
        <v>lv</v>
      </c>
      <c r="G22">
        <f ca="1">[1]polls!$BF22</f>
        <v>41</v>
      </c>
      <c r="H22">
        <f ca="1">[1]polls!$BG22</f>
        <v>46</v>
      </c>
      <c r="I22">
        <f ca="1">[1]polls!$BJ22</f>
        <v>5.5</v>
      </c>
    </row>
    <row r="23" spans="1:9">
      <c r="A23" t="str">
        <f ca="1">[1]polls!$E23</f>
        <v>New Hampshire</v>
      </c>
      <c r="B23" t="str">
        <f ca="1">[1]polls!$C23</f>
        <v>Emerson College</v>
      </c>
      <c r="C23" s="13" t="str">
        <f ca="1">[1]polls!$H23</f>
        <v>A-</v>
      </c>
      <c r="D23" s="4" t="str">
        <f ca="1">MONTH([1]polls!$F23)&amp;"/"&amp;DAY([1]polls!$F23)&amp;" - "&amp;MONTH([1]polls!$G23)&amp;"/"&amp;DAY([1]polls!G23)</f>
        <v>11/22 - 11/26</v>
      </c>
      <c r="E23" s="13">
        <f ca="1">[1]polls!I23</f>
        <v>547</v>
      </c>
      <c r="F23" s="13" t="str">
        <f ca="1">[1]polls!J23</f>
        <v>rv</v>
      </c>
      <c r="G23">
        <f ca="1">[1]polls!$BF23</f>
        <v>52</v>
      </c>
      <c r="H23">
        <f ca="1">[1]polls!$BG23</f>
        <v>48</v>
      </c>
      <c r="I23">
        <f ca="1">[1]polls!$BJ23</f>
        <v>-1.7</v>
      </c>
    </row>
    <row r="24" spans="1:9">
      <c r="A24" t="str">
        <f ca="1">[1]polls!$E24</f>
        <v>California</v>
      </c>
      <c r="B24" t="str">
        <f ca="1">[1]polls!$C24</f>
        <v>SurveyUSA</v>
      </c>
      <c r="C24" s="13" t="str">
        <f ca="1">[1]polls!$H24</f>
        <v>A</v>
      </c>
      <c r="D24" s="4" t="str">
        <f ca="1">MONTH([1]polls!$F24)&amp;"/"&amp;DAY([1]polls!$F24)&amp;" - "&amp;MONTH([1]polls!$G24)&amp;"/"&amp;DAY([1]polls!G24)</f>
        <v>11/20 - 11/22</v>
      </c>
      <c r="E24" s="13">
        <f ca="1">[1]polls!I24</f>
        <v>2039</v>
      </c>
      <c r="F24" s="13" t="str">
        <f ca="1">[1]polls!J24</f>
        <v>rv</v>
      </c>
      <c r="G24">
        <f ca="1">[1]polls!$BF24</f>
        <v>58</v>
      </c>
      <c r="H24">
        <f ca="1">[1]polls!$BG24</f>
        <v>33</v>
      </c>
      <c r="I24">
        <f ca="1">[1]polls!$BJ24</f>
        <v>-21.2</v>
      </c>
    </row>
    <row r="25" spans="1:9">
      <c r="A25" t="str">
        <f ca="1">[1]polls!$E25</f>
        <v>Texas</v>
      </c>
      <c r="B25" t="str">
        <f ca="1">[1]polls!$C25</f>
        <v>Beacon Research</v>
      </c>
      <c r="C25" s="13">
        <f ca="1">[1]polls!$H25</f>
        <v>0</v>
      </c>
      <c r="D25" s="4" t="str">
        <f ca="1">MONTH([1]polls!$F25)&amp;"/"&amp;DAY([1]polls!$F25)&amp;" - "&amp;MONTH([1]polls!$G25)&amp;"/"&amp;DAY([1]polls!G25)</f>
        <v>11/9 - 11/21</v>
      </c>
      <c r="E25" s="13">
        <f ca="1">[1]polls!I25</f>
        <v>1000</v>
      </c>
      <c r="F25" s="13" t="str">
        <f ca="1">[1]polls!J25</f>
        <v>rv</v>
      </c>
      <c r="G25">
        <f ca="1">[1]polls!$BF25</f>
        <v>43</v>
      </c>
      <c r="H25">
        <f ca="1">[1]polls!$BG25</f>
        <v>45</v>
      </c>
      <c r="I25">
        <f ca="1">[1]polls!$BJ25</f>
        <v>7.3</v>
      </c>
    </row>
    <row r="26" spans="1:9">
      <c r="A26" t="str">
        <f ca="1">[1]polls!$E26</f>
        <v>US</v>
      </c>
      <c r="B26" t="str">
        <f ca="1">[1]polls!$C26</f>
        <v>SurveyUSA</v>
      </c>
      <c r="C26" s="13" t="str">
        <f ca="1">[1]polls!$H26</f>
        <v>A</v>
      </c>
      <c r="D26" s="4" t="str">
        <f ca="1">MONTH([1]polls!$F26)&amp;"/"&amp;DAY([1]polls!$F26)&amp;" - "&amp;MONTH([1]polls!$G26)&amp;"/"&amp;DAY([1]polls!G26)</f>
        <v>11/20 - 11/21</v>
      </c>
      <c r="E26" s="13">
        <f ca="1">[1]polls!I26</f>
        <v>3850</v>
      </c>
      <c r="F26" s="13" t="str">
        <f ca="1">[1]polls!J26</f>
        <v>rv</v>
      </c>
      <c r="G26">
        <f ca="1">[1]polls!$BF26</f>
        <v>51</v>
      </c>
      <c r="H26">
        <f ca="1">[1]polls!$BG26</f>
        <v>40</v>
      </c>
      <c r="I26">
        <f ca="1">[1]polls!$BJ26</f>
        <v>-8.8000000000000007</v>
      </c>
    </row>
    <row r="27" spans="1:9">
      <c r="A27" t="str">
        <f ca="1">[1]polls!$E27</f>
        <v>US</v>
      </c>
      <c r="B27" t="str">
        <f ca="1">[1]polls!$C27</f>
        <v>RealClear Opinion Research</v>
      </c>
      <c r="C27" s="13" t="str">
        <f ca="1">[1]polls!$H27</f>
        <v>B/C</v>
      </c>
      <c r="D27" s="4" t="str">
        <f ca="1">MONTH([1]polls!$F27)&amp;"/"&amp;DAY([1]polls!$F27)&amp;" - "&amp;MONTH([1]polls!$G27)&amp;"/"&amp;DAY([1]polls!G27)</f>
        <v>11/15 - 11/21</v>
      </c>
      <c r="E27" s="13">
        <f ca="1">[1]polls!I27</f>
        <v>2055</v>
      </c>
      <c r="F27" s="13" t="str">
        <f ca="1">[1]polls!J27</f>
        <v>rv</v>
      </c>
      <c r="G27">
        <f ca="1">[1]polls!$BF27</f>
        <v>51</v>
      </c>
      <c r="H27">
        <f ca="1">[1]polls!$BG27</f>
        <v>40</v>
      </c>
      <c r="I27">
        <f ca="1">[1]polls!$BJ27</f>
        <v>-10.7</v>
      </c>
    </row>
    <row r="28" spans="1:9">
      <c r="A28" t="str">
        <f ca="1">[1]polls!$E28</f>
        <v>US</v>
      </c>
      <c r="B28" t="str">
        <f ca="1">[1]polls!$C28</f>
        <v>Emerson College</v>
      </c>
      <c r="C28" s="13" t="str">
        <f ca="1">[1]polls!$H28</f>
        <v>A-</v>
      </c>
      <c r="D28" s="4" t="str">
        <f ca="1">MONTH([1]polls!$F28)&amp;"/"&amp;DAY([1]polls!$F28)&amp;" - "&amp;MONTH([1]polls!$G28)&amp;"/"&amp;DAY([1]polls!G28)</f>
        <v>11/17 - 11/20</v>
      </c>
      <c r="E28" s="13">
        <f ca="1">[1]polls!I28</f>
        <v>1092</v>
      </c>
      <c r="F28" s="13" t="str">
        <f ca="1">[1]polls!J28</f>
        <v>rv</v>
      </c>
      <c r="G28">
        <f ca="1">[1]polls!$BF28</f>
        <v>50</v>
      </c>
      <c r="H28">
        <f ca="1">[1]polls!$BG28</f>
        <v>50</v>
      </c>
      <c r="I28">
        <f ca="1">[1]polls!$BJ28</f>
        <v>0.7</v>
      </c>
    </row>
    <row r="29" spans="1:9">
      <c r="A29" t="str">
        <f ca="1">[1]polls!$E29</f>
        <v>New Hampshire</v>
      </c>
      <c r="B29" t="str">
        <f ca="1">[1]polls!$C29</f>
        <v>Saint Anselm College</v>
      </c>
      <c r="C29" s="13">
        <f ca="1">[1]polls!$H29</f>
        <v>0</v>
      </c>
      <c r="D29" s="4" t="str">
        <f ca="1">MONTH([1]polls!$F29)&amp;"/"&amp;DAY([1]polls!$F29)&amp;" - "&amp;MONTH([1]polls!$G29)&amp;"/"&amp;DAY([1]polls!G29)</f>
        <v>11/13 - 11/18</v>
      </c>
      <c r="E29" s="13">
        <f ca="1">[1]polls!I29</f>
        <v>512</v>
      </c>
      <c r="F29" s="13" t="str">
        <f ca="1">[1]polls!J29</f>
        <v>rv</v>
      </c>
      <c r="G29">
        <f ca="1">[1]polls!$BF29</f>
        <v>50</v>
      </c>
      <c r="H29">
        <f ca="1">[1]polls!$BG29</f>
        <v>44</v>
      </c>
      <c r="I29">
        <f ca="1">[1]polls!$BJ29</f>
        <v>-3.8</v>
      </c>
    </row>
    <row r="30" spans="1:9">
      <c r="A30" t="str">
        <f ca="1">[1]polls!$E30</f>
        <v>Georgia</v>
      </c>
      <c r="B30" t="str">
        <f ca="1">[1]polls!$C30</f>
        <v>SurveyUSA</v>
      </c>
      <c r="C30" s="13" t="str">
        <f ca="1">[1]polls!$H30</f>
        <v>A</v>
      </c>
      <c r="D30" s="4" t="str">
        <f ca="1">MONTH([1]polls!$F30)&amp;"/"&amp;DAY([1]polls!$F30)&amp;" - "&amp;MONTH([1]polls!$G30)&amp;"/"&amp;DAY([1]polls!G30)</f>
        <v>11/15 - 11/18</v>
      </c>
      <c r="E30" s="13">
        <f ca="1">[1]polls!I30</f>
        <v>1303</v>
      </c>
      <c r="F30" s="13" t="str">
        <f ca="1">[1]polls!J30</f>
        <v>lv</v>
      </c>
      <c r="G30">
        <f ca="1">[1]polls!$BF30</f>
        <v>46</v>
      </c>
      <c r="H30">
        <f ca="1">[1]polls!$BG30</f>
        <v>44</v>
      </c>
      <c r="I30">
        <f ca="1">[1]polls!$BJ30</f>
        <v>1</v>
      </c>
    </row>
    <row r="31" spans="1:9">
      <c r="A31" t="str">
        <f ca="1">[1]polls!$E31</f>
        <v>Wisconsin</v>
      </c>
      <c r="B31" t="str">
        <f ca="1">[1]polls!$C31</f>
        <v>Marquette Law School</v>
      </c>
      <c r="C31" s="13" t="str">
        <f ca="1">[1]polls!$H31</f>
        <v>A/B</v>
      </c>
      <c r="D31" s="4" t="str">
        <f ca="1">MONTH([1]polls!$F31)&amp;"/"&amp;DAY([1]polls!$F31)&amp;" - "&amp;MONTH([1]polls!$G31)&amp;"/"&amp;DAY([1]polls!G31)</f>
        <v>11/13 - 11/17</v>
      </c>
      <c r="E31" s="13">
        <f ca="1">[1]polls!I31</f>
        <v>801</v>
      </c>
      <c r="F31" s="13" t="str">
        <f ca="1">[1]polls!J31</f>
        <v>rv</v>
      </c>
      <c r="G31">
        <f ca="1">[1]polls!$BF31</f>
        <v>44</v>
      </c>
      <c r="H31">
        <f ca="1">[1]polls!$BG31</f>
        <v>47</v>
      </c>
      <c r="I31">
        <f ca="1">[1]polls!$BJ31</f>
        <v>5.9</v>
      </c>
    </row>
    <row r="32" spans="1:9">
      <c r="A32" t="str">
        <f ca="1">[1]polls!$E32</f>
        <v>Texas</v>
      </c>
      <c r="B32" t="str">
        <f ca="1">[1]polls!$C32</f>
        <v>University of Texas at Tyler</v>
      </c>
      <c r="C32" s="13" t="str">
        <f ca="1">[1]polls!$H32</f>
        <v>B/C</v>
      </c>
      <c r="D32" s="4" t="str">
        <f ca="1">MONTH([1]polls!$F32)&amp;"/"&amp;DAY([1]polls!$F32)&amp;" - "&amp;MONTH([1]polls!$G32)&amp;"/"&amp;DAY([1]polls!G32)</f>
        <v>11/5 - 11/14</v>
      </c>
      <c r="E32" s="13">
        <f ca="1">[1]polls!I32</f>
        <v>1093</v>
      </c>
      <c r="F32" s="13" t="str">
        <f ca="1">[1]polls!J32</f>
        <v>rv</v>
      </c>
      <c r="G32">
        <f ca="1">[1]polls!$BF32</f>
        <v>38</v>
      </c>
      <c r="H32">
        <f ca="1">[1]polls!$BG32</f>
        <v>45</v>
      </c>
      <c r="I32">
        <f ca="1">[1]polls!$BJ32</f>
        <v>8.8000000000000007</v>
      </c>
    </row>
    <row r="33" spans="1:9">
      <c r="A33" t="str">
        <f ca="1">[1]polls!$E33</f>
        <v>North Carolina</v>
      </c>
      <c r="B33" t="str">
        <f ca="1">[1]polls!$C33</f>
        <v>Fox News</v>
      </c>
      <c r="C33" s="13" t="str">
        <f ca="1">[1]polls!$H33</f>
        <v>A-</v>
      </c>
      <c r="D33" s="4" t="str">
        <f ca="1">MONTH([1]polls!$F33)&amp;"/"&amp;DAY([1]polls!$F33)&amp;" - "&amp;MONTH([1]polls!$G33)&amp;"/"&amp;DAY([1]polls!G33)</f>
        <v>11/10 - 11/13</v>
      </c>
      <c r="E33" s="13">
        <f ca="1">[1]polls!I33</f>
        <v>1504</v>
      </c>
      <c r="F33" s="13" t="str">
        <f ca="1">[1]polls!J33</f>
        <v>rv</v>
      </c>
      <c r="G33">
        <f ca="1">[1]polls!$BF33</f>
        <v>44</v>
      </c>
      <c r="H33">
        <f ca="1">[1]polls!$BG33</f>
        <v>43</v>
      </c>
      <c r="I33">
        <f ca="1">[1]polls!$BJ33</f>
        <v>2.7</v>
      </c>
    </row>
    <row r="34" spans="1:9">
      <c r="A34" t="str">
        <f ca="1">[1]polls!$E34</f>
        <v>Nevada</v>
      </c>
      <c r="B34" t="str">
        <f ca="1">[1]polls!$C34</f>
        <v>Fox News</v>
      </c>
      <c r="C34" s="13" t="str">
        <f ca="1">[1]polls!$H34</f>
        <v>A-</v>
      </c>
      <c r="D34" s="4" t="str">
        <f ca="1">MONTH([1]polls!$F34)&amp;"/"&amp;DAY([1]polls!$F34)&amp;" - "&amp;MONTH([1]polls!$G34)&amp;"/"&amp;DAY([1]polls!G34)</f>
        <v>11/10 - 11/13</v>
      </c>
      <c r="E34" s="13">
        <f ca="1">[1]polls!I34</f>
        <v>1506</v>
      </c>
      <c r="F34" s="13" t="str">
        <f ca="1">[1]polls!J34</f>
        <v>rv</v>
      </c>
      <c r="G34">
        <f ca="1">[1]polls!$BF34</f>
        <v>46</v>
      </c>
      <c r="H34">
        <f ca="1">[1]polls!$BG34</f>
        <v>40</v>
      </c>
      <c r="I34">
        <f ca="1">[1]polls!$BJ34</f>
        <v>-2.2999999999999998</v>
      </c>
    </row>
    <row r="35" spans="1:9">
      <c r="A35" t="str">
        <f ca="1">[1]polls!$E35</f>
        <v>Georgia</v>
      </c>
      <c r="B35" t="str">
        <f ca="1">[1]polls!$C35</f>
        <v>Climate Nexus</v>
      </c>
      <c r="C35" s="13">
        <f ca="1">[1]polls!$H35</f>
        <v>0</v>
      </c>
      <c r="D35" s="4" t="str">
        <f ca="1">MONTH([1]polls!$F35)&amp;"/"&amp;DAY([1]polls!$F35)&amp;" - "&amp;MONTH([1]polls!$G35)&amp;"/"&amp;DAY([1]polls!G35)</f>
        <v>11/4 - 11/10</v>
      </c>
      <c r="E35" s="13">
        <f ca="1">[1]polls!I35</f>
        <v>688</v>
      </c>
      <c r="F35" s="13" t="str">
        <f ca="1">[1]polls!J35</f>
        <v>lv</v>
      </c>
      <c r="G35">
        <f ca="1">[1]polls!$BF35</f>
        <v>47</v>
      </c>
      <c r="H35">
        <f ca="1">[1]polls!$BG35</f>
        <v>47</v>
      </c>
      <c r="I35">
        <f ca="1">[1]polls!$BJ35</f>
        <v>1.5</v>
      </c>
    </row>
    <row r="36" spans="1:9">
      <c r="A36" t="str">
        <f ca="1">[1]polls!$E36</f>
        <v>Pennsylvania</v>
      </c>
      <c r="B36" t="str">
        <f ca="1">[1]polls!$C36</f>
        <v>Muhlenberg College</v>
      </c>
      <c r="C36" s="13" t="str">
        <f ca="1">[1]polls!$H36</f>
        <v>A+</v>
      </c>
      <c r="D36" s="4" t="str">
        <f ca="1">MONTH([1]polls!$F36)&amp;"/"&amp;DAY([1]polls!$F36)&amp;" - "&amp;MONTH([1]polls!$G36)&amp;"/"&amp;DAY([1]polls!G36)</f>
        <v>11/4 - 11/9</v>
      </c>
      <c r="E36" s="13">
        <f ca="1">[1]polls!I36</f>
        <v>410</v>
      </c>
      <c r="F36" s="13" t="str">
        <f ca="1">[1]polls!J36</f>
        <v>rv</v>
      </c>
      <c r="G36">
        <f ca="1">[1]polls!$BF36</f>
        <v>51</v>
      </c>
      <c r="H36">
        <f ca="1">[1]polls!$BG36</f>
        <v>44</v>
      </c>
      <c r="I36">
        <f ca="1">[1]polls!$BJ36</f>
        <v>-5</v>
      </c>
    </row>
    <row r="37" spans="1:9">
      <c r="A37" t="str">
        <f ca="1">[1]polls!$E37</f>
        <v>Georgia</v>
      </c>
      <c r="B37" t="str">
        <f ca="1">[1]polls!$C37</f>
        <v>University of Georgia</v>
      </c>
      <c r="C37" s="13" t="str">
        <f ca="1">[1]polls!$H37</f>
        <v>B/C</v>
      </c>
      <c r="D37" s="4" t="str">
        <f ca="1">MONTH([1]polls!$F37)&amp;"/"&amp;DAY([1]polls!$F37)&amp;" - "&amp;MONTH([1]polls!$G37)&amp;"/"&amp;DAY([1]polls!G37)</f>
        <v>10/30 - 11/8</v>
      </c>
      <c r="E37" s="13">
        <f ca="1">[1]polls!I37</f>
        <v>1028</v>
      </c>
      <c r="F37" s="13" t="str">
        <f ca="1">[1]polls!J37</f>
        <v>rv</v>
      </c>
      <c r="G37">
        <f ca="1">[1]polls!$BF37</f>
        <v>49</v>
      </c>
      <c r="H37">
        <f ca="1">[1]polls!$BG37</f>
        <v>43</v>
      </c>
      <c r="I37">
        <f ca="1">[1]polls!$BJ37</f>
        <v>-4.0999999999999996</v>
      </c>
    </row>
    <row r="38" spans="1:9">
      <c r="A38" t="str">
        <f ca="1">[1]polls!$E38</f>
        <v>US</v>
      </c>
      <c r="B38" t="str">
        <f ca="1">[1]polls!$C38</f>
        <v>Morning Consult</v>
      </c>
      <c r="C38" s="13" t="str">
        <f ca="1">[1]polls!$H38</f>
        <v>B/C</v>
      </c>
      <c r="D38" s="4" t="str">
        <f ca="1">MONTH([1]polls!$F38)&amp;"/"&amp;DAY([1]polls!$F38)&amp;" - "&amp;MONTH([1]polls!$G38)&amp;"/"&amp;DAY([1]polls!G38)</f>
        <v>11/8 - 11/8</v>
      </c>
      <c r="E38" s="13">
        <f ca="1">[1]polls!I38</f>
        <v>1347</v>
      </c>
      <c r="F38" s="13" t="str">
        <f ca="1">[1]polls!J38</f>
        <v>rv</v>
      </c>
      <c r="G38">
        <f ca="1">[1]polls!$BF38</f>
        <v>44</v>
      </c>
      <c r="H38">
        <f ca="1">[1]polls!$BG38</f>
        <v>40</v>
      </c>
      <c r="I38">
        <f ca="1">[1]polls!$BJ38</f>
        <v>-3</v>
      </c>
    </row>
    <row r="39" spans="1:9">
      <c r="A39" t="str">
        <f ca="1">[1]polls!$E39</f>
        <v>Michigan</v>
      </c>
      <c r="B39" t="str">
        <f ca="1">[1]polls!$C39</f>
        <v>Emerson College</v>
      </c>
      <c r="C39" s="13" t="str">
        <f ca="1">[1]polls!$H39</f>
        <v>A-</v>
      </c>
      <c r="D39" s="4" t="str">
        <f ca="1">MONTH([1]polls!$F39)&amp;"/"&amp;DAY([1]polls!$F39)&amp;" - "&amp;MONTH([1]polls!$G39)&amp;"/"&amp;DAY([1]polls!G39)</f>
        <v>10/31 - 11/3</v>
      </c>
      <c r="E39" s="13">
        <f ca="1">[1]polls!I39</f>
        <v>1051</v>
      </c>
      <c r="F39" s="13" t="str">
        <f ca="1">[1]polls!J39</f>
        <v>rv</v>
      </c>
      <c r="G39">
        <f ca="1">[1]polls!$BF39</f>
        <v>56</v>
      </c>
      <c r="H39">
        <f ca="1">[1]polls!$BG39</f>
        <v>44</v>
      </c>
      <c r="I39">
        <f ca="1">[1]polls!$BJ39</f>
        <v>-9.8000000000000007</v>
      </c>
    </row>
    <row r="40" spans="1:9">
      <c r="A40" t="str">
        <f ca="1">[1]polls!$E40</f>
        <v>Nevada</v>
      </c>
      <c r="B40" t="str">
        <f ca="1">[1]polls!$C40</f>
        <v>Emerson College</v>
      </c>
      <c r="C40" s="13" t="str">
        <f ca="1">[1]polls!$H40</f>
        <v>A-</v>
      </c>
      <c r="D40" s="4" t="str">
        <f ca="1">MONTH([1]polls!$F40)&amp;"/"&amp;DAY([1]polls!$F40)&amp;" - "&amp;MONTH([1]polls!$G40)&amp;"/"&amp;DAY([1]polls!G40)</f>
        <v>10/31 - 11/3</v>
      </c>
      <c r="E40" s="13">
        <f ca="1">[1]polls!I40</f>
        <v>1089</v>
      </c>
      <c r="F40" s="13" t="str">
        <f ca="1">[1]polls!J40</f>
        <v>rv</v>
      </c>
      <c r="G40">
        <f ca="1">[1]polls!$BF40</f>
        <v>49</v>
      </c>
      <c r="H40">
        <f ca="1">[1]polls!$BG40</f>
        <v>51</v>
      </c>
      <c r="I40">
        <f ca="1">[1]polls!$BJ40</f>
        <v>4.2</v>
      </c>
    </row>
    <row r="41" spans="1:9">
      <c r="A41" t="str">
        <f ca="1">[1]polls!$E41</f>
        <v>US</v>
      </c>
      <c r="B41" t="str">
        <f ca="1">[1]polls!$C41</f>
        <v>IBD/TIPP</v>
      </c>
      <c r="C41" s="13" t="str">
        <f ca="1">[1]polls!$H41</f>
        <v>A/B</v>
      </c>
      <c r="D41" s="4" t="str">
        <f ca="1">MONTH([1]polls!$F41)&amp;"/"&amp;DAY([1]polls!$F41)&amp;" - "&amp;MONTH([1]polls!$G41)&amp;"/"&amp;DAY([1]polls!G41)</f>
        <v>10/24 - 10/31</v>
      </c>
      <c r="E41" s="13">
        <f ca="1">[1]polls!I41</f>
        <v>845</v>
      </c>
      <c r="F41" s="13" t="str">
        <f ca="1">[1]polls!J41</f>
        <v>rv</v>
      </c>
      <c r="G41">
        <f ca="1">[1]polls!$BF41</f>
        <v>52</v>
      </c>
      <c r="H41">
        <f ca="1">[1]polls!$BG41</f>
        <v>43</v>
      </c>
      <c r="I41">
        <f ca="1">[1]polls!$BJ41</f>
        <v>-9</v>
      </c>
    </row>
    <row r="42" spans="1:9">
      <c r="A42" t="str">
        <f ca="1">[1]polls!$E42</f>
        <v>US</v>
      </c>
      <c r="B42" t="str">
        <f ca="1">[1]polls!$C42</f>
        <v>YouGov</v>
      </c>
      <c r="C42" s="13" t="str">
        <f ca="1">[1]polls!$H42</f>
        <v>B-</v>
      </c>
      <c r="D42" s="4" t="str">
        <f ca="1">MONTH([1]polls!$F42)&amp;"/"&amp;DAY([1]polls!$F42)&amp;" - "&amp;MONTH([1]polls!$G42)&amp;"/"&amp;DAY([1]polls!G42)</f>
        <v>10/25 - 10/31</v>
      </c>
      <c r="E42" s="13">
        <f ca="1">[1]polls!I42</f>
        <v>1500</v>
      </c>
      <c r="F42" s="13" t="str">
        <f ca="1">[1]polls!J42</f>
        <v>lv</v>
      </c>
      <c r="G42">
        <f ca="1">[1]polls!$BF42</f>
        <v>51</v>
      </c>
      <c r="H42">
        <f ca="1">[1]polls!$BG42</f>
        <v>49</v>
      </c>
      <c r="I42">
        <f ca="1">[1]polls!$BJ42</f>
        <v>-1.6</v>
      </c>
    </row>
    <row r="43" spans="1:9">
      <c r="A43" t="str">
        <f ca="1">[1]polls!$E43</f>
        <v>US</v>
      </c>
      <c r="B43" t="str">
        <f ca="1">[1]polls!$C43</f>
        <v>NBC News/Wall Street Journal</v>
      </c>
      <c r="C43" s="13" t="str">
        <f ca="1">[1]polls!$H43</f>
        <v>A/B</v>
      </c>
      <c r="D43" s="4" t="str">
        <f ca="1">MONTH([1]polls!$F43)&amp;"/"&amp;DAY([1]polls!$F43)&amp;" - "&amp;MONTH([1]polls!$G43)&amp;"/"&amp;DAY([1]polls!G43)</f>
        <v>10/27 - 10/30</v>
      </c>
      <c r="E43" s="13">
        <f ca="1">[1]polls!I43</f>
        <v>720</v>
      </c>
      <c r="F43" s="13" t="str">
        <f ca="1">[1]polls!J43</f>
        <v>rv</v>
      </c>
      <c r="G43">
        <f ca="1">[1]polls!$BF43</f>
        <v>50</v>
      </c>
      <c r="H43">
        <f ca="1">[1]polls!$BG43</f>
        <v>41</v>
      </c>
      <c r="I43">
        <f ca="1">[1]polls!$BJ43</f>
        <v>-7.4</v>
      </c>
    </row>
    <row r="44" spans="1:9">
      <c r="A44" t="str">
        <f ca="1">[1]polls!$E44</f>
        <v>Georgia</v>
      </c>
      <c r="B44" t="str">
        <f ca="1">[1]polls!$C44</f>
        <v>Zogby Analytics</v>
      </c>
      <c r="C44" s="13" t="str">
        <f ca="1">[1]polls!$H44</f>
        <v>C</v>
      </c>
      <c r="D44" s="4" t="str">
        <f ca="1">MONTH([1]polls!$F44)&amp;"/"&amp;DAY([1]polls!$F44)&amp;" - "&amp;MONTH([1]polls!$G44)&amp;"/"&amp;DAY([1]polls!G44)</f>
        <v>10/28 - 10/30</v>
      </c>
      <c r="E44" s="13">
        <f ca="1">[1]polls!I44</f>
        <v>550</v>
      </c>
      <c r="F44" s="13" t="str">
        <f ca="1">[1]polls!J44</f>
        <v>lv</v>
      </c>
      <c r="G44">
        <f ca="1">[1]polls!$BF44</f>
        <v>45</v>
      </c>
      <c r="H44">
        <f ca="1">[1]polls!$BG44</f>
        <v>44</v>
      </c>
      <c r="I44">
        <f ca="1">[1]polls!$BJ44</f>
        <v>-1</v>
      </c>
    </row>
    <row r="45" spans="1:9">
      <c r="A45" t="str">
        <f ca="1">[1]polls!$E45</f>
        <v>US</v>
      </c>
      <c r="B45" t="str">
        <f ca="1">[1]polls!$C45</f>
        <v>ABC News/Washington Post</v>
      </c>
      <c r="C45" s="13" t="str">
        <f ca="1">[1]polls!$H45</f>
        <v>A+</v>
      </c>
      <c r="D45" s="4" t="str">
        <f ca="1">MONTH([1]polls!$F45)&amp;"/"&amp;DAY([1]polls!$F45)&amp;" - "&amp;MONTH([1]polls!$G45)&amp;"/"&amp;DAY([1]polls!G45)</f>
        <v>10/27 - 10/30</v>
      </c>
      <c r="E45" s="13">
        <f ca="1">[1]polls!I45</f>
        <v>1003</v>
      </c>
      <c r="F45" s="13" t="str">
        <f ca="1">[1]polls!J45</f>
        <v>a</v>
      </c>
      <c r="G45">
        <f ca="1">[1]polls!$BF45</f>
        <v>55</v>
      </c>
      <c r="H45">
        <f ca="1">[1]polls!$BG45</f>
        <v>39</v>
      </c>
      <c r="I45">
        <f ca="1">[1]polls!$BJ45</f>
        <v>-14.4</v>
      </c>
    </row>
    <row r="46" spans="1:9">
      <c r="A46" t="str">
        <f ca="1">[1]polls!$E46</f>
        <v>US</v>
      </c>
      <c r="B46" t="str">
        <f ca="1">[1]polls!$C46</f>
        <v>Fox News</v>
      </c>
      <c r="C46" s="13" t="str">
        <f ca="1">[1]polls!$H46</f>
        <v>A-</v>
      </c>
      <c r="D46" s="4" t="str">
        <f ca="1">MONTH([1]polls!$F46)&amp;"/"&amp;DAY([1]polls!$F46)&amp;" - "&amp;MONTH([1]polls!$G46)&amp;"/"&amp;DAY([1]polls!G46)</f>
        <v>10/27 - 10/30</v>
      </c>
      <c r="E46" s="13">
        <f ca="1">[1]polls!I46</f>
        <v>1040</v>
      </c>
      <c r="F46" s="13" t="str">
        <f ca="1">[1]polls!J46</f>
        <v>rv</v>
      </c>
      <c r="G46">
        <f ca="1">[1]polls!$BF46</f>
        <v>49</v>
      </c>
      <c r="H46">
        <f ca="1">[1]polls!$BG46</f>
        <v>40</v>
      </c>
      <c r="I46">
        <f ca="1">[1]polls!$BJ46</f>
        <v>-6.8</v>
      </c>
    </row>
    <row r="47" spans="1:9">
      <c r="A47" t="str">
        <f ca="1">[1]polls!$E47</f>
        <v>Iowa</v>
      </c>
      <c r="B47" t="str">
        <f ca="1">[1]polls!$C47</f>
        <v>Siena College/New York Times Upshot</v>
      </c>
      <c r="C47" s="13" t="str">
        <f ca="1">[1]polls!$H47</f>
        <v>A+</v>
      </c>
      <c r="D47" s="4" t="str">
        <f ca="1">MONTH([1]polls!$F47)&amp;"/"&amp;DAY([1]polls!$F47)&amp;" - "&amp;MONTH([1]polls!$G47)&amp;"/"&amp;DAY([1]polls!G47)</f>
        <v>10/25 - 10/30</v>
      </c>
      <c r="E47" s="13">
        <f ca="1">[1]polls!I47</f>
        <v>1435</v>
      </c>
      <c r="F47" s="13" t="str">
        <f ca="1">[1]polls!J47</f>
        <v>rv</v>
      </c>
      <c r="G47">
        <f ca="1">[1]polls!$BF47</f>
        <v>43</v>
      </c>
      <c r="H47">
        <f ca="1">[1]polls!$BG47</f>
        <v>46</v>
      </c>
      <c r="I47">
        <f ca="1">[1]polls!$BJ47</f>
        <v>4.3</v>
      </c>
    </row>
    <row r="48" spans="1:9">
      <c r="A48" t="str">
        <f ca="1">[1]polls!$E48</f>
        <v>US</v>
      </c>
      <c r="B48" t="str">
        <f ca="1">[1]polls!$C48</f>
        <v>Morning Consult</v>
      </c>
      <c r="C48" s="13" t="str">
        <f ca="1">[1]polls!$H48</f>
        <v>B/C</v>
      </c>
      <c r="D48" s="4" t="str">
        <f ca="1">MONTH([1]polls!$F48)&amp;"/"&amp;DAY([1]polls!$F48)&amp;" - "&amp;MONTH([1]polls!$G48)&amp;"/"&amp;DAY([1]polls!G48)</f>
        <v>10/25 - 10/28</v>
      </c>
      <c r="E48" s="13">
        <f ca="1">[1]polls!I48</f>
        <v>1997</v>
      </c>
      <c r="F48" s="13" t="str">
        <f ca="1">[1]polls!J48</f>
        <v>rv</v>
      </c>
      <c r="G48">
        <f ca="1">[1]polls!$BF48</f>
        <v>39</v>
      </c>
      <c r="H48">
        <f ca="1">[1]polls!$BG48</f>
        <v>36</v>
      </c>
      <c r="I48">
        <f ca="1">[1]polls!$BJ48</f>
        <v>-2</v>
      </c>
    </row>
    <row r="49" spans="1:9">
      <c r="A49" t="str">
        <f ca="1">[1]polls!$E49</f>
        <v>Arizona</v>
      </c>
      <c r="B49" t="str">
        <f ca="1">[1]polls!$C49</f>
        <v>Emerson College</v>
      </c>
      <c r="C49" s="13" t="str">
        <f ca="1">[1]polls!$H49</f>
        <v>A-</v>
      </c>
      <c r="D49" s="4" t="str">
        <f ca="1">MONTH([1]polls!$F49)&amp;"/"&amp;DAY([1]polls!$F49)&amp;" - "&amp;MONTH([1]polls!$G49)&amp;"/"&amp;DAY([1]polls!G49)</f>
        <v>10/25 - 10/28</v>
      </c>
      <c r="E49" s="13">
        <f ca="1">[1]polls!I49</f>
        <v>901</v>
      </c>
      <c r="F49" s="13" t="str">
        <f ca="1">[1]polls!J49</f>
        <v>rv</v>
      </c>
      <c r="G49">
        <f ca="1">[1]polls!$BF49</f>
        <v>50</v>
      </c>
      <c r="H49">
        <f ca="1">[1]polls!$BG49</f>
        <v>50</v>
      </c>
      <c r="I49">
        <f ca="1">[1]polls!$BJ49</f>
        <v>0.8</v>
      </c>
    </row>
    <row r="50" spans="1:9">
      <c r="A50" t="str">
        <f ca="1">[1]polls!$E50</f>
        <v>Texas</v>
      </c>
      <c r="B50" t="str">
        <f ca="1">[1]polls!$C50</f>
        <v>YouGov</v>
      </c>
      <c r="C50" s="13" t="str">
        <f ca="1">[1]polls!$H50</f>
        <v>B-</v>
      </c>
      <c r="D50" s="4" t="str">
        <f ca="1">MONTH([1]polls!$F50)&amp;"/"&amp;DAY([1]polls!$F50)&amp;" - "&amp;MONTH([1]polls!$G50)&amp;"/"&amp;DAY([1]polls!G50)</f>
        <v>10/18 - 10/27</v>
      </c>
      <c r="E50" s="13">
        <f ca="1">[1]polls!I50</f>
        <v>1200</v>
      </c>
      <c r="F50" s="13" t="str">
        <f ca="1">[1]polls!J50</f>
        <v>rv</v>
      </c>
      <c r="G50">
        <f ca="1">[1]polls!$BF50</f>
        <v>39</v>
      </c>
      <c r="H50">
        <f ca="1">[1]polls!$BG50</f>
        <v>46</v>
      </c>
      <c r="I50">
        <f ca="1">[1]polls!$BJ50</f>
        <v>8.1</v>
      </c>
    </row>
    <row r="51" spans="1:9">
      <c r="A51" t="str">
        <f ca="1">[1]polls!$E51</f>
        <v>Florida</v>
      </c>
      <c r="B51" t="str">
        <f ca="1">[1]polls!$C51</f>
        <v>Siena College/New York Times Upshot</v>
      </c>
      <c r="C51" s="13" t="str">
        <f ca="1">[1]polls!$H51</f>
        <v>A+</v>
      </c>
      <c r="D51" s="4" t="str">
        <f ca="1">MONTH([1]polls!$F51)&amp;"/"&amp;DAY([1]polls!$F51)&amp;" - "&amp;MONTH([1]polls!$G51)&amp;"/"&amp;DAY([1]polls!G51)</f>
        <v>10/13 - 10/26</v>
      </c>
      <c r="E51" s="13">
        <f ca="1">[1]polls!I51</f>
        <v>650</v>
      </c>
      <c r="F51" s="13" t="str">
        <f ca="1">[1]polls!J51</f>
        <v>rv</v>
      </c>
      <c r="G51">
        <f ca="1">[1]polls!$BF51</f>
        <v>45</v>
      </c>
      <c r="H51">
        <f ca="1">[1]polls!$BG51</f>
        <v>45</v>
      </c>
      <c r="I51">
        <f ca="1">[1]polls!$BJ51</f>
        <v>0.5</v>
      </c>
    </row>
    <row r="52" spans="1:9">
      <c r="A52" t="str">
        <f ca="1">[1]polls!$E52</f>
        <v>North Carolina</v>
      </c>
      <c r="B52" t="str">
        <f ca="1">[1]polls!$C52</f>
        <v>Siena College/New York Times Upshot</v>
      </c>
      <c r="C52" s="13" t="str">
        <f ca="1">[1]polls!$H52</f>
        <v>A+</v>
      </c>
      <c r="D52" s="4" t="str">
        <f ca="1">MONTH([1]polls!$F52)&amp;"/"&amp;DAY([1]polls!$F52)&amp;" - "&amp;MONTH([1]polls!$G52)&amp;"/"&amp;DAY([1]polls!G52)</f>
        <v>10/13 - 10/26</v>
      </c>
      <c r="E52" s="13">
        <f ca="1">[1]polls!I52</f>
        <v>651</v>
      </c>
      <c r="F52" s="13" t="str">
        <f ca="1">[1]polls!J52</f>
        <v>rv</v>
      </c>
      <c r="G52">
        <f ca="1">[1]polls!$BF52</f>
        <v>45</v>
      </c>
      <c r="H52">
        <f ca="1">[1]polls!$BG52</f>
        <v>48</v>
      </c>
      <c r="I52">
        <f ca="1">[1]polls!$BJ52</f>
        <v>3.5</v>
      </c>
    </row>
    <row r="53" spans="1:9">
      <c r="A53" t="str">
        <f ca="1">[1]polls!$E53</f>
        <v>Wisconsin</v>
      </c>
      <c r="B53" t="str">
        <f ca="1">[1]polls!$C53</f>
        <v>Siena College/New York Times Upshot</v>
      </c>
      <c r="C53" s="13" t="str">
        <f ca="1">[1]polls!$H53</f>
        <v>A+</v>
      </c>
      <c r="D53" s="4" t="str">
        <f ca="1">MONTH([1]polls!$F53)&amp;"/"&amp;DAY([1]polls!$F53)&amp;" - "&amp;MONTH([1]polls!$G53)&amp;"/"&amp;DAY([1]polls!G53)</f>
        <v>10/13 - 10/26</v>
      </c>
      <c r="E53" s="13">
        <f ca="1">[1]polls!I53</f>
        <v>651</v>
      </c>
      <c r="F53" s="13" t="str">
        <f ca="1">[1]polls!J53</f>
        <v>rv</v>
      </c>
      <c r="G53">
        <f ca="1">[1]polls!$BF53</f>
        <v>47</v>
      </c>
      <c r="H53">
        <f ca="1">[1]polls!$BG53</f>
        <v>44</v>
      </c>
      <c r="I53">
        <f ca="1">[1]polls!$BJ53</f>
        <v>-2.5</v>
      </c>
    </row>
    <row r="54" spans="1:9">
      <c r="A54" t="str">
        <f ca="1">[1]polls!$E54</f>
        <v>Michigan</v>
      </c>
      <c r="B54" t="str">
        <f ca="1">[1]polls!$C54</f>
        <v>Siena College/New York Times Upshot</v>
      </c>
      <c r="C54" s="13" t="str">
        <f ca="1">[1]polls!$H54</f>
        <v>A+</v>
      </c>
      <c r="D54" s="4" t="str">
        <f ca="1">MONTH([1]polls!$F54)&amp;"/"&amp;DAY([1]polls!$F54)&amp;" - "&amp;MONTH([1]polls!$G54)&amp;"/"&amp;DAY([1]polls!G54)</f>
        <v>10/13 - 10/25</v>
      </c>
      <c r="E54" s="13">
        <f ca="1">[1]polls!I54</f>
        <v>501</v>
      </c>
      <c r="F54" s="13" t="str">
        <f ca="1">[1]polls!J54</f>
        <v>rv</v>
      </c>
      <c r="G54">
        <f ca="1">[1]polls!$BF54</f>
        <v>44</v>
      </c>
      <c r="H54">
        <f ca="1">[1]polls!$BG54</f>
        <v>44</v>
      </c>
      <c r="I54">
        <f ca="1">[1]polls!$BJ54</f>
        <v>0.5</v>
      </c>
    </row>
    <row r="55" spans="1:9">
      <c r="A55" t="str">
        <f ca="1">[1]polls!$E55</f>
        <v>Pennsylvania</v>
      </c>
      <c r="B55" t="str">
        <f ca="1">[1]polls!$C55</f>
        <v>Siena College/New York Times Upshot</v>
      </c>
      <c r="C55" s="13" t="str">
        <f ca="1">[1]polls!$H55</f>
        <v>A+</v>
      </c>
      <c r="D55" s="4" t="str">
        <f ca="1">MONTH([1]polls!$F55)&amp;"/"&amp;DAY([1]polls!$F55)&amp;" - "&amp;MONTH([1]polls!$G55)&amp;"/"&amp;DAY([1]polls!G55)</f>
        <v>10/13 - 10/25</v>
      </c>
      <c r="E55" s="13">
        <f ca="1">[1]polls!I55</f>
        <v>661</v>
      </c>
      <c r="F55" s="13" t="str">
        <f ca="1">[1]polls!J55</f>
        <v>rv</v>
      </c>
      <c r="G55">
        <f ca="1">[1]polls!$BF55</f>
        <v>46</v>
      </c>
      <c r="H55">
        <f ca="1">[1]polls!$BG55</f>
        <v>44</v>
      </c>
      <c r="I55">
        <f ca="1">[1]polls!$BJ55</f>
        <v>-1.5</v>
      </c>
    </row>
    <row r="56" spans="1:9">
      <c r="A56" t="str">
        <f ca="1">[1]polls!$E56</f>
        <v>Washington</v>
      </c>
      <c r="B56" t="str">
        <f ca="1">[1]polls!$C56</f>
        <v>Public Policy Polling</v>
      </c>
      <c r="C56" s="13" t="str">
        <f ca="1">[1]polls!$H56</f>
        <v>B</v>
      </c>
      <c r="D56" s="4" t="str">
        <f ca="1">MONTH([1]polls!$F56)&amp;"/"&amp;DAY([1]polls!$F56)&amp;" - "&amp;MONTH([1]polls!$G56)&amp;"/"&amp;DAY([1]polls!G56)</f>
        <v>10/22 - 10/23</v>
      </c>
      <c r="E56" s="13">
        <f ca="1">[1]polls!I56</f>
        <v>900</v>
      </c>
      <c r="F56" s="13" t="str">
        <f ca="1">[1]polls!J56</f>
        <v>lv</v>
      </c>
      <c r="G56">
        <f ca="1">[1]polls!$BF56</f>
        <v>59</v>
      </c>
      <c r="H56">
        <f ca="1">[1]polls!$BG56</f>
        <v>37</v>
      </c>
      <c r="I56">
        <f ca="1">[1]polls!$BJ56</f>
        <v>-19.399999999999999</v>
      </c>
    </row>
    <row r="57" spans="1:9">
      <c r="A57" t="str">
        <f ca="1">[1]polls!$E57</f>
        <v>Arizona</v>
      </c>
      <c r="B57" t="str">
        <f ca="1">[1]polls!$C57</f>
        <v>Siena College/New York Times Upshot</v>
      </c>
      <c r="C57" s="13" t="str">
        <f ca="1">[1]polls!$H57</f>
        <v>A+</v>
      </c>
      <c r="D57" s="4" t="str">
        <f ca="1">MONTH([1]polls!$F57)&amp;"/"&amp;DAY([1]polls!$F57)&amp;" - "&amp;MONTH([1]polls!$G57)&amp;"/"&amp;DAY([1]polls!G57)</f>
        <v>10/13 - 10/23</v>
      </c>
      <c r="E57" s="13">
        <f ca="1">[1]polls!I57</f>
        <v>652</v>
      </c>
      <c r="F57" s="13" t="str">
        <f ca="1">[1]polls!J57</f>
        <v>rv</v>
      </c>
      <c r="G57">
        <f ca="1">[1]polls!$BF57</f>
        <v>48</v>
      </c>
      <c r="H57">
        <f ca="1">[1]polls!$BG57</f>
        <v>45</v>
      </c>
      <c r="I57">
        <f ca="1">[1]polls!$BJ57</f>
        <v>-2.5</v>
      </c>
    </row>
    <row r="58" spans="1:9">
      <c r="A58" t="str">
        <f ca="1">[1]polls!$E58</f>
        <v>US</v>
      </c>
      <c r="B58" t="str">
        <f ca="1">[1]polls!$C58</f>
        <v>Civiqs</v>
      </c>
      <c r="C58" s="13">
        <f ca="1">[1]polls!$H58</f>
        <v>0</v>
      </c>
      <c r="D58" s="4" t="str">
        <f ca="1">MONTH([1]polls!$F58)&amp;"/"&amp;DAY([1]polls!$F58)&amp;" - "&amp;MONTH([1]polls!$G58)&amp;"/"&amp;DAY([1]polls!G58)</f>
        <v>10/19 - 10/22</v>
      </c>
      <c r="E58" s="13">
        <f ca="1">[1]polls!I58</f>
        <v>1333</v>
      </c>
      <c r="F58" s="13" t="str">
        <f ca="1">[1]polls!J58</f>
        <v>rv</v>
      </c>
      <c r="G58">
        <f ca="1">[1]polls!$BF58</f>
        <v>46</v>
      </c>
      <c r="H58">
        <f ca="1">[1]polls!$BG58</f>
        <v>43</v>
      </c>
      <c r="I58">
        <f ca="1">[1]polls!$BJ58</f>
        <v>-2.2999999999999998</v>
      </c>
    </row>
    <row r="59" spans="1:9">
      <c r="A59" t="str">
        <f ca="1">[1]polls!$E59</f>
        <v>US</v>
      </c>
      <c r="B59" t="str">
        <f ca="1">[1]polls!$C59</f>
        <v>Emerson College</v>
      </c>
      <c r="C59" s="13" t="str">
        <f ca="1">[1]polls!$H59</f>
        <v>A-</v>
      </c>
      <c r="D59" s="4" t="str">
        <f ca="1">MONTH([1]polls!$F59)&amp;"/"&amp;DAY([1]polls!$F59)&amp;" - "&amp;MONTH([1]polls!$G59)&amp;"/"&amp;DAY([1]polls!G59)</f>
        <v>10/18 - 10/21</v>
      </c>
      <c r="E59" s="13">
        <f ca="1">[1]polls!I59</f>
        <v>1000</v>
      </c>
      <c r="F59" s="13" t="str">
        <f ca="1">[1]polls!J59</f>
        <v>rv</v>
      </c>
      <c r="G59">
        <f ca="1">[1]polls!$BF59</f>
        <v>51</v>
      </c>
      <c r="H59">
        <f ca="1">[1]polls!$BG59</f>
        <v>49</v>
      </c>
      <c r="I59">
        <f ca="1">[1]polls!$BJ59</f>
        <v>-1.3</v>
      </c>
    </row>
    <row r="60" spans="1:9">
      <c r="A60" t="str">
        <f ca="1">[1]polls!$E60</f>
        <v>US</v>
      </c>
      <c r="B60" t="str">
        <f ca="1">[1]polls!$C60</f>
        <v>CNN/SSRS</v>
      </c>
      <c r="C60" s="13" t="str">
        <f ca="1">[1]polls!$H60</f>
        <v>A/B</v>
      </c>
      <c r="D60" s="4" t="str">
        <f ca="1">MONTH([1]polls!$F60)&amp;"/"&amp;DAY([1]polls!$F60)&amp;" - "&amp;MONTH([1]polls!$G60)&amp;"/"&amp;DAY([1]polls!G60)</f>
        <v>10/17 - 10/20</v>
      </c>
      <c r="E60" s="13">
        <f ca="1">[1]polls!I60</f>
        <v>892</v>
      </c>
      <c r="F60" s="13" t="str">
        <f ca="1">[1]polls!J60</f>
        <v>rv</v>
      </c>
      <c r="G60">
        <f ca="1">[1]polls!$BF60</f>
        <v>52</v>
      </c>
      <c r="H60">
        <f ca="1">[1]polls!$BG60</f>
        <v>43</v>
      </c>
      <c r="I60">
        <f ca="1">[1]polls!$BJ60</f>
        <v>-7</v>
      </c>
    </row>
    <row r="61" spans="1:9">
      <c r="A61" t="str">
        <f ca="1">[1]polls!$E61</f>
        <v>Florida</v>
      </c>
      <c r="B61" t="str">
        <f ca="1">[1]polls!$C61</f>
        <v>University of North Florida</v>
      </c>
      <c r="C61" s="13" t="str">
        <f ca="1">[1]polls!$H61</f>
        <v>A/B</v>
      </c>
      <c r="D61" s="4" t="str">
        <f ca="1">MONTH([1]polls!$F61)&amp;"/"&amp;DAY([1]polls!$F61)&amp;" - "&amp;MONTH([1]polls!$G61)&amp;"/"&amp;DAY([1]polls!G61)</f>
        <v>10/14 - 10/20</v>
      </c>
      <c r="E61" s="13">
        <f ca="1">[1]polls!I61</f>
        <v>644</v>
      </c>
      <c r="F61" s="13" t="str">
        <f ca="1">[1]polls!J61</f>
        <v>rv</v>
      </c>
      <c r="G61">
        <f ca="1">[1]polls!$BF61</f>
        <v>47</v>
      </c>
      <c r="H61">
        <f ca="1">[1]polls!$BG61</f>
        <v>43</v>
      </c>
      <c r="I61">
        <f ca="1">[1]polls!$BJ61</f>
        <v>-2.1</v>
      </c>
    </row>
    <row r="62" spans="1:9">
      <c r="A62" t="str">
        <f ca="1">[1]polls!$E62</f>
        <v>US</v>
      </c>
      <c r="B62" t="str">
        <f ca="1">[1]polls!$C62</f>
        <v>Ipsos</v>
      </c>
      <c r="C62" s="13" t="str">
        <f ca="1">[1]polls!$H62</f>
        <v>B-</v>
      </c>
      <c r="D62" s="4" t="str">
        <f ca="1">MONTH([1]polls!$F62)&amp;"/"&amp;DAY([1]polls!$F62)&amp;" - "&amp;MONTH([1]polls!$G62)&amp;"/"&amp;DAY([1]polls!G62)</f>
        <v>10/17 - 10/18</v>
      </c>
      <c r="E62" s="13">
        <f ca="1">[1]polls!I62</f>
        <v>1116</v>
      </c>
      <c r="F62" s="13" t="str">
        <f ca="1">[1]polls!J62</f>
        <v>a</v>
      </c>
      <c r="G62">
        <f ca="1">[1]polls!$BF62</f>
        <v>42</v>
      </c>
      <c r="H62">
        <f ca="1">[1]polls!$BG62</f>
        <v>35</v>
      </c>
      <c r="I62">
        <f ca="1">[1]polls!$BJ62</f>
        <v>-5.8</v>
      </c>
    </row>
    <row r="63" spans="1:9">
      <c r="A63" t="str">
        <f ca="1">[1]polls!$E63</f>
        <v>Wisconsin</v>
      </c>
      <c r="B63" t="str">
        <f ca="1">[1]polls!$C63</f>
        <v>Marquette Law School</v>
      </c>
      <c r="C63" s="13" t="str">
        <f ca="1">[1]polls!$H63</f>
        <v>A/B</v>
      </c>
      <c r="D63" s="4" t="str">
        <f ca="1">MONTH([1]polls!$F63)&amp;"/"&amp;DAY([1]polls!$F63)&amp;" - "&amp;MONTH([1]polls!$G63)&amp;"/"&amp;DAY([1]polls!G63)</f>
        <v>10/13 - 10/17</v>
      </c>
      <c r="E63" s="13">
        <f ca="1">[1]polls!I63</f>
        <v>799</v>
      </c>
      <c r="F63" s="13" t="str">
        <f ca="1">[1]polls!J63</f>
        <v>rv</v>
      </c>
      <c r="G63">
        <f ca="1">[1]polls!$BF63</f>
        <v>48</v>
      </c>
      <c r="H63">
        <f ca="1">[1]polls!$BG63</f>
        <v>45</v>
      </c>
      <c r="I63">
        <f ca="1">[1]polls!$BJ63</f>
        <v>-0.7</v>
      </c>
    </row>
    <row r="64" spans="1:9">
      <c r="A64" t="str">
        <f ca="1">[1]polls!$E64</f>
        <v>US</v>
      </c>
      <c r="B64" t="str">
        <f ca="1">[1]polls!$C64</f>
        <v>SurveyUSA</v>
      </c>
      <c r="C64" s="13" t="str">
        <f ca="1">[1]polls!$H64</f>
        <v>A</v>
      </c>
      <c r="D64" s="4" t="str">
        <f ca="1">MONTH([1]polls!$F64)&amp;"/"&amp;DAY([1]polls!$F64)&amp;" - "&amp;MONTH([1]polls!$G64)&amp;"/"&amp;DAY([1]polls!G64)</f>
        <v>10/15 - 10/16</v>
      </c>
      <c r="E64" s="13">
        <f ca="1">[1]polls!I64</f>
        <v>3080</v>
      </c>
      <c r="F64" s="13" t="str">
        <f ca="1">[1]polls!J64</f>
        <v>rv</v>
      </c>
      <c r="G64">
        <f ca="1">[1]polls!$BF64</f>
        <v>50</v>
      </c>
      <c r="H64">
        <f ca="1">[1]polls!$BG64</f>
        <v>42</v>
      </c>
      <c r="I64">
        <f ca="1">[1]polls!$BJ64</f>
        <v>-5.8</v>
      </c>
    </row>
    <row r="65" spans="1:9">
      <c r="A65" t="str">
        <f ca="1">[1]polls!$E65</f>
        <v>California</v>
      </c>
      <c r="B65" t="str">
        <f ca="1">[1]polls!$C65</f>
        <v>SurveyUSA</v>
      </c>
      <c r="C65" s="13" t="str">
        <f ca="1">[1]polls!$H65</f>
        <v>A</v>
      </c>
      <c r="D65" s="4" t="str">
        <f ca="1">MONTH([1]polls!$F65)&amp;"/"&amp;DAY([1]polls!$F65)&amp;" - "&amp;MONTH([1]polls!$G65)&amp;"/"&amp;DAY([1]polls!G65)</f>
        <v>10/15 - 10/16</v>
      </c>
      <c r="E65" s="13">
        <f ca="1">[1]polls!I65</f>
        <v>1242</v>
      </c>
      <c r="F65" s="13" t="str">
        <f ca="1">[1]polls!J65</f>
        <v>rv</v>
      </c>
      <c r="G65">
        <f ca="1">[1]polls!$BF65</f>
        <v>58</v>
      </c>
      <c r="H65">
        <f ca="1">[1]polls!$BG65</f>
        <v>33</v>
      </c>
      <c r="I65">
        <f ca="1">[1]polls!$BJ65</f>
        <v>-21.9</v>
      </c>
    </row>
    <row r="66" spans="1:9">
      <c r="A66" t="str">
        <f ca="1">[1]polls!$E66</f>
        <v>Iowa</v>
      </c>
      <c r="B66" t="str">
        <f ca="1">[1]polls!$C66</f>
        <v>Emerson College</v>
      </c>
      <c r="C66" s="13" t="str">
        <f ca="1">[1]polls!$H66</f>
        <v>A-</v>
      </c>
      <c r="D66" s="4" t="str">
        <f ca="1">MONTH([1]polls!$F66)&amp;"/"&amp;DAY([1]polls!$F66)&amp;" - "&amp;MONTH([1]polls!$G66)&amp;"/"&amp;DAY([1]polls!G66)</f>
        <v>10/13 - 10/16</v>
      </c>
      <c r="E66" s="13">
        <f ca="1">[1]polls!I66</f>
        <v>888</v>
      </c>
      <c r="F66" s="13" t="str">
        <f ca="1">[1]polls!J66</f>
        <v>rv</v>
      </c>
      <c r="G66">
        <f ca="1">[1]polls!$BF66</f>
        <v>50</v>
      </c>
      <c r="H66">
        <f ca="1">[1]polls!$BG66</f>
        <v>50</v>
      </c>
      <c r="I66">
        <f ca="1">[1]polls!$BJ66</f>
        <v>1.6</v>
      </c>
    </row>
    <row r="67" spans="1:9">
      <c r="A67" t="str">
        <f ca="1">[1]polls!$E67</f>
        <v>Minnesota</v>
      </c>
      <c r="B67" t="str">
        <f ca="1">[1]polls!$C67</f>
        <v>Mason-Dixon Polling &amp; Research Inc.</v>
      </c>
      <c r="C67" s="13" t="str">
        <f ca="1">[1]polls!$H67</f>
        <v>B+</v>
      </c>
      <c r="D67" s="4" t="str">
        <f ca="1">MONTH([1]polls!$F67)&amp;"/"&amp;DAY([1]polls!$F67)&amp;" - "&amp;MONTH([1]polls!$G67)&amp;"/"&amp;DAY([1]polls!G67)</f>
        <v>10/14 - 10/16</v>
      </c>
      <c r="E67" s="13">
        <f ca="1">[1]polls!I67</f>
        <v>800</v>
      </c>
      <c r="F67" s="13" t="str">
        <f ca="1">[1]polls!J67</f>
        <v>rv</v>
      </c>
      <c r="G67">
        <f ca="1">[1]polls!$BF67</f>
        <v>50</v>
      </c>
      <c r="H67">
        <f ca="1">[1]polls!$BG67</f>
        <v>39</v>
      </c>
      <c r="I67">
        <f ca="1">[1]polls!$BJ67</f>
        <v>-10.1</v>
      </c>
    </row>
    <row r="68" spans="1:9">
      <c r="A68" t="str">
        <f ca="1">[1]polls!$E68</f>
        <v>Maine CD-2</v>
      </c>
      <c r="B68" t="str">
        <f ca="1">[1]polls!$C68</f>
        <v>Public Policy Polling</v>
      </c>
      <c r="C68" s="13" t="str">
        <f ca="1">[1]polls!$H68</f>
        <v>B</v>
      </c>
      <c r="D68" s="4" t="str">
        <f ca="1">MONTH([1]polls!$F68)&amp;"/"&amp;DAY([1]polls!$F68)&amp;" - "&amp;MONTH([1]polls!$G68)&amp;"/"&amp;DAY([1]polls!G68)</f>
        <v>10/11 - 10/13</v>
      </c>
      <c r="E68" s="13">
        <f ca="1">[1]polls!I68</f>
        <v>461</v>
      </c>
      <c r="F68" s="13" t="str">
        <f ca="1">[1]polls!J68</f>
        <v>v</v>
      </c>
      <c r="G68">
        <f ca="1">[1]polls!$BF68</f>
        <v>48</v>
      </c>
      <c r="H68">
        <f ca="1">[1]polls!$BG68</f>
        <v>47</v>
      </c>
      <c r="I68">
        <f ca="1">[1]polls!$BJ68</f>
        <v>3.3</v>
      </c>
    </row>
    <row r="69" spans="1:9">
      <c r="A69" t="str">
        <f ca="1">[1]polls!$E69</f>
        <v>Maine CD-1</v>
      </c>
      <c r="B69" t="str">
        <f ca="1">[1]polls!$C69</f>
        <v>Public Policy Polling</v>
      </c>
      <c r="C69" s="13" t="str">
        <f ca="1">[1]polls!$H69</f>
        <v>B</v>
      </c>
      <c r="D69" s="4" t="str">
        <f ca="1">MONTH([1]polls!$F69)&amp;"/"&amp;DAY([1]polls!$F69)&amp;" - "&amp;MONTH([1]polls!$G69)&amp;"/"&amp;DAY([1]polls!G69)</f>
        <v>10/11 - 10/13</v>
      </c>
      <c r="E69" s="13">
        <f ca="1">[1]polls!I69</f>
        <v>478</v>
      </c>
      <c r="F69" s="13" t="str">
        <f ca="1">[1]polls!J69</f>
        <v>v</v>
      </c>
      <c r="G69">
        <f ca="1">[1]polls!$BF69</f>
        <v>58</v>
      </c>
      <c r="H69">
        <f ca="1">[1]polls!$BG69</f>
        <v>38</v>
      </c>
      <c r="I69">
        <f ca="1">[1]polls!$BJ69</f>
        <v>-15.7</v>
      </c>
    </row>
    <row r="70" spans="1:9">
      <c r="A70" t="str">
        <f ca="1">[1]polls!$E70</f>
        <v>Maine</v>
      </c>
      <c r="B70" t="str">
        <f ca="1">[1]polls!$C70</f>
        <v>Public Policy Polling</v>
      </c>
      <c r="C70" s="13" t="str">
        <f ca="1">[1]polls!$H70</f>
        <v>B</v>
      </c>
      <c r="D70" s="4" t="str">
        <f ca="1">MONTH([1]polls!$F70)&amp;"/"&amp;DAY([1]polls!$F70)&amp;" - "&amp;MONTH([1]polls!$G70)&amp;"/"&amp;DAY([1]polls!G70)</f>
        <v>10/11 - 10/13</v>
      </c>
      <c r="E70" s="13">
        <f ca="1">[1]polls!I70</f>
        <v>939</v>
      </c>
      <c r="F70" s="13" t="str">
        <f ca="1">[1]polls!J70</f>
        <v>v</v>
      </c>
      <c r="G70">
        <f ca="1">[1]polls!$BF70</f>
        <v>53</v>
      </c>
      <c r="H70">
        <f ca="1">[1]polls!$BG70</f>
        <v>42</v>
      </c>
      <c r="I70">
        <f ca="1">[1]polls!$BJ70</f>
        <v>-6.7</v>
      </c>
    </row>
    <row r="71" spans="1:9">
      <c r="A71" t="str">
        <f ca="1">[1]polls!$E71</f>
        <v>Ohio</v>
      </c>
      <c r="B71" t="str">
        <f ca="1">[1]polls!$C71</f>
        <v>Public Policy Polling</v>
      </c>
      <c r="C71" s="13" t="str">
        <f ca="1">[1]polls!$H71</f>
        <v>B</v>
      </c>
      <c r="D71" s="4" t="str">
        <f ca="1">MONTH([1]polls!$F71)&amp;"/"&amp;DAY([1]polls!$F71)&amp;" - "&amp;MONTH([1]polls!$G71)&amp;"/"&amp;DAY([1]polls!G71)</f>
        <v>10/10 - 10/11</v>
      </c>
      <c r="E71" s="13">
        <f ca="1">[1]polls!I71</f>
        <v>776</v>
      </c>
      <c r="F71" s="13" t="str">
        <f ca="1">[1]polls!J71</f>
        <v>v</v>
      </c>
      <c r="G71">
        <f ca="1">[1]polls!$BF71</f>
        <v>47</v>
      </c>
      <c r="H71">
        <f ca="1">[1]polls!$BG71</f>
        <v>46</v>
      </c>
      <c r="I71">
        <f ca="1">[1]polls!$BJ71</f>
        <v>3.3</v>
      </c>
    </row>
    <row r="72" spans="1:9">
      <c r="A72" t="str">
        <f ca="1">[1]polls!$E72</f>
        <v>North Carolina</v>
      </c>
      <c r="B72" t="str">
        <f ca="1">[1]polls!$C72</f>
        <v>East Carolina University</v>
      </c>
      <c r="C72" s="13">
        <f ca="1">[1]polls!$H72</f>
        <v>0</v>
      </c>
      <c r="D72" s="4" t="str">
        <f ca="1">MONTH([1]polls!$F72)&amp;"/"&amp;DAY([1]polls!$F72)&amp;" - "&amp;MONTH([1]polls!$G72)&amp;"/"&amp;DAY([1]polls!G72)</f>
        <v>10/2 - 10/9</v>
      </c>
      <c r="E72" s="13">
        <f ca="1">[1]polls!I72</f>
        <v>1076</v>
      </c>
      <c r="F72" s="13" t="str">
        <f ca="1">[1]polls!J72</f>
        <v>rv</v>
      </c>
      <c r="G72">
        <f ca="1">[1]polls!$BF72</f>
        <v>49</v>
      </c>
      <c r="H72">
        <f ca="1">[1]polls!$BG72</f>
        <v>47</v>
      </c>
      <c r="I72">
        <f ca="1">[1]polls!$BJ72</f>
        <v>-0.5</v>
      </c>
    </row>
    <row r="73" spans="1:9">
      <c r="A73" t="str">
        <f ca="1">[1]polls!$E73</f>
        <v>US</v>
      </c>
      <c r="B73" t="str">
        <f ca="1">[1]polls!$C73</f>
        <v>Fox News</v>
      </c>
      <c r="C73" s="13" t="str">
        <f ca="1">[1]polls!$H73</f>
        <v>A-</v>
      </c>
      <c r="D73" s="4" t="str">
        <f ca="1">MONTH([1]polls!$F73)&amp;"/"&amp;DAY([1]polls!$F73)&amp;" - "&amp;MONTH([1]polls!$G73)&amp;"/"&amp;DAY([1]polls!G73)</f>
        <v>10/6 - 10/8</v>
      </c>
      <c r="E73" s="13">
        <f ca="1">[1]polls!I73</f>
        <v>1003</v>
      </c>
      <c r="F73" s="13" t="str">
        <f ca="1">[1]polls!J73</f>
        <v>rv</v>
      </c>
      <c r="G73">
        <f ca="1">[1]polls!$BF73</f>
        <v>50</v>
      </c>
      <c r="H73">
        <f ca="1">[1]polls!$BG73</f>
        <v>40</v>
      </c>
      <c r="I73">
        <f ca="1">[1]polls!$BJ73</f>
        <v>-7.8</v>
      </c>
    </row>
    <row r="74" spans="1:9">
      <c r="A74" t="str">
        <f ca="1">[1]polls!$E74</f>
        <v>Ohio</v>
      </c>
      <c r="B74" t="str">
        <f ca="1">[1]polls!$C74</f>
        <v>Climate Nexus</v>
      </c>
      <c r="C74" s="13">
        <f ca="1">[1]polls!$H74</f>
        <v>0</v>
      </c>
      <c r="D74" s="4" t="str">
        <f ca="1">MONTH([1]polls!$F74)&amp;"/"&amp;DAY([1]polls!$F74)&amp;" - "&amp;MONTH([1]polls!$G74)&amp;"/"&amp;DAY([1]polls!G74)</f>
        <v>10/1 - 10/7</v>
      </c>
      <c r="E74" s="13">
        <f ca="1">[1]polls!I74</f>
        <v>1112</v>
      </c>
      <c r="F74" s="13" t="str">
        <f ca="1">[1]polls!J74</f>
        <v>rv</v>
      </c>
      <c r="G74">
        <f ca="1">[1]polls!$BF74</f>
        <v>52</v>
      </c>
      <c r="H74">
        <f ca="1">[1]polls!$BG74</f>
        <v>48</v>
      </c>
      <c r="I74">
        <f ca="1">[1]polls!$BJ74</f>
        <v>-2.2000000000000002</v>
      </c>
    </row>
    <row r="75" spans="1:9">
      <c r="A75" t="str">
        <f ca="1">[1]polls!$E75</f>
        <v>North Carolina</v>
      </c>
      <c r="B75" t="str">
        <f ca="1">[1]polls!$C75</f>
        <v>Meredith College</v>
      </c>
      <c r="C75" s="13">
        <f ca="1">[1]polls!$H75</f>
        <v>0</v>
      </c>
      <c r="D75" s="4" t="str">
        <f ca="1">MONTH([1]polls!$F75)&amp;"/"&amp;DAY([1]polls!$F75)&amp;" - "&amp;MONTH([1]polls!$G75)&amp;"/"&amp;DAY([1]polls!G75)</f>
        <v>9/29 - 10/7</v>
      </c>
      <c r="E75" s="13">
        <f ca="1">[1]polls!I75</f>
        <v>998</v>
      </c>
      <c r="F75" s="13" t="str">
        <f ca="1">[1]polls!J75</f>
        <v>rv</v>
      </c>
      <c r="G75">
        <f ca="1">[1]polls!$BF75</f>
        <v>33</v>
      </c>
      <c r="H75">
        <f ca="1">[1]polls!$BG75</f>
        <v>39</v>
      </c>
      <c r="I75">
        <f ca="1">[1]polls!$BJ75</f>
        <v>7.8</v>
      </c>
    </row>
    <row r="76" spans="1:9">
      <c r="A76" t="str">
        <f ca="1">[1]polls!$E76</f>
        <v>US</v>
      </c>
      <c r="B76" t="str">
        <f ca="1">[1]polls!$C76</f>
        <v>Quinnipiac University</v>
      </c>
      <c r="C76" s="13" t="str">
        <f ca="1">[1]polls!$H76</f>
        <v>B+</v>
      </c>
      <c r="D76" s="4" t="str">
        <f ca="1">MONTH([1]polls!$F76)&amp;"/"&amp;DAY([1]polls!$F76)&amp;" - "&amp;MONTH([1]polls!$G76)&amp;"/"&amp;DAY([1]polls!G76)</f>
        <v>10/4 - 10/7</v>
      </c>
      <c r="E76" s="13">
        <f ca="1">[1]polls!I76</f>
        <v>1483</v>
      </c>
      <c r="F76" s="13" t="str">
        <f ca="1">[1]polls!J76</f>
        <v>rv</v>
      </c>
      <c r="G76">
        <f ca="1">[1]polls!$BF76</f>
        <v>50</v>
      </c>
      <c r="H76">
        <f ca="1">[1]polls!$BG76</f>
        <v>41</v>
      </c>
      <c r="I76">
        <f ca="1">[1]polls!$BJ76</f>
        <v>-8.1</v>
      </c>
    </row>
    <row r="77" spans="1:9">
      <c r="A77" t="str">
        <f ca="1">[1]polls!$E77</f>
        <v>North Carolina</v>
      </c>
      <c r="B77" t="str">
        <f ca="1">[1]polls!$C77</f>
        <v>Public Policy Polling</v>
      </c>
      <c r="C77" s="13" t="str">
        <f ca="1">[1]polls!$H77</f>
        <v>B</v>
      </c>
      <c r="D77" s="4" t="str">
        <f ca="1">MONTH([1]polls!$F77)&amp;"/"&amp;DAY([1]polls!$F77)&amp;" - "&amp;MONTH([1]polls!$G77)&amp;"/"&amp;DAY([1]polls!G77)</f>
        <v>10/4 - 10/6</v>
      </c>
      <c r="E77" s="13">
        <f ca="1">[1]polls!I77</f>
        <v>963</v>
      </c>
      <c r="F77" s="13" t="str">
        <f ca="1">[1]polls!J77</f>
        <v>v</v>
      </c>
      <c r="G77">
        <f ca="1">[1]polls!$BF77</f>
        <v>50</v>
      </c>
      <c r="H77">
        <f ca="1">[1]polls!$BG77</f>
        <v>46</v>
      </c>
      <c r="I77">
        <f ca="1">[1]polls!$BJ77</f>
        <v>0.3</v>
      </c>
    </row>
    <row r="78" spans="1:9">
      <c r="A78" t="str">
        <f ca="1">[1]polls!$E78</f>
        <v>US</v>
      </c>
      <c r="B78" t="str">
        <f ca="1">[1]polls!$C78</f>
        <v>Rasmussen Reports/Pulse Opinion Research</v>
      </c>
      <c r="C78" s="13" t="str">
        <f ca="1">[1]polls!$H78</f>
        <v>C+</v>
      </c>
      <c r="D78" s="4" t="str">
        <f ca="1">MONTH([1]polls!$F78)&amp;"/"&amp;DAY([1]polls!$F78)&amp;" - "&amp;MONTH([1]polls!$G78)&amp;"/"&amp;DAY([1]polls!G78)</f>
        <v>10/3 - 10/6</v>
      </c>
      <c r="E78" s="13">
        <f ca="1">[1]polls!I78</f>
        <v>1000</v>
      </c>
      <c r="F78" s="13" t="str">
        <f ca="1">[1]polls!J78</f>
        <v>lv</v>
      </c>
      <c r="G78" t="str">
        <f ca="1">[1]polls!$BF78</f>
        <v/>
      </c>
      <c r="H78" t="str">
        <f ca="1">[1]polls!$BG78</f>
        <v/>
      </c>
      <c r="I78" t="str">
        <f ca="1">[1]polls!$BJ78</f>
        <v>-</v>
      </c>
    </row>
    <row r="79" spans="1:9">
      <c r="A79" t="str">
        <f ca="1">[1]polls!$E79</f>
        <v>Virginia</v>
      </c>
      <c r="B79" t="str">
        <f ca="1">[1]polls!$C79</f>
        <v>Virginia Commonwealth University</v>
      </c>
      <c r="C79" s="13" t="str">
        <f ca="1">[1]polls!$H79</f>
        <v>B/C</v>
      </c>
      <c r="D79" s="4" t="str">
        <f ca="1">MONTH([1]polls!$F79)&amp;"/"&amp;DAY([1]polls!$F79)&amp;" - "&amp;MONTH([1]polls!$G79)&amp;"/"&amp;DAY([1]polls!G79)</f>
        <v>9/23 - 10/4</v>
      </c>
      <c r="E79" s="13">
        <f ca="1">[1]polls!I79</f>
        <v>800</v>
      </c>
      <c r="F79" s="13" t="str">
        <f ca="1">[1]polls!J79</f>
        <v>a</v>
      </c>
      <c r="G79">
        <f ca="1">[1]polls!$BF79</f>
        <v>51</v>
      </c>
      <c r="H79">
        <f ca="1">[1]polls!$BG79</f>
        <v>44</v>
      </c>
      <c r="I79">
        <f ca="1">[1]polls!$BJ79</f>
        <v>-5.6</v>
      </c>
    </row>
    <row r="80" spans="1:9">
      <c r="A80" t="str">
        <f ca="1">[1]polls!$E80</f>
        <v>US</v>
      </c>
      <c r="B80" t="str">
        <f ca="1">[1]polls!$C80</f>
        <v>IBD/TIPP</v>
      </c>
      <c r="C80" s="13" t="str">
        <f ca="1">[1]polls!$H80</f>
        <v>A/B</v>
      </c>
      <c r="D80" s="4" t="str">
        <f ca="1">MONTH([1]polls!$F80)&amp;"/"&amp;DAY([1]polls!$F80)&amp;" - "&amp;MONTH([1]polls!$G80)&amp;"/"&amp;DAY([1]polls!G80)</f>
        <v>9/26 - 10/3</v>
      </c>
      <c r="E80" s="13">
        <f ca="1">[1]polls!I80</f>
        <v>863</v>
      </c>
      <c r="F80" s="13" t="str">
        <f ca="1">[1]polls!J80</f>
        <v>rv</v>
      </c>
      <c r="G80">
        <f ca="1">[1]polls!$BF80</f>
        <v>50</v>
      </c>
      <c r="H80">
        <f ca="1">[1]polls!$BG80</f>
        <v>45</v>
      </c>
      <c r="I80">
        <f ca="1">[1]polls!$BJ80</f>
        <v>-5</v>
      </c>
    </row>
    <row r="81" spans="1:9">
      <c r="A81" t="str">
        <f ca="1">[1]polls!$E81</f>
        <v>Montana</v>
      </c>
      <c r="B81" t="str">
        <f ca="1">[1]polls!$C81</f>
        <v>University of Montana</v>
      </c>
      <c r="C81" s="13">
        <f ca="1">[1]polls!$H81</f>
        <v>0</v>
      </c>
      <c r="D81" s="4" t="str">
        <f ca="1">MONTH([1]polls!$F81)&amp;"/"&amp;DAY([1]polls!$F81)&amp;" - "&amp;MONTH([1]polls!$G81)&amp;"/"&amp;DAY([1]polls!G81)</f>
        <v>9/26 - 10/3</v>
      </c>
      <c r="E81" s="13">
        <f ca="1">[1]polls!I81</f>
        <v>303</v>
      </c>
      <c r="F81" s="13" t="str">
        <f ca="1">[1]polls!J81</f>
        <v>rv</v>
      </c>
      <c r="G81">
        <f ca="1">[1]polls!$BF81</f>
        <v>46</v>
      </c>
      <c r="H81">
        <f ca="1">[1]polls!$BG81</f>
        <v>54</v>
      </c>
      <c r="I81">
        <f ca="1">[1]polls!$BJ81</f>
        <v>9.4</v>
      </c>
    </row>
    <row r="82" spans="1:9">
      <c r="A82" t="str">
        <f ca="1">[1]polls!$E82</f>
        <v>US</v>
      </c>
      <c r="B82" t="str">
        <f ca="1">[1]polls!$C82</f>
        <v>Zogby Analytics</v>
      </c>
      <c r="C82" s="13" t="str">
        <f ca="1">[1]polls!$H82</f>
        <v>C</v>
      </c>
      <c r="D82" s="4" t="str">
        <f ca="1">MONTH([1]polls!$F82)&amp;"/"&amp;DAY([1]polls!$F82)&amp;" - "&amp;MONTH([1]polls!$G82)&amp;"/"&amp;DAY([1]polls!G82)</f>
        <v>10/1 - 10/3</v>
      </c>
      <c r="E82" s="13">
        <f ca="1">[1]polls!I82</f>
        <v>887</v>
      </c>
      <c r="F82" s="13" t="str">
        <f ca="1">[1]polls!J82</f>
        <v>lv</v>
      </c>
      <c r="G82">
        <f ca="1">[1]polls!$BF82</f>
        <v>44</v>
      </c>
      <c r="H82">
        <f ca="1">[1]polls!$BG82</f>
        <v>47</v>
      </c>
      <c r="I82">
        <f ca="1">[1]polls!$BJ82</f>
        <v>2.2000000000000002</v>
      </c>
    </row>
    <row r="83" spans="1:9">
      <c r="A83" t="str">
        <f ca="1">[1]polls!$E83</f>
        <v>Ohio</v>
      </c>
      <c r="B83" t="str">
        <f ca="1">[1]polls!$C83</f>
        <v>Emerson College</v>
      </c>
      <c r="C83" s="13" t="str">
        <f ca="1">[1]polls!$H83</f>
        <v>A-</v>
      </c>
      <c r="D83" s="4" t="str">
        <f ca="1">MONTH([1]polls!$F83)&amp;"/"&amp;DAY([1]polls!$F83)&amp;" - "&amp;MONTH([1]polls!$G83)&amp;"/"&amp;DAY([1]polls!G83)</f>
        <v>9/29 - 10/2</v>
      </c>
      <c r="E83" s="13">
        <f ca="1">[1]polls!I83</f>
        <v>837</v>
      </c>
      <c r="F83" s="13" t="str">
        <f ca="1">[1]polls!J83</f>
        <v>rv</v>
      </c>
      <c r="G83">
        <f ca="1">[1]polls!$BF83</f>
        <v>53</v>
      </c>
      <c r="H83">
        <f ca="1">[1]polls!$BG83</f>
        <v>47</v>
      </c>
      <c r="I83">
        <f ca="1">[1]polls!$BJ83</f>
        <v>-4.4000000000000004</v>
      </c>
    </row>
    <row r="84" spans="1:9">
      <c r="A84" t="str">
        <f ca="1">[1]polls!$E84</f>
        <v>Wisconsin</v>
      </c>
      <c r="B84" t="str">
        <f ca="1">[1]polls!$C84</f>
        <v>Fox News</v>
      </c>
      <c r="C84" s="13" t="str">
        <f ca="1">[1]polls!$H84</f>
        <v>A-</v>
      </c>
      <c r="D84" s="4" t="str">
        <f ca="1">MONTH([1]polls!$F84)&amp;"/"&amp;DAY([1]polls!$F84)&amp;" - "&amp;MONTH([1]polls!$G84)&amp;"/"&amp;DAY([1]polls!G84)</f>
        <v>9/29 - 10/2</v>
      </c>
      <c r="E84" s="13">
        <f ca="1">[1]polls!I84</f>
        <v>1512</v>
      </c>
      <c r="F84" s="13" t="str">
        <f ca="1">[1]polls!J84</f>
        <v>rv</v>
      </c>
      <c r="G84">
        <f ca="1">[1]polls!$BF84</f>
        <v>47</v>
      </c>
      <c r="H84">
        <f ca="1">[1]polls!$BG84</f>
        <v>40</v>
      </c>
      <c r="I84">
        <f ca="1">[1]polls!$BJ84</f>
        <v>-3.9</v>
      </c>
    </row>
    <row r="85" spans="1:9">
      <c r="A85" t="str">
        <f ca="1">[1]polls!$E85</f>
        <v>Connecticut</v>
      </c>
      <c r="B85" t="str">
        <f ca="1">[1]polls!$C85</f>
        <v>Sacred Heart University</v>
      </c>
      <c r="C85" s="13" t="str">
        <f ca="1">[1]polls!$H85</f>
        <v>B/C</v>
      </c>
      <c r="D85" s="4" t="str">
        <f ca="1">MONTH([1]polls!$F85)&amp;"/"&amp;DAY([1]polls!$F85)&amp;" - "&amp;MONTH([1]polls!$G85)&amp;"/"&amp;DAY([1]polls!G85)</f>
        <v>9/17 - 10/2</v>
      </c>
      <c r="E85" s="13">
        <f ca="1">[1]polls!I85</f>
        <v>1000</v>
      </c>
      <c r="F85" s="13" t="str">
        <f ca="1">[1]polls!J85</f>
        <v>a</v>
      </c>
      <c r="G85">
        <f ca="1">[1]polls!$BF85</f>
        <v>51</v>
      </c>
      <c r="H85">
        <f ca="1">[1]polls!$BG85</f>
        <v>34</v>
      </c>
      <c r="I85">
        <f ca="1">[1]polls!$BJ85</f>
        <v>-15.4</v>
      </c>
    </row>
    <row r="86" spans="1:9">
      <c r="A86" t="str">
        <f ca="1">[1]polls!$E86</f>
        <v>US</v>
      </c>
      <c r="B86" t="str">
        <f ca="1">[1]polls!$C86</f>
        <v>HarrisX</v>
      </c>
      <c r="C86" s="13" t="str">
        <f ca="1">[1]polls!$H86</f>
        <v>C+</v>
      </c>
      <c r="D86" s="4" t="str">
        <f ca="1">MONTH([1]polls!$F86)&amp;"/"&amp;DAY([1]polls!$F86)&amp;" - "&amp;MONTH([1]polls!$G86)&amp;"/"&amp;DAY([1]polls!G86)</f>
        <v>10/1 - 10/2</v>
      </c>
      <c r="E86" s="13">
        <f ca="1">[1]polls!I86</f>
        <v>1000</v>
      </c>
      <c r="F86" s="13" t="str">
        <f ca="1">[1]polls!J86</f>
        <v>rv</v>
      </c>
      <c r="G86">
        <f ca="1">[1]polls!$BF86</f>
        <v>40</v>
      </c>
      <c r="H86">
        <f ca="1">[1]polls!$BG86</f>
        <v>36</v>
      </c>
      <c r="I86">
        <f ca="1">[1]polls!$BJ86</f>
        <v>-4.5999999999999996</v>
      </c>
    </row>
    <row r="87" spans="1:9">
      <c r="A87" t="str">
        <f ca="1">[1]polls!$E87</f>
        <v>US</v>
      </c>
      <c r="B87" t="str">
        <f ca="1">[1]polls!$C87</f>
        <v>Ipsos</v>
      </c>
      <c r="C87" s="13" t="str">
        <f ca="1">[1]polls!$H87</f>
        <v>B-</v>
      </c>
      <c r="D87" s="4" t="str">
        <f ca="1">MONTH([1]polls!$F87)&amp;"/"&amp;DAY([1]polls!$F87)&amp;" - "&amp;MONTH([1]polls!$G87)&amp;"/"&amp;DAY([1]polls!G87)</f>
        <v>9/26 - 9/30</v>
      </c>
      <c r="E87" s="13">
        <f ca="1">[1]polls!I87</f>
        <v>2234</v>
      </c>
      <c r="F87" s="13" t="str">
        <f ca="1">[1]polls!J87</f>
        <v>a</v>
      </c>
      <c r="G87">
        <f ca="1">[1]polls!$BF87</f>
        <v>39</v>
      </c>
      <c r="H87">
        <f ca="1">[1]polls!$BG87</f>
        <v>34</v>
      </c>
      <c r="I87">
        <f ca="1">[1]polls!$BJ87</f>
        <v>-3.8</v>
      </c>
    </row>
    <row r="88" spans="1:9">
      <c r="A88" t="str">
        <f ca="1">[1]polls!$E88</f>
        <v>Michigan</v>
      </c>
      <c r="B88" t="str">
        <f ca="1">[1]polls!$C88</f>
        <v>Target Insyght</v>
      </c>
      <c r="C88" s="13" t="str">
        <f ca="1">[1]polls!$H88</f>
        <v>B/C</v>
      </c>
      <c r="D88" s="4" t="str">
        <f ca="1">MONTH([1]polls!$F88)&amp;"/"&amp;DAY([1]polls!$F88)&amp;" - "&amp;MONTH([1]polls!$G88)&amp;"/"&amp;DAY([1]polls!G88)</f>
        <v>9/24 - 9/26</v>
      </c>
      <c r="E88" s="13">
        <f ca="1">[1]polls!I88</f>
        <v>804</v>
      </c>
      <c r="F88" s="13" t="str">
        <f ca="1">[1]polls!J88</f>
        <v>lv</v>
      </c>
      <c r="G88">
        <f ca="1">[1]polls!$BF88</f>
        <v>54</v>
      </c>
      <c r="H88">
        <f ca="1">[1]polls!$BG88</f>
        <v>35</v>
      </c>
      <c r="I88">
        <f ca="1">[1]polls!$BJ88</f>
        <v>-19.2</v>
      </c>
    </row>
    <row r="89" spans="1:9">
      <c r="A89" t="str">
        <f ca="1">[1]polls!$E89</f>
        <v>US</v>
      </c>
      <c r="B89" t="str">
        <f ca="1">[1]polls!$C89</f>
        <v>Civiqs</v>
      </c>
      <c r="C89" s="13">
        <f ca="1">[1]polls!$H89</f>
        <v>0</v>
      </c>
      <c r="D89" s="4" t="str">
        <f ca="1">MONTH([1]polls!$F89)&amp;"/"&amp;DAY([1]polls!$F89)&amp;" - "&amp;MONTH([1]polls!$G89)&amp;"/"&amp;DAY([1]polls!G89)</f>
        <v>9/21 - 9/24</v>
      </c>
      <c r="E89" s="13">
        <f ca="1">[1]polls!I89</f>
        <v>1548</v>
      </c>
      <c r="F89" s="13" t="str">
        <f ca="1">[1]polls!J89</f>
        <v>rv</v>
      </c>
      <c r="G89">
        <f ca="1">[1]polls!$BF89</f>
        <v>47</v>
      </c>
      <c r="H89">
        <f ca="1">[1]polls!$BG89</f>
        <v>43</v>
      </c>
      <c r="I89">
        <f ca="1">[1]polls!$BJ89</f>
        <v>-3.3</v>
      </c>
    </row>
    <row r="90" spans="1:9">
      <c r="A90" t="str">
        <f ca="1">[1]polls!$E90</f>
        <v>US</v>
      </c>
      <c r="B90" t="str">
        <f ca="1">[1]polls!$C90</f>
        <v>Rasmussen Reports/Pulse Opinion Research</v>
      </c>
      <c r="C90" s="13" t="str">
        <f ca="1">[1]polls!$H90</f>
        <v>C+</v>
      </c>
      <c r="D90" s="4" t="str">
        <f ca="1">MONTH([1]polls!$F90)&amp;"/"&amp;DAY([1]polls!$F90)&amp;" - "&amp;MONTH([1]polls!$G90)&amp;"/"&amp;DAY([1]polls!G90)</f>
        <v>9/23 - 9/24</v>
      </c>
      <c r="E90" s="13">
        <f ca="1">[1]polls!I90</f>
        <v>1000</v>
      </c>
      <c r="F90" s="13" t="str">
        <f ca="1">[1]polls!J90</f>
        <v>lv</v>
      </c>
      <c r="G90">
        <f ca="1">[1]polls!$BF90</f>
        <v>43</v>
      </c>
      <c r="H90">
        <f ca="1">[1]polls!$BG90</f>
        <v>47</v>
      </c>
      <c r="I90">
        <f ca="1">[1]polls!$BJ90</f>
        <v>2.5</v>
      </c>
    </row>
    <row r="91" spans="1:9">
      <c r="A91" t="str">
        <f ca="1">[1]polls!$E91</f>
        <v>US</v>
      </c>
      <c r="B91" t="str">
        <f ca="1">[1]polls!$C91</f>
        <v>Ipsos</v>
      </c>
      <c r="C91" s="13" t="str">
        <f ca="1">[1]polls!$H91</f>
        <v>B-</v>
      </c>
      <c r="D91" s="4" t="str">
        <f ca="1">MONTH([1]polls!$F91)&amp;"/"&amp;DAY([1]polls!$F91)&amp;" - "&amp;MONTH([1]polls!$G91)&amp;"/"&amp;DAY([1]polls!G91)</f>
        <v>9/23 - 9/24</v>
      </c>
      <c r="E91" s="13">
        <f ca="1">[1]polls!I91</f>
        <v>1005</v>
      </c>
      <c r="F91" s="13" t="str">
        <f ca="1">[1]polls!J91</f>
        <v>a</v>
      </c>
      <c r="G91">
        <f ca="1">[1]polls!$BF91</f>
        <v>38</v>
      </c>
      <c r="H91">
        <f ca="1">[1]polls!$BG91</f>
        <v>35</v>
      </c>
      <c r="I91">
        <f ca="1">[1]polls!$BJ91</f>
        <v>-1.8</v>
      </c>
    </row>
    <row r="92" spans="1:9">
      <c r="A92" t="str">
        <f ca="1">[1]polls!$E92</f>
        <v>US</v>
      </c>
      <c r="B92" t="str">
        <f ca="1">[1]polls!$C92</f>
        <v>Emerson College</v>
      </c>
      <c r="C92" s="13" t="str">
        <f ca="1">[1]polls!$H92</f>
        <v>A-</v>
      </c>
      <c r="D92" s="4" t="str">
        <f ca="1">MONTH([1]polls!$F92)&amp;"/"&amp;DAY([1]polls!$F92)&amp;" - "&amp;MONTH([1]polls!$G92)&amp;"/"&amp;DAY([1]polls!G92)</f>
        <v>9/21 - 9/23</v>
      </c>
      <c r="E92" s="13">
        <f ca="1">[1]polls!I92</f>
        <v>1019</v>
      </c>
      <c r="F92" s="13" t="str">
        <f ca="1">[1]polls!J92</f>
        <v>rv</v>
      </c>
      <c r="G92">
        <f ca="1">[1]polls!$BF92</f>
        <v>50</v>
      </c>
      <c r="H92">
        <f ca="1">[1]polls!$BG92</f>
        <v>50</v>
      </c>
      <c r="I92">
        <f ca="1">[1]polls!$BJ92</f>
        <v>0.7</v>
      </c>
    </row>
    <row r="93" spans="1:9">
      <c r="A93" t="str">
        <f ca="1">[1]polls!$E93</f>
        <v>US</v>
      </c>
      <c r="B93" t="str">
        <f ca="1">[1]polls!$C93</f>
        <v>HarrisX</v>
      </c>
      <c r="C93" s="13" t="str">
        <f ca="1">[1]polls!$H93</f>
        <v>C+</v>
      </c>
      <c r="D93" s="4" t="str">
        <f ca="1">MONTH([1]polls!$F93)&amp;"/"&amp;DAY([1]polls!$F93)&amp;" - "&amp;MONTH([1]polls!$G93)&amp;"/"&amp;DAY([1]polls!G93)</f>
        <v>9/21 - 9/22</v>
      </c>
      <c r="E93" s="13">
        <f ca="1">[1]polls!I93</f>
        <v>1002</v>
      </c>
      <c r="F93" s="13" t="str">
        <f ca="1">[1]polls!J93</f>
        <v>rv</v>
      </c>
      <c r="G93">
        <f ca="1">[1]polls!$BF93</f>
        <v>41</v>
      </c>
      <c r="H93">
        <f ca="1">[1]polls!$BG93</f>
        <v>38</v>
      </c>
      <c r="I93">
        <f ca="1">[1]polls!$BJ93</f>
        <v>-3.6</v>
      </c>
    </row>
    <row r="94" spans="1:9">
      <c r="A94" t="str">
        <f ca="1">[1]polls!$E94</f>
        <v>Missouri</v>
      </c>
      <c r="B94" t="str">
        <f ca="1">[1]polls!$C94</f>
        <v>Remington Research Group</v>
      </c>
      <c r="C94" s="13" t="str">
        <f ca="1">[1]polls!$H94</f>
        <v>C-</v>
      </c>
      <c r="D94" s="4" t="str">
        <f ca="1">MONTH([1]polls!$F94)&amp;"/"&amp;DAY([1]polls!$F94)&amp;" - "&amp;MONTH([1]polls!$G94)&amp;"/"&amp;DAY([1]polls!G94)</f>
        <v>9/18 - 9/19</v>
      </c>
      <c r="E94" s="13">
        <f ca="1">[1]polls!I94</f>
        <v>1046</v>
      </c>
      <c r="F94" s="13" t="str">
        <f ca="1">[1]polls!J94</f>
        <v>lv</v>
      </c>
      <c r="G94">
        <f ca="1">[1]polls!$BF94</f>
        <v>40</v>
      </c>
      <c r="H94">
        <f ca="1">[1]polls!$BG94</f>
        <v>53</v>
      </c>
      <c r="I94">
        <f ca="1">[1]polls!$BJ94</f>
        <v>15</v>
      </c>
    </row>
    <row r="95" spans="1:9">
      <c r="A95" t="str">
        <f ca="1">[1]polls!$E95</f>
        <v>US</v>
      </c>
      <c r="B95" t="str">
        <f ca="1">[1]polls!$C95</f>
        <v>Fox News</v>
      </c>
      <c r="C95" s="13" t="str">
        <f ca="1">[1]polls!$H95</f>
        <v>A-</v>
      </c>
      <c r="D95" s="4" t="str">
        <f ca="1">MONTH([1]polls!$F95)&amp;"/"&amp;DAY([1]polls!$F95)&amp;" - "&amp;MONTH([1]polls!$G95)&amp;"/"&amp;DAY([1]polls!G95)</f>
        <v>9/15 - 9/17</v>
      </c>
      <c r="E95" s="13">
        <f ca="1">[1]polls!I95</f>
        <v>1008</v>
      </c>
      <c r="F95" s="13" t="str">
        <f ca="1">[1]polls!J95</f>
        <v>rv</v>
      </c>
      <c r="G95">
        <f ca="1">[1]polls!$BF95</f>
        <v>50</v>
      </c>
      <c r="H95">
        <f ca="1">[1]polls!$BG95</f>
        <v>39</v>
      </c>
      <c r="I95">
        <f ca="1">[1]polls!$BJ95</f>
        <v>-8.8000000000000007</v>
      </c>
    </row>
    <row r="96" spans="1:9">
      <c r="A96" t="str">
        <f ca="1">[1]polls!$E96</f>
        <v>US</v>
      </c>
      <c r="B96" t="str">
        <f ca="1">[1]polls!$C96</f>
        <v>Zogby Analytics</v>
      </c>
      <c r="C96" s="13" t="str">
        <f ca="1">[1]polls!$H96</f>
        <v>C</v>
      </c>
      <c r="D96" s="4" t="str">
        <f ca="1">MONTH([1]polls!$F96)&amp;"/"&amp;DAY([1]polls!$F96)&amp;" - "&amp;MONTH([1]polls!$G96)&amp;"/"&amp;DAY([1]polls!G96)</f>
        <v>9/16 - 9/17</v>
      </c>
      <c r="E96" s="13">
        <f ca="1">[1]polls!I96</f>
        <v>1004</v>
      </c>
      <c r="F96" s="13" t="str">
        <f ca="1">[1]polls!J96</f>
        <v>lv</v>
      </c>
      <c r="G96">
        <f ca="1">[1]polls!$BF96</f>
        <v>48</v>
      </c>
      <c r="H96">
        <f ca="1">[1]polls!$BG96</f>
        <v>45</v>
      </c>
      <c r="I96">
        <f ca="1">[1]polls!$BJ96</f>
        <v>-3.8</v>
      </c>
    </row>
    <row r="97" spans="1:9">
      <c r="A97" t="str">
        <f ca="1">[1]polls!$E97</f>
        <v>US</v>
      </c>
      <c r="B97" t="str">
        <f ca="1">[1]polls!$C97</f>
        <v>SurveyUSA</v>
      </c>
      <c r="C97" s="13" t="str">
        <f ca="1">[1]polls!$H97</f>
        <v>A</v>
      </c>
      <c r="D97" s="4" t="str">
        <f ca="1">MONTH([1]polls!$F97)&amp;"/"&amp;DAY([1]polls!$F97)&amp;" - "&amp;MONTH([1]polls!$G97)&amp;"/"&amp;DAY([1]polls!G97)</f>
        <v>9/13 - 9/16</v>
      </c>
      <c r="E97" s="13">
        <f ca="1">[1]polls!I97</f>
        <v>4520</v>
      </c>
      <c r="F97" s="13" t="str">
        <f ca="1">[1]polls!J97</f>
        <v>rv</v>
      </c>
      <c r="G97">
        <f ca="1">[1]polls!$BF97</f>
        <v>48</v>
      </c>
      <c r="H97">
        <f ca="1">[1]polls!$BG97</f>
        <v>42</v>
      </c>
      <c r="I97">
        <f ca="1">[1]polls!$BJ97</f>
        <v>-3.8</v>
      </c>
    </row>
    <row r="98" spans="1:9">
      <c r="A98" t="str">
        <f ca="1">[1]polls!$E98</f>
        <v>California</v>
      </c>
      <c r="B98" t="str">
        <f ca="1">[1]polls!$C98</f>
        <v>Emerson College</v>
      </c>
      <c r="C98" s="13" t="str">
        <f ca="1">[1]polls!$H98</f>
        <v>A-</v>
      </c>
      <c r="D98" s="4" t="str">
        <f ca="1">MONTH([1]polls!$F98)&amp;"/"&amp;DAY([1]polls!$F98)&amp;" - "&amp;MONTH([1]polls!$G98)&amp;"/"&amp;DAY([1]polls!G98)</f>
        <v>9/13 - 9/16</v>
      </c>
      <c r="E98" s="13">
        <f ca="1">[1]polls!I98</f>
        <v>830</v>
      </c>
      <c r="F98" s="13" t="str">
        <f ca="1">[1]polls!J98</f>
        <v>rv</v>
      </c>
      <c r="G98">
        <f ca="1">[1]polls!$BF98</f>
        <v>63</v>
      </c>
      <c r="H98">
        <f ca="1">[1]polls!$BG98</f>
        <v>37</v>
      </c>
      <c r="I98">
        <f ca="1">[1]polls!$BJ98</f>
        <v>-24.8</v>
      </c>
    </row>
    <row r="99" spans="1:9">
      <c r="A99" t="str">
        <f ca="1">[1]polls!$E99</f>
        <v>Florida</v>
      </c>
      <c r="B99" t="str">
        <f ca="1">[1]polls!$C99</f>
        <v>Florida Atlantic University</v>
      </c>
      <c r="C99" s="13" t="str">
        <f ca="1">[1]polls!$H99</f>
        <v>B/C</v>
      </c>
      <c r="D99" s="4" t="str">
        <f ca="1">MONTH([1]polls!$F99)&amp;"/"&amp;DAY([1]polls!$F99)&amp;" - "&amp;MONTH([1]polls!$G99)&amp;"/"&amp;DAY([1]polls!G99)</f>
        <v>9/12 - 9/15</v>
      </c>
      <c r="E99" s="13">
        <f ca="1">[1]polls!I99</f>
        <v>934</v>
      </c>
      <c r="F99" s="13" t="str">
        <f ca="1">[1]polls!J99</f>
        <v>rv</v>
      </c>
      <c r="G99">
        <f ca="1">[1]polls!$BF99</f>
        <v>50</v>
      </c>
      <c r="H99">
        <f ca="1">[1]polls!$BG99</f>
        <v>50</v>
      </c>
      <c r="I99">
        <f ca="1">[1]polls!$BJ99</f>
        <v>1.9</v>
      </c>
    </row>
    <row r="100" spans="1:9">
      <c r="A100" t="str">
        <f ca="1">[1]polls!$E100</f>
        <v>Texas</v>
      </c>
      <c r="B100" t="str">
        <f ca="1">[1]polls!$C100</f>
        <v>University of Texas at Tyler</v>
      </c>
      <c r="C100" s="13" t="str">
        <f ca="1">[1]polls!$H100</f>
        <v>B/C</v>
      </c>
      <c r="D100" s="4" t="str">
        <f ca="1">MONTH([1]polls!$F100)&amp;"/"&amp;DAY([1]polls!$F100)&amp;" - "&amp;MONTH([1]polls!$G100)&amp;"/"&amp;DAY([1]polls!G100)</f>
        <v>9/13 - 9/15</v>
      </c>
      <c r="E100" s="13">
        <f ca="1">[1]polls!I100</f>
        <v>1199</v>
      </c>
      <c r="F100" s="13" t="str">
        <f ca="1">[1]polls!J100</f>
        <v>rv</v>
      </c>
      <c r="G100">
        <f ca="1">[1]polls!$BF100</f>
        <v>38</v>
      </c>
      <c r="H100">
        <f ca="1">[1]polls!$BG100</f>
        <v>39</v>
      </c>
      <c r="I100">
        <f ca="1">[1]polls!$BJ100</f>
        <v>2</v>
      </c>
    </row>
    <row r="101" spans="1:9">
      <c r="A101" t="str">
        <f ca="1">[1]polls!$E101</f>
        <v>Virginia</v>
      </c>
      <c r="B101" t="str">
        <f ca="1">[1]polls!$C101</f>
        <v>Research America Inc.</v>
      </c>
      <c r="C101" s="13" t="str">
        <f ca="1">[1]polls!$H101</f>
        <v>B/C</v>
      </c>
      <c r="D101" s="4" t="str">
        <f ca="1">MONTH([1]polls!$F101)&amp;"/"&amp;DAY([1]polls!$F101)&amp;" - "&amp;MONTH([1]polls!$G101)&amp;"/"&amp;DAY([1]polls!G101)</f>
        <v>9/3 - 9/15</v>
      </c>
      <c r="E101" s="13">
        <f ca="1">[1]polls!I101</f>
        <v>1009</v>
      </c>
      <c r="F101" s="13" t="str">
        <f ca="1">[1]polls!J101</f>
        <v>a</v>
      </c>
      <c r="G101">
        <f ca="1">[1]polls!$BF101</f>
        <v>54</v>
      </c>
      <c r="H101">
        <f ca="1">[1]polls!$BG101</f>
        <v>37</v>
      </c>
      <c r="I101">
        <f ca="1">[1]polls!$BJ101</f>
        <v>-15.2</v>
      </c>
    </row>
    <row r="102" spans="1:9">
      <c r="A102" t="str">
        <f ca="1">[1]polls!$E102</f>
        <v>California</v>
      </c>
      <c r="B102" t="str">
        <f ca="1">[1]polls!$C102</f>
        <v>SurveyUSA</v>
      </c>
      <c r="C102" s="13" t="str">
        <f ca="1">[1]polls!$H102</f>
        <v>A</v>
      </c>
      <c r="D102" s="4" t="str">
        <f ca="1">MONTH([1]polls!$F102)&amp;"/"&amp;DAY([1]polls!$F102)&amp;" - "&amp;MONTH([1]polls!$G102)&amp;"/"&amp;DAY([1]polls!G102)</f>
        <v>9/13 - 9/15</v>
      </c>
      <c r="E102" s="13">
        <f ca="1">[1]polls!I102</f>
        <v>1785</v>
      </c>
      <c r="F102" s="13" t="str">
        <f ca="1">[1]polls!J102</f>
        <v>rv</v>
      </c>
      <c r="G102">
        <f ca="1">[1]polls!$BF102</f>
        <v>56</v>
      </c>
      <c r="H102">
        <f ca="1">[1]polls!$BG102</f>
        <v>32</v>
      </c>
      <c r="I102">
        <f ca="1">[1]polls!$BJ102</f>
        <v>-21.1</v>
      </c>
    </row>
    <row r="103" spans="1:9">
      <c r="A103" t="str">
        <f ca="1">[1]polls!$E103</f>
        <v>US</v>
      </c>
      <c r="B103" t="str">
        <f ca="1">[1]polls!$C103</f>
        <v>Marquette Law School</v>
      </c>
      <c r="C103" s="13" t="str">
        <f ca="1">[1]polls!$H103</f>
        <v>A/B</v>
      </c>
      <c r="D103" s="4" t="str">
        <f ca="1">MONTH([1]polls!$F103)&amp;"/"&amp;DAY([1]polls!$F103)&amp;" - "&amp;MONTH([1]polls!$G103)&amp;"/"&amp;DAY([1]polls!G103)</f>
        <v>9/3 - 9/13</v>
      </c>
      <c r="E103" s="13">
        <f ca="1">[1]polls!I103</f>
        <v>1423</v>
      </c>
      <c r="F103" s="13" t="str">
        <f ca="1">[1]polls!J103</f>
        <v>a</v>
      </c>
      <c r="G103">
        <f ca="1">[1]polls!$BF103</f>
        <v>44</v>
      </c>
      <c r="H103">
        <f ca="1">[1]polls!$BG103</f>
        <v>34</v>
      </c>
      <c r="I103">
        <f ca="1">[1]polls!$BJ103</f>
        <v>-8.3000000000000007</v>
      </c>
    </row>
    <row r="104" spans="1:9">
      <c r="A104" t="str">
        <f ca="1">[1]polls!$E104</f>
        <v>Arizona</v>
      </c>
      <c r="B104" t="str">
        <f ca="1">[1]polls!$C104</f>
        <v>Bendixen &amp; Amandi International</v>
      </c>
      <c r="C104" s="13" t="str">
        <f ca="1">[1]polls!$H104</f>
        <v>B/C</v>
      </c>
      <c r="D104" s="4" t="str">
        <f ca="1">MONTH([1]polls!$F104)&amp;"/"&amp;DAY([1]polls!$F104)&amp;" - "&amp;MONTH([1]polls!$G104)&amp;"/"&amp;DAY([1]polls!G104)</f>
        <v>9/9 - 9/12</v>
      </c>
      <c r="E104" s="13">
        <f ca="1">[1]polls!I104</f>
        <v>520</v>
      </c>
      <c r="F104" s="13" t="str">
        <f ca="1">[1]polls!J104</f>
        <v>rv</v>
      </c>
      <c r="G104">
        <f ca="1">[1]polls!$BF104</f>
        <v>41</v>
      </c>
      <c r="H104">
        <f ca="1">[1]polls!$BG104</f>
        <v>43</v>
      </c>
      <c r="I104">
        <f ca="1">[1]polls!$BJ104</f>
        <v>3.5</v>
      </c>
    </row>
    <row r="105" spans="1:9">
      <c r="A105" t="str">
        <f ca="1">[1]polls!$E105</f>
        <v>US</v>
      </c>
      <c r="B105" t="str">
        <f ca="1">[1]polls!$C105</f>
        <v>GQR Research</v>
      </c>
      <c r="C105" s="13" t="str">
        <f ca="1">[1]polls!$H105</f>
        <v>C+</v>
      </c>
      <c r="D105" s="4" t="str">
        <f ca="1">MONTH([1]polls!$F105)&amp;"/"&amp;DAY([1]polls!$F105)&amp;" - "&amp;MONTH([1]polls!$G105)&amp;"/"&amp;DAY([1]polls!G105)</f>
        <v>9/7 - 9/11</v>
      </c>
      <c r="E105" s="13">
        <f ca="1">[1]polls!I105</f>
        <v>800</v>
      </c>
      <c r="F105" s="13" t="str">
        <f ca="1">[1]polls!J105</f>
        <v>rv</v>
      </c>
      <c r="G105">
        <f ca="1">[1]polls!$BF105</f>
        <v>49</v>
      </c>
      <c r="H105">
        <f ca="1">[1]polls!$BG105</f>
        <v>41</v>
      </c>
      <c r="I105">
        <f ca="1">[1]polls!$BJ105</f>
        <v>-4.9000000000000004</v>
      </c>
    </row>
    <row r="106" spans="1:9">
      <c r="A106" t="str">
        <f ca="1">[1]polls!$E106</f>
        <v>Pennsylvania</v>
      </c>
      <c r="B106" t="str">
        <f ca="1">[1]polls!$C106</f>
        <v>Firehouse Strategies/√òptimus</v>
      </c>
      <c r="C106" s="13" t="str">
        <f ca="1">[1]polls!$H106</f>
        <v>C/D</v>
      </c>
      <c r="D106" s="4" t="str">
        <f ca="1">MONTH([1]polls!$F106)&amp;"/"&amp;DAY([1]polls!$F106)&amp;" - "&amp;MONTH([1]polls!$G106)&amp;"/"&amp;DAY([1]polls!G106)</f>
        <v>9/7 - 9/9</v>
      </c>
      <c r="E106" s="13">
        <f ca="1">[1]polls!I106</f>
        <v>527</v>
      </c>
      <c r="F106" s="13" t="str">
        <f ca="1">[1]polls!J106</f>
        <v>lv</v>
      </c>
      <c r="G106">
        <f ca="1">[1]polls!$BF106</f>
        <v>44</v>
      </c>
      <c r="H106">
        <f ca="1">[1]polls!$BG106</f>
        <v>41</v>
      </c>
      <c r="I106">
        <f ca="1">[1]polls!$BJ106</f>
        <v>-3.6</v>
      </c>
    </row>
    <row r="107" spans="1:9">
      <c r="A107" t="str">
        <f ca="1">[1]polls!$E107</f>
        <v>Michigan</v>
      </c>
      <c r="B107" t="str">
        <f ca="1">[1]polls!$C107</f>
        <v>Firehouse Strategies/√òptimus</v>
      </c>
      <c r="C107" s="13" t="str">
        <f ca="1">[1]polls!$H107</f>
        <v>C/D</v>
      </c>
      <c r="D107" s="4" t="str">
        <f ca="1">MONTH([1]polls!$F107)&amp;"/"&amp;DAY([1]polls!$F107)&amp;" - "&amp;MONTH([1]polls!$G107)&amp;"/"&amp;DAY([1]polls!G107)</f>
        <v>9/7 - 9/9</v>
      </c>
      <c r="E107" s="13">
        <f ca="1">[1]polls!I107</f>
        <v>529</v>
      </c>
      <c r="F107" s="13" t="str">
        <f ca="1">[1]polls!J107</f>
        <v>lv</v>
      </c>
      <c r="G107">
        <f ca="1">[1]polls!$BF107</f>
        <v>41</v>
      </c>
      <c r="H107">
        <f ca="1">[1]polls!$BG107</f>
        <v>42</v>
      </c>
      <c r="I107">
        <f ca="1">[1]polls!$BJ107</f>
        <v>0.4</v>
      </c>
    </row>
    <row r="108" spans="1:9">
      <c r="A108" t="str">
        <f ca="1">[1]polls!$E108</f>
        <v>Wisconsin</v>
      </c>
      <c r="B108" t="str">
        <f ca="1">[1]polls!$C108</f>
        <v>Firehouse Strategies/√òptimus</v>
      </c>
      <c r="C108" s="13" t="str">
        <f ca="1">[1]polls!$H108</f>
        <v>C/D</v>
      </c>
      <c r="D108" s="4" t="str">
        <f ca="1">MONTH([1]polls!$F108)&amp;"/"&amp;DAY([1]polls!$F108)&amp;" - "&amp;MONTH([1]polls!$G108)&amp;"/"&amp;DAY([1]polls!G108)</f>
        <v>9/7 - 9/9</v>
      </c>
      <c r="E108" s="13">
        <f ca="1">[1]polls!I108</f>
        <v>534</v>
      </c>
      <c r="F108" s="13" t="str">
        <f ca="1">[1]polls!J108</f>
        <v>lv</v>
      </c>
      <c r="G108">
        <f ca="1">[1]polls!$BF108</f>
        <v>45</v>
      </c>
      <c r="H108">
        <f ca="1">[1]polls!$BG108</f>
        <v>42</v>
      </c>
      <c r="I108">
        <f ca="1">[1]polls!$BJ108</f>
        <v>-3.6</v>
      </c>
    </row>
    <row r="109" spans="1:9">
      <c r="A109" t="str">
        <f ca="1">[1]polls!$E109</f>
        <v>New Hampshire</v>
      </c>
      <c r="B109" t="str">
        <f ca="1">[1]polls!$C109</f>
        <v>Emerson College</v>
      </c>
      <c r="C109" s="13" t="str">
        <f ca="1">[1]polls!$H109</f>
        <v>A-</v>
      </c>
      <c r="D109" s="4" t="str">
        <f ca="1">MONTH([1]polls!$F109)&amp;"/"&amp;DAY([1]polls!$F109)&amp;" - "&amp;MONTH([1]polls!$G109)&amp;"/"&amp;DAY([1]polls!G109)</f>
        <v>9/6 - 9/9</v>
      </c>
      <c r="E109" s="13">
        <f ca="1">[1]polls!I109</f>
        <v>1041</v>
      </c>
      <c r="F109" s="13" t="str">
        <f ca="1">[1]polls!J109</f>
        <v>rv</v>
      </c>
      <c r="G109">
        <f ca="1">[1]polls!$BF109</f>
        <v>53</v>
      </c>
      <c r="H109">
        <f ca="1">[1]polls!$BG109</f>
        <v>47</v>
      </c>
      <c r="I109">
        <f ca="1">[1]polls!$BJ109</f>
        <v>-4.5999999999999996</v>
      </c>
    </row>
    <row r="110" spans="1:9">
      <c r="A110" t="str">
        <f ca="1">[1]polls!$E110</f>
        <v>Texas</v>
      </c>
      <c r="B110" t="str">
        <f ca="1">[1]polls!$C110</f>
        <v>Univision/University of Houston/Latino Decisions/North Star Opinion Research</v>
      </c>
      <c r="C110" s="13">
        <f ca="1">[1]polls!$H110</f>
        <v>0</v>
      </c>
      <c r="D110" s="4" t="str">
        <f ca="1">MONTH([1]polls!$F110)&amp;"/"&amp;DAY([1]polls!$F110)&amp;" - "&amp;MONTH([1]polls!$G110)&amp;"/"&amp;DAY([1]polls!G110)</f>
        <v>8/31 - 9/6</v>
      </c>
      <c r="E110" s="13">
        <f ca="1">[1]polls!I110</f>
        <v>1004</v>
      </c>
      <c r="F110" s="13" t="str">
        <f ca="1">[1]polls!J110</f>
        <v>rv</v>
      </c>
      <c r="G110">
        <f ca="1">[1]polls!$BF110</f>
        <v>47</v>
      </c>
      <c r="H110">
        <f ca="1">[1]polls!$BG110</f>
        <v>43</v>
      </c>
      <c r="I110">
        <f ca="1">[1]polls!$BJ110</f>
        <v>-2.6</v>
      </c>
    </row>
    <row r="111" spans="1:9">
      <c r="A111" t="str">
        <f ca="1">[1]polls!$E111</f>
        <v>US</v>
      </c>
      <c r="B111" t="str">
        <f ca="1">[1]polls!$C111</f>
        <v>ABC News/Washington Post</v>
      </c>
      <c r="C111" s="13" t="str">
        <f ca="1">[1]polls!$H111</f>
        <v>A+</v>
      </c>
      <c r="D111" s="4" t="str">
        <f ca="1">MONTH([1]polls!$F111)&amp;"/"&amp;DAY([1]polls!$F111)&amp;" - "&amp;MONTH([1]polls!$G111)&amp;"/"&amp;DAY([1]polls!G111)</f>
        <v>9/2 - 9/5</v>
      </c>
      <c r="E111" s="13">
        <f ca="1">[1]polls!I111</f>
        <v>1003</v>
      </c>
      <c r="F111" s="13" t="str">
        <f ca="1">[1]polls!J111</f>
        <v>a</v>
      </c>
      <c r="G111">
        <f ca="1">[1]polls!$BF111</f>
        <v>52</v>
      </c>
      <c r="H111">
        <f ca="1">[1]polls!$BG111</f>
        <v>39</v>
      </c>
      <c r="I111">
        <f ca="1">[1]polls!$BJ111</f>
        <v>-11.4</v>
      </c>
    </row>
    <row r="112" spans="1:9">
      <c r="A112" t="str">
        <f ca="1">[1]polls!$E112</f>
        <v>US</v>
      </c>
      <c r="B112" t="str">
        <f ca="1">[1]polls!$C112</f>
        <v>IBD/TIPP</v>
      </c>
      <c r="C112" s="13" t="str">
        <f ca="1">[1]polls!$H112</f>
        <v>A/B</v>
      </c>
      <c r="D112" s="4" t="str">
        <f ca="1">MONTH([1]polls!$F112)&amp;"/"&amp;DAY([1]polls!$F112)&amp;" - "&amp;MONTH([1]polls!$G112)&amp;"/"&amp;DAY([1]polls!G112)</f>
        <v>8/22 - 8/30</v>
      </c>
      <c r="E112" s="13">
        <f ca="1">[1]polls!I112</f>
        <v>848</v>
      </c>
      <c r="F112" s="13" t="str">
        <f ca="1">[1]polls!J112</f>
        <v>rv</v>
      </c>
      <c r="G112">
        <f ca="1">[1]polls!$BF112</f>
        <v>52</v>
      </c>
      <c r="H112">
        <f ca="1">[1]polls!$BG112</f>
        <v>43</v>
      </c>
      <c r="I112">
        <f ca="1">[1]polls!$BJ112</f>
        <v>-9</v>
      </c>
    </row>
    <row r="113" spans="1:9">
      <c r="A113" t="str">
        <f ca="1">[1]polls!$E113</f>
        <v>Wisconsin</v>
      </c>
      <c r="B113" t="str">
        <f ca="1">[1]polls!$C113</f>
        <v>Marquette Law School</v>
      </c>
      <c r="C113" s="13" t="str">
        <f ca="1">[1]polls!$H113</f>
        <v>A/B</v>
      </c>
      <c r="D113" s="4" t="str">
        <f ca="1">MONTH([1]polls!$F113)&amp;"/"&amp;DAY([1]polls!$F113)&amp;" - "&amp;MONTH([1]polls!$G113)&amp;"/"&amp;DAY([1]polls!G113)</f>
        <v>8/25 - 8/29</v>
      </c>
      <c r="E113" s="13">
        <f ca="1">[1]polls!I113</f>
        <v>800</v>
      </c>
      <c r="F113" s="13" t="str">
        <f ca="1">[1]polls!J113</f>
        <v>rv</v>
      </c>
      <c r="G113">
        <f ca="1">[1]polls!$BF113</f>
        <v>49</v>
      </c>
      <c r="H113">
        <f ca="1">[1]polls!$BG113</f>
        <v>43</v>
      </c>
      <c r="I113">
        <f ca="1">[1]polls!$BJ113</f>
        <v>-4.7</v>
      </c>
    </row>
    <row r="114" spans="1:9">
      <c r="A114" t="str">
        <f ca="1">[1]polls!$E114</f>
        <v>US</v>
      </c>
      <c r="B114" t="str">
        <f ca="1">[1]polls!$C114</f>
        <v>Emerson College</v>
      </c>
      <c r="C114" s="13" t="str">
        <f ca="1">[1]polls!$H114</f>
        <v>A-</v>
      </c>
      <c r="D114" s="4" t="str">
        <f ca="1">MONTH([1]polls!$F114)&amp;"/"&amp;DAY([1]polls!$F114)&amp;" - "&amp;MONTH([1]polls!$G114)&amp;"/"&amp;DAY([1]polls!G114)</f>
        <v>8/24 - 8/26</v>
      </c>
      <c r="E114" s="13">
        <f ca="1">[1]polls!I114</f>
        <v>1458</v>
      </c>
      <c r="F114" s="13" t="str">
        <f ca="1">[1]polls!J114</f>
        <v>rv</v>
      </c>
      <c r="G114">
        <f ca="1">[1]polls!$BF114</f>
        <v>53</v>
      </c>
      <c r="H114">
        <f ca="1">[1]polls!$BG114</f>
        <v>47</v>
      </c>
      <c r="I114">
        <f ca="1">[1]polls!$BJ114</f>
        <v>-5.3</v>
      </c>
    </row>
    <row r="115" spans="1:9">
      <c r="A115" t="str">
        <f ca="1">[1]polls!$E115</f>
        <v>US</v>
      </c>
      <c r="B115" t="str">
        <f ca="1">[1]polls!$C115</f>
        <v>Quinnipiac University</v>
      </c>
      <c r="C115" s="13" t="str">
        <f ca="1">[1]polls!$H115</f>
        <v>B+</v>
      </c>
      <c r="D115" s="4" t="str">
        <f ca="1">MONTH([1]polls!$F115)&amp;"/"&amp;DAY([1]polls!$F115)&amp;" - "&amp;MONTH([1]polls!$G115)&amp;"/"&amp;DAY([1]polls!G115)</f>
        <v>8/21 - 8/26</v>
      </c>
      <c r="E115" s="13">
        <f ca="1">[1]polls!I115</f>
        <v>1422</v>
      </c>
      <c r="F115" s="13" t="str">
        <f ca="1">[1]polls!J115</f>
        <v>rv</v>
      </c>
      <c r="G115">
        <f ca="1">[1]polls!$BF115</f>
        <v>53</v>
      </c>
      <c r="H115">
        <f ca="1">[1]polls!$BG115</f>
        <v>39</v>
      </c>
      <c r="I115">
        <f ca="1">[1]polls!$BJ115</f>
        <v>-13.1</v>
      </c>
    </row>
    <row r="116" spans="1:9">
      <c r="A116" t="str">
        <f ca="1">[1]polls!$E116</f>
        <v>Texas</v>
      </c>
      <c r="B116" t="str">
        <f ca="1">[1]polls!$C116</f>
        <v>Climate Nexus</v>
      </c>
      <c r="C116" s="13">
        <f ca="1">[1]polls!$H116</f>
        <v>0</v>
      </c>
      <c r="D116" s="4" t="str">
        <f ca="1">MONTH([1]polls!$F116)&amp;"/"&amp;DAY([1]polls!$F116)&amp;" - "&amp;MONTH([1]polls!$G116)&amp;"/"&amp;DAY([1]polls!G116)</f>
        <v>8/20 - 8/25</v>
      </c>
      <c r="E116" s="13">
        <f ca="1">[1]polls!I116</f>
        <v>1660</v>
      </c>
      <c r="F116" s="13" t="str">
        <f ca="1">[1]polls!J116</f>
        <v>rv</v>
      </c>
      <c r="G116">
        <f ca="1">[1]polls!$BF116</f>
        <v>41</v>
      </c>
      <c r="H116">
        <f ca="1">[1]polls!$BG116</f>
        <v>44</v>
      </c>
      <c r="I116">
        <f ca="1">[1]polls!$BJ116</f>
        <v>3.4</v>
      </c>
    </row>
    <row r="117" spans="1:9">
      <c r="A117" t="str">
        <f ca="1">[1]polls!$E117</f>
        <v>US</v>
      </c>
      <c r="B117" t="str">
        <f ca="1">[1]polls!$C117</f>
        <v>HarrisX</v>
      </c>
      <c r="C117" s="13" t="str">
        <f ca="1">[1]polls!$H117</f>
        <v>C+</v>
      </c>
      <c r="D117" s="4" t="str">
        <f ca="1">MONTH([1]polls!$F117)&amp;"/"&amp;DAY([1]polls!$F117)&amp;" - "&amp;MONTH([1]polls!$G117)&amp;"/"&amp;DAY([1]polls!G117)</f>
        <v>8/23 - 8/24</v>
      </c>
      <c r="E117" s="13">
        <f ca="1">[1]polls!I117</f>
        <v>1001</v>
      </c>
      <c r="F117" s="13" t="str">
        <f ca="1">[1]polls!J117</f>
        <v>rv</v>
      </c>
      <c r="G117">
        <f ca="1">[1]polls!$BF117</f>
        <v>33</v>
      </c>
      <c r="H117">
        <f ca="1">[1]polls!$BG117</f>
        <v>37</v>
      </c>
      <c r="I117">
        <f ca="1">[1]polls!$BJ117</f>
        <v>3.4</v>
      </c>
    </row>
    <row r="118" spans="1:9">
      <c r="A118" t="str">
        <f ca="1">[1]polls!$E118</f>
        <v>US</v>
      </c>
      <c r="B118" t="str">
        <f ca="1">[1]polls!$C118</f>
        <v>HarrisX</v>
      </c>
      <c r="C118" s="13" t="str">
        <f ca="1">[1]polls!$H118</f>
        <v>C+</v>
      </c>
      <c r="D118" s="4" t="str">
        <f ca="1">MONTH([1]polls!$F118)&amp;"/"&amp;DAY([1]polls!$F118)&amp;" - "&amp;MONTH([1]polls!$G118)&amp;"/"&amp;DAY([1]polls!G118)</f>
        <v>8/22 - 8/23</v>
      </c>
      <c r="E118" s="13">
        <f ca="1">[1]polls!I118</f>
        <v>1002</v>
      </c>
      <c r="F118" s="13" t="str">
        <f ca="1">[1]polls!J118</f>
        <v>rv</v>
      </c>
      <c r="G118">
        <f ca="1">[1]polls!$BF118</f>
        <v>41</v>
      </c>
      <c r="H118">
        <f ca="1">[1]polls!$BG118</f>
        <v>38</v>
      </c>
      <c r="I118">
        <f ca="1">[1]polls!$BJ118</f>
        <v>-3.6</v>
      </c>
    </row>
    <row r="119" spans="1:9">
      <c r="A119" t="str">
        <f ca="1">[1]polls!$E119</f>
        <v>Michigan</v>
      </c>
      <c r="B119" t="str">
        <f ca="1">[1]polls!$C119</f>
        <v>EPIC-MRA</v>
      </c>
      <c r="C119" s="13" t="str">
        <f ca="1">[1]polls!$H119</f>
        <v>B+</v>
      </c>
      <c r="D119" s="4" t="str">
        <f ca="1">MONTH([1]polls!$F119)&amp;"/"&amp;DAY([1]polls!$F119)&amp;" - "&amp;MONTH([1]polls!$G119)&amp;"/"&amp;DAY([1]polls!G119)</f>
        <v>8/17 - 8/21</v>
      </c>
      <c r="E119" s="13">
        <f ca="1">[1]polls!I119</f>
        <v>600</v>
      </c>
      <c r="F119" s="13" t="str">
        <f ca="1">[1]polls!J119</f>
        <v>lv</v>
      </c>
      <c r="G119">
        <f ca="1">[1]polls!$BF119</f>
        <v>50</v>
      </c>
      <c r="H119">
        <f ca="1">[1]polls!$BG119</f>
        <v>42</v>
      </c>
      <c r="I119">
        <f ca="1">[1]polls!$BJ119</f>
        <v>-8.4</v>
      </c>
    </row>
    <row r="120" spans="1:9">
      <c r="A120" t="str">
        <f ca="1">[1]polls!$E120</f>
        <v>Colorado</v>
      </c>
      <c r="B120" t="str">
        <f ca="1">[1]polls!$C120</f>
        <v>Emerson College</v>
      </c>
      <c r="C120" s="13" t="str">
        <f ca="1">[1]polls!$H120</f>
        <v>A-</v>
      </c>
      <c r="D120" s="4" t="str">
        <f ca="1">MONTH([1]polls!$F120)&amp;"/"&amp;DAY([1]polls!$F120)&amp;" - "&amp;MONTH([1]polls!$G120)&amp;"/"&amp;DAY([1]polls!G120)</f>
        <v>8/16 - 8/19</v>
      </c>
      <c r="E120" s="13">
        <f ca="1">[1]polls!I120</f>
        <v>1000</v>
      </c>
      <c r="F120" s="13" t="str">
        <f ca="1">[1]polls!J120</f>
        <v>rv</v>
      </c>
      <c r="G120">
        <f ca="1">[1]polls!$BF120</f>
        <v>55</v>
      </c>
      <c r="H120">
        <f ca="1">[1]polls!$BG120</f>
        <v>45</v>
      </c>
      <c r="I120">
        <f ca="1">[1]polls!$BJ120</f>
        <v>-9.4</v>
      </c>
    </row>
    <row r="121" spans="1:9">
      <c r="A121" t="str">
        <f ca="1">[1]polls!$E121</f>
        <v>US</v>
      </c>
      <c r="B121" t="str">
        <f ca="1">[1]polls!$C121</f>
        <v>Morning Consult</v>
      </c>
      <c r="C121" s="13" t="str">
        <f ca="1">[1]polls!$H121</f>
        <v>B/C</v>
      </c>
      <c r="D121" s="4" t="str">
        <f ca="1">MONTH([1]polls!$F121)&amp;"/"&amp;DAY([1]polls!$F121)&amp;" - "&amp;MONTH([1]polls!$G121)&amp;"/"&amp;DAY([1]polls!G121)</f>
        <v>8/16 - 8/18</v>
      </c>
      <c r="E121" s="13">
        <f ca="1">[1]polls!I121</f>
        <v>1998</v>
      </c>
      <c r="F121" s="13" t="str">
        <f ca="1">[1]polls!J121</f>
        <v>rv</v>
      </c>
      <c r="G121">
        <f ca="1">[1]polls!$BF121</f>
        <v>39</v>
      </c>
      <c r="H121">
        <f ca="1">[1]polls!$BG121</f>
        <v>35</v>
      </c>
      <c r="I121">
        <f ca="1">[1]polls!$BJ121</f>
        <v>-3</v>
      </c>
    </row>
    <row r="122" spans="1:9">
      <c r="A122" t="str">
        <f ca="1">[1]polls!$E122</f>
        <v>Nevada</v>
      </c>
      <c r="B122" t="str">
        <f ca="1">[1]polls!$C122</f>
        <v>Gravis Marketing</v>
      </c>
      <c r="C122" s="13" t="str">
        <f ca="1">[1]polls!$H122</f>
        <v>C+</v>
      </c>
      <c r="D122" s="4" t="str">
        <f ca="1">MONTH([1]polls!$F122)&amp;"/"&amp;DAY([1]polls!$F122)&amp;" - "&amp;MONTH([1]polls!$G122)&amp;"/"&amp;DAY([1]polls!G122)</f>
        <v>8/14 - 8/16</v>
      </c>
      <c r="E122" s="13">
        <f ca="1">[1]polls!I122</f>
        <v>926</v>
      </c>
      <c r="F122" s="13" t="str">
        <f ca="1">[1]polls!J122</f>
        <v>rv</v>
      </c>
      <c r="G122">
        <f ca="1">[1]polls!$BF122</f>
        <v>47</v>
      </c>
      <c r="H122">
        <f ca="1">[1]polls!$BG122</f>
        <v>44</v>
      </c>
      <c r="I122">
        <f ca="1">[1]polls!$BJ122</f>
        <v>-1.6</v>
      </c>
    </row>
    <row r="123" spans="1:9">
      <c r="A123" t="str">
        <f ca="1">[1]polls!$E123</f>
        <v>Arizona</v>
      </c>
      <c r="B123" t="str">
        <f ca="1">[1]polls!$C123</f>
        <v>OH Predictive Insights</v>
      </c>
      <c r="C123" s="13" t="str">
        <f ca="1">[1]polls!$H123</f>
        <v>B/C</v>
      </c>
      <c r="D123" s="4" t="str">
        <f ca="1">MONTH([1]polls!$F123)&amp;"/"&amp;DAY([1]polls!$F123)&amp;" - "&amp;MONTH([1]polls!$G123)&amp;"/"&amp;DAY([1]polls!G123)</f>
        <v>8/13 - 8/14</v>
      </c>
      <c r="E123" s="13">
        <f ca="1">[1]polls!I123</f>
        <v>600</v>
      </c>
      <c r="F123" s="13" t="str">
        <f ca="1">[1]polls!J123</f>
        <v>lv</v>
      </c>
      <c r="G123">
        <f ca="1">[1]polls!$BF123</f>
        <v>42</v>
      </c>
      <c r="H123">
        <f ca="1">[1]polls!$BG123</f>
        <v>43</v>
      </c>
      <c r="I123">
        <f ca="1">[1]polls!$BJ123</f>
        <v>-0.2</v>
      </c>
    </row>
    <row r="124" spans="1:9">
      <c r="A124" t="str">
        <f ca="1">[1]polls!$E124</f>
        <v>US</v>
      </c>
      <c r="B124" t="str">
        <f ca="1">[1]polls!$C124</f>
        <v>Fox News</v>
      </c>
      <c r="C124" s="13" t="str">
        <f ca="1">[1]polls!$H124</f>
        <v>A-</v>
      </c>
      <c r="D124" s="4" t="str">
        <f ca="1">MONTH([1]polls!$F124)&amp;"/"&amp;DAY([1]polls!$F124)&amp;" - "&amp;MONTH([1]polls!$G124)&amp;"/"&amp;DAY([1]polls!G124)</f>
        <v>8/11 - 8/13</v>
      </c>
      <c r="E124" s="13">
        <f ca="1">[1]polls!I124</f>
        <v>1013</v>
      </c>
      <c r="F124" s="13" t="str">
        <f ca="1">[1]polls!J124</f>
        <v>rv</v>
      </c>
      <c r="G124">
        <f ca="1">[1]polls!$BF124</f>
        <v>49</v>
      </c>
      <c r="H124">
        <f ca="1">[1]polls!$BG124</f>
        <v>38</v>
      </c>
      <c r="I124">
        <f ca="1">[1]polls!$BJ124</f>
        <v>-8.8000000000000007</v>
      </c>
    </row>
    <row r="125" spans="1:9">
      <c r="A125" t="str">
        <f ca="1">[1]polls!$E125</f>
        <v>US</v>
      </c>
      <c r="B125" t="str">
        <f ca="1">[1]polls!$C125</f>
        <v>Zogby Analytics</v>
      </c>
      <c r="C125" s="13" t="str">
        <f ca="1">[1]polls!$H125</f>
        <v>C</v>
      </c>
      <c r="D125" s="4" t="str">
        <f ca="1">MONTH([1]polls!$F125)&amp;"/"&amp;DAY([1]polls!$F125)&amp;" - "&amp;MONTH([1]polls!$G125)&amp;"/"&amp;DAY([1]polls!G125)</f>
        <v>8/9 - 8/12</v>
      </c>
      <c r="E125" s="13">
        <f ca="1">[1]polls!I125</f>
        <v>897</v>
      </c>
      <c r="F125" s="13" t="str">
        <f ca="1">[1]polls!J125</f>
        <v>lv</v>
      </c>
      <c r="G125">
        <f ca="1">[1]polls!$BF125</f>
        <v>44</v>
      </c>
      <c r="H125">
        <f ca="1">[1]polls!$BG125</f>
        <v>46</v>
      </c>
      <c r="I125">
        <f ca="1">[1]polls!$BJ125</f>
        <v>1.2</v>
      </c>
    </row>
    <row r="126" spans="1:9">
      <c r="A126" t="str">
        <f ca="1">[1]polls!$E126</f>
        <v>Alaska</v>
      </c>
      <c r="B126" t="str">
        <f ca="1">[1]polls!$C126</f>
        <v>Zogby Analytics</v>
      </c>
      <c r="C126" s="13" t="str">
        <f ca="1">[1]polls!$H126</f>
        <v>C</v>
      </c>
      <c r="D126" s="4" t="str">
        <f ca="1">MONTH([1]polls!$F126)&amp;"/"&amp;DAY([1]polls!$F126)&amp;" - "&amp;MONTH([1]polls!$G126)&amp;"/"&amp;DAY([1]polls!G126)</f>
        <v>7/22 - 8/9</v>
      </c>
      <c r="E126" s="13">
        <f ca="1">[1]polls!I126</f>
        <v>321</v>
      </c>
      <c r="F126" s="13" t="str">
        <f ca="1">[1]polls!J126</f>
        <v>lv</v>
      </c>
      <c r="G126">
        <f ca="1">[1]polls!$BF126</f>
        <v>38</v>
      </c>
      <c r="H126">
        <f ca="1">[1]polls!$BG126</f>
        <v>45</v>
      </c>
      <c r="I126">
        <f ca="1">[1]polls!$BJ126</f>
        <v>5.7</v>
      </c>
    </row>
    <row r="127" spans="1:9">
      <c r="A127" t="str">
        <f ca="1">[1]polls!$E127</f>
        <v>New Hampshire</v>
      </c>
      <c r="B127" t="str">
        <f ca="1">[1]polls!$C127</f>
        <v>Gravis Marketing</v>
      </c>
      <c r="C127" s="13" t="str">
        <f ca="1">[1]polls!$H127</f>
        <v>C+</v>
      </c>
      <c r="D127" s="4" t="str">
        <f ca="1">MONTH([1]polls!$F127)&amp;"/"&amp;DAY([1]polls!$F127)&amp;" - "&amp;MONTH([1]polls!$G127)&amp;"/"&amp;DAY([1]polls!G127)</f>
        <v>8/2 - 8/6</v>
      </c>
      <c r="E127" s="13">
        <f ca="1">[1]polls!I127</f>
        <v>505</v>
      </c>
      <c r="F127" s="13" t="str">
        <f ca="1">[1]polls!J127</f>
        <v>rv</v>
      </c>
      <c r="G127">
        <f ca="1">[1]polls!$BF127</f>
        <v>52</v>
      </c>
      <c r="H127">
        <f ca="1">[1]polls!$BG127</f>
        <v>41</v>
      </c>
      <c r="I127">
        <f ca="1">[1]polls!$BJ127</f>
        <v>-9.9</v>
      </c>
    </row>
    <row r="128" spans="1:9">
      <c r="A128" t="str">
        <f ca="1">[1]polls!$E128</f>
        <v>Utah</v>
      </c>
      <c r="B128" t="str">
        <f ca="1">[1]polls!$C128</f>
        <v>Y2 Analytics</v>
      </c>
      <c r="C128" s="13" t="str">
        <f ca="1">[1]polls!$H128</f>
        <v>B/C</v>
      </c>
      <c r="D128" s="4" t="str">
        <f ca="1">MONTH([1]polls!$F128)&amp;"/"&amp;DAY([1]polls!$F128)&amp;" - "&amp;MONTH([1]polls!$G128)&amp;"/"&amp;DAY([1]polls!G128)</f>
        <v>7/31 - 8/6</v>
      </c>
      <c r="E128" s="13">
        <f ca="1">[1]polls!I128</f>
        <v>144</v>
      </c>
      <c r="F128" s="13" t="str">
        <f ca="1">[1]polls!J128</f>
        <v>rv</v>
      </c>
      <c r="G128">
        <f ca="1">[1]polls!$BF128</f>
        <v>37</v>
      </c>
      <c r="H128">
        <f ca="1">[1]polls!$BG128</f>
        <v>38</v>
      </c>
      <c r="I128">
        <f ca="1">[1]polls!$BJ128</f>
        <v>1.7</v>
      </c>
    </row>
    <row r="129" spans="1:9">
      <c r="A129" t="str">
        <f ca="1">[1]polls!$E129</f>
        <v>US</v>
      </c>
      <c r="B129" t="str">
        <f ca="1">[1]polls!$C129</f>
        <v>SurveyUSA</v>
      </c>
      <c r="C129" s="13" t="str">
        <f ca="1">[1]polls!$H129</f>
        <v>A</v>
      </c>
      <c r="D129" s="4" t="str">
        <f ca="1">MONTH([1]polls!$F129)&amp;"/"&amp;DAY([1]polls!$F129)&amp;" - "&amp;MONTH([1]polls!$G129)&amp;"/"&amp;DAY([1]polls!G129)</f>
        <v>8/1 - 8/5</v>
      </c>
      <c r="E129" s="13">
        <f ca="1">[1]polls!I129</f>
        <v>5459</v>
      </c>
      <c r="F129" s="13" t="str">
        <f ca="1">[1]polls!J129</f>
        <v>rv</v>
      </c>
      <c r="G129">
        <f ca="1">[1]polls!$BF129</f>
        <v>49</v>
      </c>
      <c r="H129">
        <f ca="1">[1]polls!$BG129</f>
        <v>42</v>
      </c>
      <c r="I129">
        <f ca="1">[1]polls!$BJ129</f>
        <v>-4.8</v>
      </c>
    </row>
    <row r="130" spans="1:9">
      <c r="A130" t="str">
        <f ca="1">[1]polls!$E130</f>
        <v>North Carolina</v>
      </c>
      <c r="B130" t="str">
        <f ca="1">[1]polls!$C130</f>
        <v>SurveyUSA</v>
      </c>
      <c r="C130" s="13" t="str">
        <f ca="1">[1]polls!$H130</f>
        <v>A</v>
      </c>
      <c r="D130" s="4" t="str">
        <f ca="1">MONTH([1]polls!$F130)&amp;"/"&amp;DAY([1]polls!$F130)&amp;" - "&amp;MONTH([1]polls!$G130)&amp;"/"&amp;DAY([1]polls!G130)</f>
        <v>8/1 - 8/5</v>
      </c>
      <c r="E130" s="13">
        <f ca="1">[1]polls!I130</f>
        <v>2113</v>
      </c>
      <c r="F130" s="13" t="str">
        <f ca="1">[1]polls!J130</f>
        <v>rv</v>
      </c>
      <c r="G130">
        <f ca="1">[1]polls!$BF130</f>
        <v>47</v>
      </c>
      <c r="H130">
        <f ca="1">[1]polls!$BG130</f>
        <v>42</v>
      </c>
      <c r="I130">
        <f ca="1">[1]polls!$BJ130</f>
        <v>-3.2</v>
      </c>
    </row>
    <row r="131" spans="1:9">
      <c r="A131" t="str">
        <f ca="1">[1]polls!$E131</f>
        <v>California</v>
      </c>
      <c r="B131" t="str">
        <f ca="1">[1]polls!$C131</f>
        <v>SurveyUSA</v>
      </c>
      <c r="C131" s="13" t="str">
        <f ca="1">[1]polls!$H131</f>
        <v>A</v>
      </c>
      <c r="D131" s="4" t="str">
        <f ca="1">MONTH([1]polls!$F131)&amp;"/"&amp;DAY([1]polls!$F131)&amp;" - "&amp;MONTH([1]polls!$G131)&amp;"/"&amp;DAY([1]polls!G131)</f>
        <v>8/1 - 8/5</v>
      </c>
      <c r="E131" s="13">
        <f ca="1">[1]polls!I131</f>
        <v>2184</v>
      </c>
      <c r="F131" s="13" t="str">
        <f ca="1">[1]polls!J131</f>
        <v>rv</v>
      </c>
      <c r="G131">
        <f ca="1">[1]polls!$BF131</f>
        <v>60</v>
      </c>
      <c r="H131">
        <f ca="1">[1]polls!$BG131</f>
        <v>28</v>
      </c>
      <c r="I131">
        <f ca="1">[1]polls!$BJ131</f>
        <v>-30.2</v>
      </c>
    </row>
    <row r="132" spans="1:9">
      <c r="A132" t="str">
        <f ca="1">[1]polls!$E132</f>
        <v>Texas</v>
      </c>
      <c r="B132" t="str">
        <f ca="1">[1]polls!$C132</f>
        <v>University of Texas at Tyler</v>
      </c>
      <c r="C132" s="13" t="str">
        <f ca="1">[1]polls!$H132</f>
        <v>B/C</v>
      </c>
      <c r="D132" s="4" t="str">
        <f ca="1">MONTH([1]polls!$F132)&amp;"/"&amp;DAY([1]polls!$F132)&amp;" - "&amp;MONTH([1]polls!$G132)&amp;"/"&amp;DAY([1]polls!G132)</f>
        <v>8/1 - 8/4</v>
      </c>
      <c r="E132" s="13">
        <f ca="1">[1]polls!I132</f>
        <v>1261</v>
      </c>
      <c r="F132" s="13" t="str">
        <f ca="1">[1]polls!J132</f>
        <v>rv</v>
      </c>
      <c r="G132">
        <f ca="1">[1]polls!$BF132</f>
        <v>40</v>
      </c>
      <c r="H132">
        <f ca="1">[1]polls!$BG132</f>
        <v>38</v>
      </c>
      <c r="I132">
        <f ca="1">[1]polls!$BJ132</f>
        <v>-2</v>
      </c>
    </row>
    <row r="133" spans="1:9">
      <c r="A133" t="str">
        <f ca="1">[1]polls!$E133</f>
        <v>North Carolina</v>
      </c>
      <c r="B133" t="str">
        <f ca="1">[1]polls!$C133</f>
        <v>Harper Polling</v>
      </c>
      <c r="C133" s="13" t="str">
        <f ca="1">[1]polls!$H133</f>
        <v>B/C</v>
      </c>
      <c r="D133" s="4" t="str">
        <f ca="1">MONTH([1]polls!$F133)&amp;"/"&amp;DAY([1]polls!$F133)&amp;" - "&amp;MONTH([1]polls!$G133)&amp;"/"&amp;DAY([1]polls!G133)</f>
        <v>8/1 - 8/4</v>
      </c>
      <c r="E133" s="13">
        <f ca="1">[1]polls!I133</f>
        <v>500</v>
      </c>
      <c r="F133" s="13" t="str">
        <f ca="1">[1]polls!J133</f>
        <v>lv</v>
      </c>
      <c r="G133">
        <f ca="1">[1]polls!$BF133</f>
        <v>44</v>
      </c>
      <c r="H133">
        <f ca="1">[1]polls!$BG133</f>
        <v>45</v>
      </c>
      <c r="I133">
        <f ca="1">[1]polls!$BJ133</f>
        <v>0.8</v>
      </c>
    </row>
    <row r="134" spans="1:9">
      <c r="A134" t="str">
        <f ca="1">[1]polls!$E134</f>
        <v>Texas</v>
      </c>
      <c r="B134" t="str">
        <f ca="1">[1]polls!$C134</f>
        <v>Emerson College</v>
      </c>
      <c r="C134" s="13" t="str">
        <f ca="1">[1]polls!$H134</f>
        <v>A-</v>
      </c>
      <c r="D134" s="4" t="str">
        <f ca="1">MONTH([1]polls!$F134)&amp;"/"&amp;DAY([1]polls!$F134)&amp;" - "&amp;MONTH([1]polls!$G134)&amp;"/"&amp;DAY([1]polls!G134)</f>
        <v>8/1 - 8/3</v>
      </c>
      <c r="E134" s="13">
        <f ca="1">[1]polls!I134</f>
        <v>1033</v>
      </c>
      <c r="F134" s="13" t="str">
        <f ca="1">[1]polls!J134</f>
        <v>rv</v>
      </c>
      <c r="G134">
        <f ca="1">[1]polls!$BF134</f>
        <v>50</v>
      </c>
      <c r="H134">
        <f ca="1">[1]polls!$BG134</f>
        <v>50</v>
      </c>
      <c r="I134">
        <f ca="1">[1]polls!$BJ134</f>
        <v>0.4</v>
      </c>
    </row>
    <row r="135" spans="1:9">
      <c r="A135" t="str">
        <f ca="1">[1]polls!$E135</f>
        <v>US</v>
      </c>
      <c r="B135" t="str">
        <f ca="1">[1]polls!$C135</f>
        <v>IBD/TIPP</v>
      </c>
      <c r="C135" s="13" t="str">
        <f ca="1">[1]polls!$H135</f>
        <v>A/B</v>
      </c>
      <c r="D135" s="4" t="str">
        <f ca="1">MONTH([1]polls!$F135)&amp;"/"&amp;DAY([1]polls!$F135)&amp;" - "&amp;MONTH([1]polls!$G135)&amp;"/"&amp;DAY([1]polls!G135)</f>
        <v>7/25 - 8/1</v>
      </c>
      <c r="E135" s="13">
        <f ca="1">[1]polls!I135</f>
        <v>856</v>
      </c>
      <c r="F135" s="13" t="str">
        <f ca="1">[1]polls!J135</f>
        <v>rv</v>
      </c>
      <c r="G135">
        <f ca="1">[1]polls!$BF135</f>
        <v>52</v>
      </c>
      <c r="H135">
        <f ca="1">[1]polls!$BG135</f>
        <v>43</v>
      </c>
      <c r="I135">
        <f ca="1">[1]polls!$BJ135</f>
        <v>-9</v>
      </c>
    </row>
    <row r="136" spans="1:9">
      <c r="A136" t="str">
        <f ca="1">[1]polls!$E136</f>
        <v>Washington</v>
      </c>
      <c r="B136" t="str">
        <f ca="1">[1]polls!$C136</f>
        <v>Zogby Analytics</v>
      </c>
      <c r="C136" s="13" t="str">
        <f ca="1">[1]polls!$H136</f>
        <v>C</v>
      </c>
      <c r="D136" s="4" t="str">
        <f ca="1">MONTH([1]polls!$F136)&amp;"/"&amp;DAY([1]polls!$F136)&amp;" - "&amp;MONTH([1]polls!$G136)&amp;"/"&amp;DAY([1]polls!G136)</f>
        <v>7/22 - 8/1</v>
      </c>
      <c r="E136" s="13">
        <f ca="1">[1]polls!I136</f>
        <v>1265</v>
      </c>
      <c r="F136" s="13" t="str">
        <f ca="1">[1]polls!J136</f>
        <v>lv</v>
      </c>
      <c r="G136">
        <f ca="1">[1]polls!$BF136</f>
        <v>51</v>
      </c>
      <c r="H136">
        <f ca="1">[1]polls!$BG136</f>
        <v>31</v>
      </c>
      <c r="I136">
        <f ca="1">[1]polls!$BJ136</f>
        <v>-21.2</v>
      </c>
    </row>
    <row r="137" spans="1:9">
      <c r="A137" t="str">
        <f ca="1">[1]polls!$E137</f>
        <v>US</v>
      </c>
      <c r="B137" t="str">
        <f ca="1">[1]polls!$C137</f>
        <v>Rasmussen Reports/Pulse Opinion Research</v>
      </c>
      <c r="C137" s="13" t="str">
        <f ca="1">[1]polls!$H137</f>
        <v>C+</v>
      </c>
      <c r="D137" s="4" t="str">
        <f ca="1">MONTH([1]polls!$F137)&amp;"/"&amp;DAY([1]polls!$F137)&amp;" - "&amp;MONTH([1]polls!$G137)&amp;"/"&amp;DAY([1]polls!G137)</f>
        <v>7/21 - 8/1</v>
      </c>
      <c r="E137" s="13">
        <f ca="1">[1]polls!I137</f>
        <v>5000</v>
      </c>
      <c r="F137" s="13" t="str">
        <f ca="1">[1]polls!J137</f>
        <v>lv</v>
      </c>
      <c r="G137">
        <f ca="1">[1]polls!$BF137</f>
        <v>46</v>
      </c>
      <c r="H137">
        <f ca="1">[1]polls!$BG137</f>
        <v>45</v>
      </c>
      <c r="I137">
        <f ca="1">[1]polls!$BJ137</f>
        <v>-2.5</v>
      </c>
    </row>
    <row r="138" spans="1:9">
      <c r="A138" t="str">
        <f ca="1">[1]polls!$E138</f>
        <v>US</v>
      </c>
      <c r="B138" t="str">
        <f ca="1">[1]polls!$C138</f>
        <v>Claster Consulting</v>
      </c>
      <c r="C138" s="13">
        <f ca="1">[1]polls!$H138</f>
        <v>0</v>
      </c>
      <c r="D138" s="4" t="str">
        <f ca="1">MONTH([1]polls!$F138)&amp;"/"&amp;DAY([1]polls!$F138)&amp;" - "&amp;MONTH([1]polls!$G138)&amp;"/"&amp;DAY([1]polls!G138)</f>
        <v>7/29 - 7/31</v>
      </c>
      <c r="E138" s="13">
        <f ca="1">[1]polls!I138</f>
        <v>832</v>
      </c>
      <c r="F138" s="13" t="str">
        <f ca="1">[1]polls!J138</f>
        <v>lv</v>
      </c>
      <c r="G138">
        <f ca="1">[1]polls!$BF138</f>
        <v>47</v>
      </c>
      <c r="H138">
        <f ca="1">[1]polls!$BG138</f>
        <v>41</v>
      </c>
      <c r="I138">
        <f ca="1">[1]polls!$BJ138</f>
        <v>-6</v>
      </c>
    </row>
    <row r="139" spans="1:9">
      <c r="A139" t="str">
        <f ca="1">[1]polls!$E139</f>
        <v>North Carolina</v>
      </c>
      <c r="B139" t="str">
        <f ca="1">[1]polls!$C139</f>
        <v>Fabrizio Ward LLC</v>
      </c>
      <c r="C139" s="13" t="str">
        <f ca="1">[1]polls!$H139</f>
        <v>B/C</v>
      </c>
      <c r="D139" s="4" t="str">
        <f ca="1">MONTH([1]polls!$F139)&amp;"/"&amp;DAY([1]polls!$F139)&amp;" - "&amp;MONTH([1]polls!$G139)&amp;"/"&amp;DAY([1]polls!G139)</f>
        <v>7/29 - 7/31</v>
      </c>
      <c r="E139" s="13">
        <f ca="1">[1]polls!I139</f>
        <v>600</v>
      </c>
      <c r="F139" s="13" t="str">
        <f ca="1">[1]polls!J139</f>
        <v>lv</v>
      </c>
      <c r="G139">
        <f ca="1">[1]polls!$BF139</f>
        <v>49</v>
      </c>
      <c r="H139">
        <f ca="1">[1]polls!$BG139</f>
        <v>45</v>
      </c>
      <c r="I139">
        <f ca="1">[1]polls!$BJ139</f>
        <v>-4</v>
      </c>
    </row>
    <row r="140" spans="1:9">
      <c r="A140" t="str">
        <f ca="1">[1]polls!$E140</f>
        <v>Maine</v>
      </c>
      <c r="B140" t="str">
        <f ca="1">[1]polls!$C140</f>
        <v>Fabrizio Ward LLC</v>
      </c>
      <c r="C140" s="13" t="str">
        <f ca="1">[1]polls!$H140</f>
        <v>B/C</v>
      </c>
      <c r="D140" s="4" t="str">
        <f ca="1">MONTH([1]polls!$F140)&amp;"/"&amp;DAY([1]polls!$F140)&amp;" - "&amp;MONTH([1]polls!$G140)&amp;"/"&amp;DAY([1]polls!G140)</f>
        <v>7/29 - 7/31</v>
      </c>
      <c r="E140" s="13">
        <f ca="1">[1]polls!I140</f>
        <v>600</v>
      </c>
      <c r="F140" s="13" t="str">
        <f ca="1">[1]polls!J140</f>
        <v>lv</v>
      </c>
      <c r="G140">
        <f ca="1">[1]polls!$BF140</f>
        <v>50</v>
      </c>
      <c r="H140">
        <f ca="1">[1]polls!$BG140</f>
        <v>44</v>
      </c>
      <c r="I140">
        <f ca="1">[1]polls!$BJ140</f>
        <v>-6</v>
      </c>
    </row>
    <row r="141" spans="1:9">
      <c r="A141" t="str">
        <f ca="1">[1]polls!$E141</f>
        <v>Arizona</v>
      </c>
      <c r="B141" t="str">
        <f ca="1">[1]polls!$C141</f>
        <v>Fabrizio Ward LLC</v>
      </c>
      <c r="C141" s="13" t="str">
        <f ca="1">[1]polls!$H141</f>
        <v>B/C</v>
      </c>
      <c r="D141" s="4" t="str">
        <f ca="1">MONTH([1]polls!$F141)&amp;"/"&amp;DAY([1]polls!$F141)&amp;" - "&amp;MONTH([1]polls!$G141)&amp;"/"&amp;DAY([1]polls!G141)</f>
        <v>7/29 - 7/31</v>
      </c>
      <c r="E141" s="13">
        <f ca="1">[1]polls!I141</f>
        <v>600</v>
      </c>
      <c r="F141" s="13" t="str">
        <f ca="1">[1]polls!J141</f>
        <v>lv</v>
      </c>
      <c r="G141">
        <f ca="1">[1]polls!$BF141</f>
        <v>50</v>
      </c>
      <c r="H141">
        <f ca="1">[1]polls!$BG141</f>
        <v>45</v>
      </c>
      <c r="I141">
        <f ca="1">[1]polls!$BJ141</f>
        <v>-5</v>
      </c>
    </row>
    <row r="142" spans="1:9">
      <c r="A142" t="str">
        <f ca="1">[1]polls!$E142</f>
        <v>Kentucky</v>
      </c>
      <c r="B142" t="str">
        <f ca="1">[1]polls!$C142</f>
        <v>Fabrizio Ward LLC</v>
      </c>
      <c r="C142" s="13" t="str">
        <f ca="1">[1]polls!$H142</f>
        <v>B/C</v>
      </c>
      <c r="D142" s="4" t="str">
        <f ca="1">MONTH([1]polls!$F142)&amp;"/"&amp;DAY([1]polls!$F142)&amp;" - "&amp;MONTH([1]polls!$G142)&amp;"/"&amp;DAY([1]polls!G142)</f>
        <v>7/29 - 7/31</v>
      </c>
      <c r="E142" s="13">
        <f ca="1">[1]polls!I142</f>
        <v>600</v>
      </c>
      <c r="F142" s="13" t="str">
        <f ca="1">[1]polls!J142</f>
        <v>lv</v>
      </c>
      <c r="G142">
        <f ca="1">[1]polls!$BF142</f>
        <v>41</v>
      </c>
      <c r="H142">
        <f ca="1">[1]polls!$BG142</f>
        <v>53</v>
      </c>
      <c r="I142">
        <f ca="1">[1]polls!$BJ142</f>
        <v>12</v>
      </c>
    </row>
    <row r="143" spans="1:9">
      <c r="A143" t="str">
        <f ca="1">[1]polls!$E143</f>
        <v>Colorado</v>
      </c>
      <c r="B143" t="str">
        <f ca="1">[1]polls!$C143</f>
        <v>Fabrizio Ward LLC</v>
      </c>
      <c r="C143" s="13" t="str">
        <f ca="1">[1]polls!$H143</f>
        <v>B/C</v>
      </c>
      <c r="D143" s="4" t="str">
        <f ca="1">MONTH([1]polls!$F143)&amp;"/"&amp;DAY([1]polls!$F143)&amp;" - "&amp;MONTH([1]polls!$G143)&amp;"/"&amp;DAY([1]polls!G143)</f>
        <v>7/29 - 7/31</v>
      </c>
      <c r="E143" s="13">
        <f ca="1">[1]polls!I143</f>
        <v>600</v>
      </c>
      <c r="F143" s="13" t="str">
        <f ca="1">[1]polls!J143</f>
        <v>lv</v>
      </c>
      <c r="G143">
        <f ca="1">[1]polls!$BF143</f>
        <v>51</v>
      </c>
      <c r="H143">
        <f ca="1">[1]polls!$BG143</f>
        <v>42</v>
      </c>
      <c r="I143">
        <f ca="1">[1]polls!$BJ143</f>
        <v>-9</v>
      </c>
    </row>
    <row r="144" spans="1:9">
      <c r="A144" t="str">
        <f ca="1">[1]polls!$E144</f>
        <v>US</v>
      </c>
      <c r="B144" t="str">
        <f ca="1">[1]polls!$C144</f>
        <v>Emerson College</v>
      </c>
      <c r="C144" s="13" t="str">
        <f ca="1">[1]polls!$H144</f>
        <v>A-</v>
      </c>
      <c r="D144" s="4" t="str">
        <f ca="1">MONTH([1]polls!$F144)&amp;"/"&amp;DAY([1]polls!$F144)&amp;" - "&amp;MONTH([1]polls!$G144)&amp;"/"&amp;DAY([1]polls!G144)</f>
        <v>7/27 - 7/29</v>
      </c>
      <c r="E144" s="13">
        <f ca="1">[1]polls!I144</f>
        <v>1233</v>
      </c>
      <c r="F144" s="13" t="str">
        <f ca="1">[1]polls!J144</f>
        <v>rv</v>
      </c>
      <c r="G144">
        <f ca="1">[1]polls!$BF144</f>
        <v>51</v>
      </c>
      <c r="H144">
        <f ca="1">[1]polls!$BG144</f>
        <v>49</v>
      </c>
      <c r="I144">
        <f ca="1">[1]polls!$BJ144</f>
        <v>-1.3</v>
      </c>
    </row>
    <row r="145" spans="1:9">
      <c r="A145" t="str">
        <f ca="1">[1]polls!$E145</f>
        <v>US</v>
      </c>
      <c r="B145" t="str">
        <f ca="1">[1]polls!$C145</f>
        <v>GQR Research</v>
      </c>
      <c r="C145" s="13" t="str">
        <f ca="1">[1]polls!$H145</f>
        <v>C+</v>
      </c>
      <c r="D145" s="4" t="str">
        <f ca="1">MONTH([1]polls!$F145)&amp;"/"&amp;DAY([1]polls!$F145)&amp;" - "&amp;MONTH([1]polls!$G145)&amp;"/"&amp;DAY([1]polls!G145)</f>
        <v>7/18 - 7/28</v>
      </c>
      <c r="E145" s="13">
        <f ca="1">[1]polls!I145</f>
        <v>1700</v>
      </c>
      <c r="F145" s="13" t="str">
        <f ca="1">[1]polls!J145</f>
        <v>rv</v>
      </c>
      <c r="G145">
        <f ca="1">[1]polls!$BF145</f>
        <v>49</v>
      </c>
      <c r="H145">
        <f ca="1">[1]polls!$BG145</f>
        <v>41</v>
      </c>
      <c r="I145">
        <f ca="1">[1]polls!$BJ145</f>
        <v>-4.9000000000000004</v>
      </c>
    </row>
    <row r="146" spans="1:9">
      <c r="A146" t="str">
        <f ca="1">[1]polls!$E146</f>
        <v>Texas</v>
      </c>
      <c r="B146" t="str">
        <f ca="1">[1]polls!$C146</f>
        <v>University of Texas at Tyler</v>
      </c>
      <c r="C146" s="13" t="str">
        <f ca="1">[1]polls!$H146</f>
        <v>B/C</v>
      </c>
      <c r="D146" s="4" t="str">
        <f ca="1">MONTH([1]polls!$F146)&amp;"/"&amp;DAY([1]polls!$F146)&amp;" - "&amp;MONTH([1]polls!$G146)&amp;"/"&amp;DAY([1]polls!G146)</f>
        <v>7/24 - 7/27</v>
      </c>
      <c r="E146" s="13">
        <f ca="1">[1]polls!I146</f>
        <v>1414</v>
      </c>
      <c r="F146" s="13" t="str">
        <f ca="1">[1]polls!J146</f>
        <v>rv</v>
      </c>
      <c r="G146">
        <f ca="1">[1]polls!$BF146</f>
        <v>38</v>
      </c>
      <c r="H146">
        <f ca="1">[1]polls!$BG146</f>
        <v>37</v>
      </c>
      <c r="I146">
        <f ca="1">[1]polls!$BJ146</f>
        <v>-0.5</v>
      </c>
    </row>
    <row r="147" spans="1:9">
      <c r="A147" t="str">
        <f ca="1">[1]polls!$E147</f>
        <v>US</v>
      </c>
      <c r="B147" t="str">
        <f ca="1">[1]polls!$C147</f>
        <v>HarrisX</v>
      </c>
      <c r="C147" s="13" t="str">
        <f ca="1">[1]polls!$H147</f>
        <v>C+</v>
      </c>
      <c r="D147" s="4" t="str">
        <f ca="1">MONTH([1]polls!$F147)&amp;"/"&amp;DAY([1]polls!$F147)&amp;" - "&amp;MONTH([1]polls!$G147)&amp;"/"&amp;DAY([1]polls!G147)</f>
        <v>7/26 - 7/27</v>
      </c>
      <c r="E147" s="13">
        <f ca="1">[1]polls!I147</f>
        <v>1001</v>
      </c>
      <c r="F147" s="13" t="str">
        <f ca="1">[1]polls!J147</f>
        <v>rv</v>
      </c>
      <c r="G147">
        <f ca="1">[1]polls!$BF147</f>
        <v>27</v>
      </c>
      <c r="H147">
        <f ca="1">[1]polls!$BG147</f>
        <v>37</v>
      </c>
      <c r="I147">
        <f ca="1">[1]polls!$BJ147</f>
        <v>9.4</v>
      </c>
    </row>
    <row r="148" spans="1:9">
      <c r="A148" t="str">
        <f ca="1">[1]polls!$E148</f>
        <v>US</v>
      </c>
      <c r="B148" t="str">
        <f ca="1">[1]polls!$C148</f>
        <v>HarrisX</v>
      </c>
      <c r="C148" s="13" t="str">
        <f ca="1">[1]polls!$H148</f>
        <v>C+</v>
      </c>
      <c r="D148" s="4" t="str">
        <f ca="1">MONTH([1]polls!$F148)&amp;"/"&amp;DAY([1]polls!$F148)&amp;" - "&amp;MONTH([1]polls!$G148)&amp;"/"&amp;DAY([1]polls!G148)</f>
        <v>7/25 - 7/26</v>
      </c>
      <c r="E148" s="13">
        <f ca="1">[1]polls!I148</f>
        <v>1000</v>
      </c>
      <c r="F148" s="13" t="str">
        <f ca="1">[1]polls!J148</f>
        <v>rv</v>
      </c>
      <c r="G148">
        <f ca="1">[1]polls!$BF148</f>
        <v>39</v>
      </c>
      <c r="H148">
        <f ca="1">[1]polls!$BG148</f>
        <v>39</v>
      </c>
      <c r="I148">
        <f ca="1">[1]polls!$BJ148</f>
        <v>-0.6</v>
      </c>
    </row>
    <row r="149" spans="1:9">
      <c r="A149" t="str">
        <f ca="1">[1]polls!$E149</f>
        <v>US</v>
      </c>
      <c r="B149" t="str">
        <f ca="1">[1]polls!$C149</f>
        <v>Fox News</v>
      </c>
      <c r="C149" s="13" t="str">
        <f ca="1">[1]polls!$H149</f>
        <v>A-</v>
      </c>
      <c r="D149" s="4" t="str">
        <f ca="1">MONTH([1]polls!$F149)&amp;"/"&amp;DAY([1]polls!$F149)&amp;" - "&amp;MONTH([1]polls!$G149)&amp;"/"&amp;DAY([1]polls!G149)</f>
        <v>7/21 - 7/23</v>
      </c>
      <c r="E149" s="13">
        <f ca="1">[1]polls!I149</f>
        <v>1004</v>
      </c>
      <c r="F149" s="13" t="str">
        <f ca="1">[1]polls!J149</f>
        <v>rv</v>
      </c>
      <c r="G149">
        <f ca="1">[1]polls!$BF149</f>
        <v>47</v>
      </c>
      <c r="H149">
        <f ca="1">[1]polls!$BG149</f>
        <v>40</v>
      </c>
      <c r="I149">
        <f ca="1">[1]polls!$BJ149</f>
        <v>-4.8</v>
      </c>
    </row>
    <row r="150" spans="1:9">
      <c r="A150" t="str">
        <f ca="1">[1]polls!$E150</f>
        <v>Ohio</v>
      </c>
      <c r="B150" t="str">
        <f ca="1">[1]polls!$C150</f>
        <v>Quinnipiac University</v>
      </c>
      <c r="C150" s="13" t="str">
        <f ca="1">[1]polls!$H150</f>
        <v>B+</v>
      </c>
      <c r="D150" s="4" t="str">
        <f ca="1">MONTH([1]polls!$F150)&amp;"/"&amp;DAY([1]polls!$F150)&amp;" - "&amp;MONTH([1]polls!$G150)&amp;"/"&amp;DAY([1]polls!G150)</f>
        <v>7/17 - 7/22</v>
      </c>
      <c r="E150" s="13">
        <f ca="1">[1]polls!I150</f>
        <v>1431</v>
      </c>
      <c r="F150" s="13" t="str">
        <f ca="1">[1]polls!J150</f>
        <v>rv</v>
      </c>
      <c r="G150">
        <f ca="1">[1]polls!$BF150</f>
        <v>48</v>
      </c>
      <c r="H150">
        <f ca="1">[1]polls!$BG150</f>
        <v>44</v>
      </c>
      <c r="I150">
        <f ca="1">[1]polls!$BJ150</f>
        <v>-2.9</v>
      </c>
    </row>
    <row r="151" spans="1:9">
      <c r="A151" t="str">
        <f ca="1">[1]polls!$E151</f>
        <v>US</v>
      </c>
      <c r="B151" t="str">
        <f ca="1">[1]polls!$C151</f>
        <v>Rasmussen Reports/Pulse Opinion Research</v>
      </c>
      <c r="C151" s="13" t="str">
        <f ca="1">[1]polls!$H151</f>
        <v>C+</v>
      </c>
      <c r="D151" s="4" t="str">
        <f ca="1">MONTH([1]polls!$F151)&amp;"/"&amp;DAY([1]polls!$F151)&amp;" - "&amp;MONTH([1]polls!$G151)&amp;"/"&amp;DAY([1]polls!G151)</f>
        <v>7/7 - 7/18</v>
      </c>
      <c r="E151" s="13">
        <f ca="1">[1]polls!I151</f>
        <v>5000</v>
      </c>
      <c r="F151" s="13" t="str">
        <f ca="1">[1]polls!J151</f>
        <v>lv</v>
      </c>
      <c r="G151" t="str">
        <f ca="1">[1]polls!$BF151</f>
        <v/>
      </c>
      <c r="H151" t="str">
        <f ca="1">[1]polls!$BG151</f>
        <v/>
      </c>
      <c r="I151" t="str">
        <f ca="1">[1]polls!$BJ151</f>
        <v>-</v>
      </c>
    </row>
    <row r="152" spans="1:9">
      <c r="A152" t="str">
        <f ca="1">[1]polls!$E152</f>
        <v>North Dakota</v>
      </c>
      <c r="B152" t="str">
        <f ca="1">[1]polls!$C152</f>
        <v>1892 Polling</v>
      </c>
      <c r="C152" s="13" t="str">
        <f ca="1">[1]polls!$H152</f>
        <v>B/C</v>
      </c>
      <c r="D152" s="4" t="str">
        <f ca="1">MONTH([1]polls!$F152)&amp;"/"&amp;DAY([1]polls!$F152)&amp;" - "&amp;MONTH([1]polls!$G152)&amp;"/"&amp;DAY([1]polls!G152)</f>
        <v>7/15 - 7/17</v>
      </c>
      <c r="E152" s="13">
        <f ca="1">[1]polls!I152</f>
        <v>500</v>
      </c>
      <c r="F152" s="13" t="str">
        <f ca="1">[1]polls!J152</f>
        <v>lv</v>
      </c>
      <c r="G152">
        <f ca="1">[1]polls!$BF152</f>
        <v>34</v>
      </c>
      <c r="H152">
        <f ca="1">[1]polls!$BG152</f>
        <v>60</v>
      </c>
      <c r="I152">
        <f ca="1">[1]polls!$BJ152</f>
        <v>23</v>
      </c>
    </row>
    <row r="153" spans="1:9">
      <c r="A153" t="str">
        <f ca="1">[1]polls!$E153</f>
        <v>Michigan</v>
      </c>
      <c r="B153" t="str">
        <f ca="1">[1]polls!$C153</f>
        <v>Climate Nexus</v>
      </c>
      <c r="C153" s="13">
        <f ca="1">[1]polls!$H153</f>
        <v>0</v>
      </c>
      <c r="D153" s="4" t="str">
        <f ca="1">MONTH([1]polls!$F153)&amp;"/"&amp;DAY([1]polls!$F153)&amp;" - "&amp;MONTH([1]polls!$G153)&amp;"/"&amp;DAY([1]polls!G153)</f>
        <v>7/14 - 7/17</v>
      </c>
      <c r="E153" s="13">
        <f ca="1">[1]polls!I153</f>
        <v>820</v>
      </c>
      <c r="F153" s="13" t="str">
        <f ca="1">[1]polls!J153</f>
        <v>rv</v>
      </c>
      <c r="G153">
        <f ca="1">[1]polls!$BF153</f>
        <v>47</v>
      </c>
      <c r="H153">
        <f ca="1">[1]polls!$BG153</f>
        <v>37</v>
      </c>
      <c r="I153">
        <f ca="1">[1]polls!$BJ153</f>
        <v>-9.1999999999999993</v>
      </c>
    </row>
    <row r="154" spans="1:9">
      <c r="A154" t="str">
        <f ca="1">[1]polls!$E154</f>
        <v>US</v>
      </c>
      <c r="B154" t="str">
        <f ca="1">[1]polls!$C154</f>
        <v>NBC News/Wall Street Journal</v>
      </c>
      <c r="C154" s="13" t="str">
        <f ca="1">[1]polls!$H154</f>
        <v>A/B</v>
      </c>
      <c r="D154" s="4" t="str">
        <f ca="1">MONTH([1]polls!$F154)&amp;"/"&amp;DAY([1]polls!$F154)&amp;" - "&amp;MONTH([1]polls!$G154)&amp;"/"&amp;DAY([1]polls!G154)</f>
        <v>7/7 - 7/9</v>
      </c>
      <c r="E154" s="13">
        <f ca="1">[1]polls!I154</f>
        <v>800</v>
      </c>
      <c r="F154" s="13" t="str">
        <f ca="1">[1]polls!J154</f>
        <v>rv</v>
      </c>
      <c r="G154">
        <f ca="1">[1]polls!$BF154</f>
        <v>50</v>
      </c>
      <c r="H154">
        <f ca="1">[1]polls!$BG154</f>
        <v>42</v>
      </c>
      <c r="I154">
        <f ca="1">[1]polls!$BJ154</f>
        <v>-6.4</v>
      </c>
    </row>
    <row r="155" spans="1:9">
      <c r="A155" t="str">
        <f ca="1">[1]polls!$E155</f>
        <v>US</v>
      </c>
      <c r="B155" t="str">
        <f ca="1">[1]polls!$C155</f>
        <v>Emerson College</v>
      </c>
      <c r="C155" s="13" t="str">
        <f ca="1">[1]polls!$H155</f>
        <v>A-</v>
      </c>
      <c r="D155" s="4" t="str">
        <f ca="1">MONTH([1]polls!$F155)&amp;"/"&amp;DAY([1]polls!$F155)&amp;" - "&amp;MONTH([1]polls!$G155)&amp;"/"&amp;DAY([1]polls!G155)</f>
        <v>7/6 - 7/8</v>
      </c>
      <c r="E155" s="13">
        <f ca="1">[1]polls!I155</f>
        <v>1100</v>
      </c>
      <c r="F155" s="13" t="str">
        <f ca="1">[1]polls!J155</f>
        <v>rv</v>
      </c>
      <c r="G155">
        <f ca="1">[1]polls!$BF155</f>
        <v>52</v>
      </c>
      <c r="H155">
        <f ca="1">[1]polls!$BG155</f>
        <v>48</v>
      </c>
      <c r="I155">
        <f ca="1">[1]polls!$BJ155</f>
        <v>-3.3</v>
      </c>
    </row>
    <row r="156" spans="1:9">
      <c r="A156" t="str">
        <f ca="1">[1]polls!$E156</f>
        <v>US</v>
      </c>
      <c r="B156" t="str">
        <f ca="1">[1]polls!$C156</f>
        <v>Public Policy Polling</v>
      </c>
      <c r="C156" s="13" t="str">
        <f ca="1">[1]polls!$H156</f>
        <v>B</v>
      </c>
      <c r="D156" s="4" t="str">
        <f ca="1">MONTH([1]polls!$F156)&amp;"/"&amp;DAY([1]polls!$F156)&amp;" - "&amp;MONTH([1]polls!$G156)&amp;"/"&amp;DAY([1]polls!G156)</f>
        <v>7/3 - 7/8</v>
      </c>
      <c r="E156" s="13">
        <f ca="1">[1]polls!I156</f>
        <v>604</v>
      </c>
      <c r="F156" s="13" t="str">
        <f ca="1">[1]polls!J156</f>
        <v>rv</v>
      </c>
      <c r="G156" t="str">
        <f ca="1">[1]polls!$BF156</f>
        <v/>
      </c>
      <c r="H156" t="str">
        <f ca="1">[1]polls!$BG156</f>
        <v/>
      </c>
      <c r="I156" t="str">
        <f ca="1">[1]polls!$BJ156</f>
        <v>-</v>
      </c>
    </row>
    <row r="157" spans="1:9">
      <c r="A157" t="str">
        <f ca="1">[1]polls!$E157</f>
        <v>US</v>
      </c>
      <c r="B157" t="str">
        <f ca="1">[1]polls!$C157</f>
        <v>Rasmussen Reports/Pulse Opinion Research</v>
      </c>
      <c r="C157" s="13" t="str">
        <f ca="1">[1]polls!$H157</f>
        <v>C+</v>
      </c>
      <c r="D157" s="4" t="str">
        <f ca="1">MONTH([1]polls!$F157)&amp;"/"&amp;DAY([1]polls!$F157)&amp;" - "&amp;MONTH([1]polls!$G157)&amp;"/"&amp;DAY([1]polls!G157)</f>
        <v>6/23 - 7/2</v>
      </c>
      <c r="E157" s="13">
        <f ca="1">[1]polls!I157</f>
        <v>4500</v>
      </c>
      <c r="F157" s="13" t="str">
        <f ca="1">[1]polls!J157</f>
        <v>lv</v>
      </c>
      <c r="G157">
        <f ca="1">[1]polls!$BF157</f>
        <v>48</v>
      </c>
      <c r="H157">
        <f ca="1">[1]polls!$BG157</f>
        <v>44</v>
      </c>
      <c r="I157">
        <f ca="1">[1]polls!$BJ157</f>
        <v>-5.5</v>
      </c>
    </row>
    <row r="158" spans="1:9">
      <c r="A158" t="str">
        <f ca="1">[1]polls!$E158</f>
        <v>US</v>
      </c>
      <c r="B158" t="str">
        <f ca="1">[1]polls!$C158</f>
        <v>ABC News/Washington Post</v>
      </c>
      <c r="C158" s="13" t="str">
        <f ca="1">[1]polls!$H158</f>
        <v>A+</v>
      </c>
      <c r="D158" s="4" t="str">
        <f ca="1">MONTH([1]polls!$F158)&amp;"/"&amp;DAY([1]polls!$F158)&amp;" - "&amp;MONTH([1]polls!$G158)&amp;"/"&amp;DAY([1]polls!G158)</f>
        <v>6/28 - 7/1</v>
      </c>
      <c r="E158" s="13">
        <f ca="1">[1]polls!I158</f>
        <v>1008</v>
      </c>
      <c r="F158" s="13" t="str">
        <f ca="1">[1]polls!J158</f>
        <v>a</v>
      </c>
      <c r="G158">
        <f ca="1">[1]polls!$BF158</f>
        <v>53</v>
      </c>
      <c r="H158">
        <f ca="1">[1]polls!$BG158</f>
        <v>43</v>
      </c>
      <c r="I158">
        <f ca="1">[1]polls!$BJ158</f>
        <v>-8.4</v>
      </c>
    </row>
    <row r="159" spans="1:9">
      <c r="A159" t="str">
        <f ca="1">[1]polls!$E159</f>
        <v>US</v>
      </c>
      <c r="B159" t="str">
        <f ca="1">[1]polls!$C159</f>
        <v>Emerson College</v>
      </c>
      <c r="C159" s="13" t="str">
        <f ca="1">[1]polls!$H159</f>
        <v>A-</v>
      </c>
      <c r="D159" s="4" t="str">
        <f ca="1">MONTH([1]polls!$F159)&amp;"/"&amp;DAY([1]polls!$F159)&amp;" - "&amp;MONTH([1]polls!$G159)&amp;"/"&amp;DAY([1]polls!G159)</f>
        <v>6/21 - 6/24</v>
      </c>
      <c r="E159" s="13">
        <f ca="1">[1]polls!I159</f>
        <v>1096</v>
      </c>
      <c r="F159" s="13" t="str">
        <f ca="1">[1]polls!J159</f>
        <v>rv</v>
      </c>
      <c r="G159">
        <f ca="1">[1]polls!$BF159</f>
        <v>54</v>
      </c>
      <c r="H159">
        <f ca="1">[1]polls!$BG159</f>
        <v>46</v>
      </c>
      <c r="I159">
        <f ca="1">[1]polls!$BJ159</f>
        <v>-7.3</v>
      </c>
    </row>
    <row r="160" spans="1:9">
      <c r="A160" t="str">
        <f ca="1">[1]polls!$E160</f>
        <v>US</v>
      </c>
      <c r="B160" t="str">
        <f ca="1">[1]polls!$C160</f>
        <v>HarrisX</v>
      </c>
      <c r="C160" s="13" t="str">
        <f ca="1">[1]polls!$H160</f>
        <v>C+</v>
      </c>
      <c r="D160" s="4" t="str">
        <f ca="1">MONTH([1]polls!$F160)&amp;"/"&amp;DAY([1]polls!$F160)&amp;" - "&amp;MONTH([1]polls!$G160)&amp;"/"&amp;DAY([1]polls!G160)</f>
        <v>6/23 - 6/24</v>
      </c>
      <c r="E160" s="13">
        <f ca="1">[1]polls!I160</f>
        <v>1001</v>
      </c>
      <c r="F160" s="13" t="str">
        <f ca="1">[1]polls!J160</f>
        <v>rv</v>
      </c>
      <c r="G160">
        <f ca="1">[1]polls!$BF160</f>
        <v>26</v>
      </c>
      <c r="H160">
        <f ca="1">[1]polls!$BG160</f>
        <v>38</v>
      </c>
      <c r="I160">
        <f ca="1">[1]polls!$BJ160</f>
        <v>11.4</v>
      </c>
    </row>
    <row r="161" spans="1:9">
      <c r="A161" t="str">
        <f ca="1">[1]polls!$E161</f>
        <v>Maine</v>
      </c>
      <c r="B161" t="str">
        <f ca="1">[1]polls!$C161</f>
        <v>Gravis Marketing</v>
      </c>
      <c r="C161" s="13" t="str">
        <f ca="1">[1]polls!$H161</f>
        <v>C+</v>
      </c>
      <c r="D161" s="4" t="str">
        <f ca="1">MONTH([1]polls!$F161)&amp;"/"&amp;DAY([1]polls!$F161)&amp;" - "&amp;MONTH([1]polls!$G161)&amp;"/"&amp;DAY([1]polls!G161)</f>
        <v>6/24 - 6/24</v>
      </c>
      <c r="E161" s="13">
        <f ca="1">[1]polls!I161</f>
        <v>767</v>
      </c>
      <c r="F161" s="13" t="str">
        <f ca="1">[1]polls!J161</f>
        <v>rv</v>
      </c>
      <c r="G161">
        <f ca="1">[1]polls!$BF161</f>
        <v>53</v>
      </c>
      <c r="H161">
        <f ca="1">[1]polls!$BG161</f>
        <v>47</v>
      </c>
      <c r="I161">
        <f ca="1">[1]polls!$BJ161</f>
        <v>-4.5</v>
      </c>
    </row>
    <row r="162" spans="1:9">
      <c r="A162" t="str">
        <f ca="1">[1]polls!$E162</f>
        <v>US</v>
      </c>
      <c r="B162" t="str">
        <f ca="1">[1]polls!$C162</f>
        <v>HarrisX</v>
      </c>
      <c r="C162" s="13" t="str">
        <f ca="1">[1]polls!$H162</f>
        <v>C+</v>
      </c>
      <c r="D162" s="4" t="str">
        <f ca="1">MONTH([1]polls!$F162)&amp;"/"&amp;DAY([1]polls!$F162)&amp;" - "&amp;MONTH([1]polls!$G162)&amp;"/"&amp;DAY([1]polls!G162)</f>
        <v>6/22 - 6/23</v>
      </c>
      <c r="E162" s="13">
        <f ca="1">[1]polls!I162</f>
        <v>1001</v>
      </c>
      <c r="F162" s="13" t="str">
        <f ca="1">[1]polls!J162</f>
        <v>rv</v>
      </c>
      <c r="G162">
        <f ca="1">[1]polls!$BF162</f>
        <v>38</v>
      </c>
      <c r="H162">
        <f ca="1">[1]polls!$BG162</f>
        <v>40</v>
      </c>
      <c r="I162">
        <f ca="1">[1]polls!$BJ162</f>
        <v>1.4</v>
      </c>
    </row>
    <row r="163" spans="1:9">
      <c r="A163" t="str">
        <f ca="1">[1]polls!$E163</f>
        <v>US</v>
      </c>
      <c r="B163" t="str">
        <f ca="1">[1]polls!$C163</f>
        <v>Rasmussen Reports/Pulse Opinion Research</v>
      </c>
      <c r="C163" s="13" t="str">
        <f ca="1">[1]polls!$H163</f>
        <v>C+</v>
      </c>
      <c r="D163" s="4" t="str">
        <f ca="1">MONTH([1]polls!$F163)&amp;"/"&amp;DAY([1]polls!$F163)&amp;" - "&amp;MONTH([1]polls!$G163)&amp;"/"&amp;DAY([1]polls!G163)</f>
        <v>6/9 - 6/20</v>
      </c>
      <c r="E163" s="13">
        <f ca="1">[1]polls!I163</f>
        <v>5000</v>
      </c>
      <c r="F163" s="13" t="str">
        <f ca="1">[1]polls!J163</f>
        <v>lv</v>
      </c>
      <c r="G163">
        <f ca="1">[1]polls!$BF163</f>
        <v>43</v>
      </c>
      <c r="H163">
        <f ca="1">[1]polls!$BG163</f>
        <v>45</v>
      </c>
      <c r="I163">
        <f ca="1">[1]polls!$BJ163</f>
        <v>0.5</v>
      </c>
    </row>
    <row r="164" spans="1:9">
      <c r="A164" t="str">
        <f ca="1">[1]polls!$E164</f>
        <v>North Carolina</v>
      </c>
      <c r="B164" t="str">
        <f ca="1">[1]polls!$C164</f>
        <v>Public Policy Polling</v>
      </c>
      <c r="C164" s="13" t="str">
        <f ca="1">[1]polls!$H164</f>
        <v>B</v>
      </c>
      <c r="D164" s="4" t="str">
        <f ca="1">MONTH([1]polls!$F164)&amp;"/"&amp;DAY([1]polls!$F164)&amp;" - "&amp;MONTH([1]polls!$G164)&amp;"/"&amp;DAY([1]polls!G164)</f>
        <v>6/17 - 6/18</v>
      </c>
      <c r="E164" s="13">
        <f ca="1">[1]polls!I164</f>
        <v>610</v>
      </c>
      <c r="F164" s="13" t="str">
        <f ca="1">[1]polls!J164</f>
        <v>rv</v>
      </c>
      <c r="G164">
        <f ca="1">[1]polls!$BF164</f>
        <v>48</v>
      </c>
      <c r="H164">
        <f ca="1">[1]polls!$BG164</f>
        <v>47</v>
      </c>
      <c r="I164">
        <f ca="1">[1]polls!$BJ164</f>
        <v>2.2000000000000002</v>
      </c>
    </row>
    <row r="165" spans="1:9">
      <c r="A165" t="str">
        <f ca="1">[1]polls!$E165</f>
        <v>Florida</v>
      </c>
      <c r="B165" t="str">
        <f ca="1">[1]polls!$C165</f>
        <v>Quinnipiac University</v>
      </c>
      <c r="C165" s="13" t="str">
        <f ca="1">[1]polls!$H165</f>
        <v>B+</v>
      </c>
      <c r="D165" s="4" t="str">
        <f ca="1">MONTH([1]polls!$F165)&amp;"/"&amp;DAY([1]polls!$F165)&amp;" - "&amp;MONTH([1]polls!$G165)&amp;"/"&amp;DAY([1]polls!G165)</f>
        <v>6/12 - 6/17</v>
      </c>
      <c r="E165" s="13">
        <f ca="1">[1]polls!I165</f>
        <v>1279</v>
      </c>
      <c r="F165" s="13" t="str">
        <f ca="1">[1]polls!J165</f>
        <v>rv</v>
      </c>
      <c r="G165">
        <f ca="1">[1]polls!$BF165</f>
        <v>49</v>
      </c>
      <c r="H165">
        <f ca="1">[1]polls!$BG165</f>
        <v>42</v>
      </c>
      <c r="I165">
        <f ca="1">[1]polls!$BJ165</f>
        <v>-6.2</v>
      </c>
    </row>
    <row r="166" spans="1:9">
      <c r="A166" t="str">
        <f ca="1">[1]polls!$E166</f>
        <v>Florida</v>
      </c>
      <c r="B166" t="str">
        <f ca="1">[1]polls!$C166</f>
        <v>St. Pete Polls</v>
      </c>
      <c r="C166" s="13" t="str">
        <f ca="1">[1]polls!$H166</f>
        <v>C+</v>
      </c>
      <c r="D166" s="4" t="str">
        <f ca="1">MONTH([1]polls!$F166)&amp;"/"&amp;DAY([1]polls!$F166)&amp;" - "&amp;MONTH([1]polls!$G166)&amp;"/"&amp;DAY([1]polls!G166)</f>
        <v>6/15 - 6/16</v>
      </c>
      <c r="E166" s="13">
        <f ca="1">[1]polls!I166</f>
        <v>3095</v>
      </c>
      <c r="F166" s="13" t="str">
        <f ca="1">[1]polls!J166</f>
        <v>lv</v>
      </c>
      <c r="G166">
        <f ca="1">[1]polls!$BF166</f>
        <v>47</v>
      </c>
      <c r="H166">
        <f ca="1">[1]polls!$BG166</f>
        <v>47</v>
      </c>
      <c r="I166">
        <f ca="1">[1]polls!$BJ166</f>
        <v>-0.7</v>
      </c>
    </row>
    <row r="167" spans="1:9">
      <c r="A167" t="str">
        <f ca="1">[1]polls!$E167</f>
        <v>South Carolina</v>
      </c>
      <c r="B167" t="str">
        <f ca="1">[1]polls!$C167</f>
        <v>Change Research</v>
      </c>
      <c r="C167" s="13" t="str">
        <f ca="1">[1]polls!$H167</f>
        <v>C</v>
      </c>
      <c r="D167" s="4" t="str">
        <f ca="1">MONTH([1]polls!$F167)&amp;"/"&amp;DAY([1]polls!$F167)&amp;" - "&amp;MONTH([1]polls!$G167)&amp;"/"&amp;DAY([1]polls!G167)</f>
        <v>6/11 - 6/14</v>
      </c>
      <c r="E167" s="13">
        <f ca="1">[1]polls!I167</f>
        <v>2312</v>
      </c>
      <c r="F167" s="13" t="str">
        <f ca="1">[1]polls!J167</f>
        <v>rv</v>
      </c>
      <c r="G167">
        <f ca="1">[1]polls!$BF167</f>
        <v>37</v>
      </c>
      <c r="H167">
        <f ca="1">[1]polls!$BG167</f>
        <v>54</v>
      </c>
      <c r="I167">
        <f ca="1">[1]polls!$BJ167</f>
        <v>18.7</v>
      </c>
    </row>
    <row r="168" spans="1:9">
      <c r="A168" t="str">
        <f ca="1">[1]polls!$E168</f>
        <v>Pennsylvania</v>
      </c>
      <c r="B168" t="str">
        <f ca="1">[1]polls!$C168</f>
        <v>Firehouse Strategies/√òptimus</v>
      </c>
      <c r="C168" s="13" t="str">
        <f ca="1">[1]polls!$H168</f>
        <v>C/D</v>
      </c>
      <c r="D168" s="4" t="str">
        <f ca="1">MONTH([1]polls!$F168)&amp;"/"&amp;DAY([1]polls!$F168)&amp;" - "&amp;MONTH([1]polls!$G168)&amp;"/"&amp;DAY([1]polls!G168)</f>
        <v>6/11 - 6/13</v>
      </c>
      <c r="E168" s="13">
        <f ca="1">[1]polls!I168</f>
        <v>565</v>
      </c>
      <c r="F168" s="13" t="str">
        <f ca="1">[1]polls!J168</f>
        <v>lv</v>
      </c>
      <c r="G168">
        <f ca="1">[1]polls!$BF168</f>
        <v>40</v>
      </c>
      <c r="H168">
        <f ca="1">[1]polls!$BG168</f>
        <v>43</v>
      </c>
      <c r="I168">
        <f ca="1">[1]polls!$BJ168</f>
        <v>1.5</v>
      </c>
    </row>
    <row r="169" spans="1:9">
      <c r="A169" t="str">
        <f ca="1">[1]polls!$E169</f>
        <v>Wisconsin</v>
      </c>
      <c r="B169" t="str">
        <f ca="1">[1]polls!$C169</f>
        <v>Firehouse Strategies/√òptimus</v>
      </c>
      <c r="C169" s="13" t="str">
        <f ca="1">[1]polls!$H169</f>
        <v>C/D</v>
      </c>
      <c r="D169" s="4" t="str">
        <f ca="1">MONTH([1]polls!$F169)&amp;"/"&amp;DAY([1]polls!$F169)&amp;" - "&amp;MONTH([1]polls!$G169)&amp;"/"&amp;DAY([1]polls!G169)</f>
        <v>6/11 - 6/13</v>
      </c>
      <c r="E169" s="13">
        <f ca="1">[1]polls!I169</f>
        <v>535</v>
      </c>
      <c r="F169" s="13" t="str">
        <f ca="1">[1]polls!J169</f>
        <v>lv</v>
      </c>
      <c r="G169">
        <f ca="1">[1]polls!$BF169</f>
        <v>45</v>
      </c>
      <c r="H169">
        <f ca="1">[1]polls!$BG169</f>
        <v>40</v>
      </c>
      <c r="I169">
        <f ca="1">[1]polls!$BJ169</f>
        <v>-6.5</v>
      </c>
    </row>
    <row r="170" spans="1:9">
      <c r="A170" t="str">
        <f ca="1">[1]polls!$E170</f>
        <v>Michigan</v>
      </c>
      <c r="B170" t="str">
        <f ca="1">[1]polls!$C170</f>
        <v>Firehouse Strategies/√òptimus</v>
      </c>
      <c r="C170" s="13" t="str">
        <f ca="1">[1]polls!$H170</f>
        <v>C/D</v>
      </c>
      <c r="D170" s="4" t="str">
        <f ca="1">MONTH([1]polls!$F170)&amp;"/"&amp;DAY([1]polls!$F170)&amp;" - "&amp;MONTH([1]polls!$G170)&amp;"/"&amp;DAY([1]polls!G170)</f>
        <v>6/11 - 6/13</v>
      </c>
      <c r="E170" s="13">
        <f ca="1">[1]polls!I170</f>
        <v>587</v>
      </c>
      <c r="F170" s="13" t="str">
        <f ca="1">[1]polls!J170</f>
        <v>lv</v>
      </c>
      <c r="G170">
        <f ca="1">[1]polls!$BF170</f>
        <v>44</v>
      </c>
      <c r="H170">
        <f ca="1">[1]polls!$BG170</f>
        <v>43</v>
      </c>
      <c r="I170">
        <f ca="1">[1]polls!$BJ170</f>
        <v>-2.5</v>
      </c>
    </row>
    <row r="171" spans="1:9">
      <c r="A171" t="str">
        <f ca="1">[1]polls!$E171</f>
        <v>Michigan</v>
      </c>
      <c r="B171" t="str">
        <f ca="1">[1]polls!$C171</f>
        <v>EPIC-MRA</v>
      </c>
      <c r="C171" s="13" t="str">
        <f ca="1">[1]polls!$H171</f>
        <v>B+</v>
      </c>
      <c r="D171" s="4" t="str">
        <f ca="1">MONTH([1]polls!$F171)&amp;"/"&amp;DAY([1]polls!$F171)&amp;" - "&amp;MONTH([1]polls!$G171)&amp;"/"&amp;DAY([1]polls!G171)</f>
        <v>6/8 - 6/12</v>
      </c>
      <c r="E171" s="13">
        <f ca="1">[1]polls!I171</f>
        <v>600</v>
      </c>
      <c r="F171" s="13" t="str">
        <f ca="1">[1]polls!J171</f>
        <v>lv</v>
      </c>
      <c r="G171">
        <f ca="1">[1]polls!$BF171</f>
        <v>52</v>
      </c>
      <c r="H171">
        <f ca="1">[1]polls!$BG171</f>
        <v>41</v>
      </c>
      <c r="I171">
        <f ca="1">[1]polls!$BJ171</f>
        <v>-11.4</v>
      </c>
    </row>
    <row r="172" spans="1:9">
      <c r="A172" t="str">
        <f ca="1">[1]polls!$E172</f>
        <v>US</v>
      </c>
      <c r="B172" t="str">
        <f ca="1">[1]polls!$C172</f>
        <v>Fox News</v>
      </c>
      <c r="C172" s="13" t="str">
        <f ca="1">[1]polls!$H172</f>
        <v>A-</v>
      </c>
      <c r="D172" s="4" t="str">
        <f ca="1">MONTH([1]polls!$F172)&amp;"/"&amp;DAY([1]polls!$F172)&amp;" - "&amp;MONTH([1]polls!$G172)&amp;"/"&amp;DAY([1]polls!G172)</f>
        <v>6/9 - 6/12</v>
      </c>
      <c r="E172" s="13">
        <f ca="1">[1]polls!I172</f>
        <v>1001</v>
      </c>
      <c r="F172" s="13" t="str">
        <f ca="1">[1]polls!J172</f>
        <v>rv</v>
      </c>
      <c r="G172">
        <f ca="1">[1]polls!$BF172</f>
        <v>47</v>
      </c>
      <c r="H172">
        <f ca="1">[1]polls!$BG172</f>
        <v>40</v>
      </c>
      <c r="I172">
        <f ca="1">[1]polls!$BJ172</f>
        <v>-4.8</v>
      </c>
    </row>
    <row r="173" spans="1:9">
      <c r="A173" t="str">
        <f ca="1">[1]polls!$E173</f>
        <v>Kentucky</v>
      </c>
      <c r="B173" t="str">
        <f ca="1">[1]polls!$C173</f>
        <v>Gravis Marketing</v>
      </c>
      <c r="C173" s="13" t="str">
        <f ca="1">[1]polls!$H173</f>
        <v>C+</v>
      </c>
      <c r="D173" s="4" t="str">
        <f ca="1">MONTH([1]polls!$F173)&amp;"/"&amp;DAY([1]polls!$F173)&amp;" - "&amp;MONTH([1]polls!$G173)&amp;"/"&amp;DAY([1]polls!G173)</f>
        <v>6/11 - 6/12</v>
      </c>
      <c r="E173" s="13">
        <f ca="1">[1]polls!I173</f>
        <v>741</v>
      </c>
      <c r="F173" s="13" t="str">
        <f ca="1">[1]polls!J173</f>
        <v>lv</v>
      </c>
      <c r="G173">
        <f ca="1">[1]polls!$BF173</f>
        <v>34</v>
      </c>
      <c r="H173">
        <f ca="1">[1]polls!$BG173</f>
        <v>58</v>
      </c>
      <c r="I173">
        <f ca="1">[1]polls!$BJ173</f>
        <v>24.7</v>
      </c>
    </row>
    <row r="174" spans="1:9">
      <c r="A174" t="str">
        <f ca="1">[1]polls!$E174</f>
        <v>US</v>
      </c>
      <c r="B174" t="str">
        <f ca="1">[1]polls!$C174</f>
        <v>Ipsos</v>
      </c>
      <c r="C174" s="13" t="str">
        <f ca="1">[1]polls!$H174</f>
        <v>B-</v>
      </c>
      <c r="D174" s="4" t="str">
        <f ca="1">MONTH([1]polls!$F174)&amp;"/"&amp;DAY([1]polls!$F174)&amp;" - "&amp;MONTH([1]polls!$G174)&amp;"/"&amp;DAY([1]polls!G174)</f>
        <v>6/10 - 6/11</v>
      </c>
      <c r="E174" s="13">
        <f ca="1">[1]polls!I174</f>
        <v>1000</v>
      </c>
      <c r="F174" s="13" t="str">
        <f ca="1">[1]polls!J174</f>
        <v>a</v>
      </c>
      <c r="G174">
        <f ca="1">[1]polls!$BF174</f>
        <v>44</v>
      </c>
      <c r="H174">
        <f ca="1">[1]polls!$BG174</f>
        <v>35</v>
      </c>
      <c r="I174">
        <f ca="1">[1]polls!$BJ174</f>
        <v>-7.8</v>
      </c>
    </row>
    <row r="175" spans="1:9">
      <c r="A175" t="str">
        <f ca="1">[1]polls!$E175</f>
        <v>US</v>
      </c>
      <c r="B175" t="str">
        <f ca="1">[1]polls!$C175</f>
        <v>Quinnipiac University</v>
      </c>
      <c r="C175" s="13" t="str">
        <f ca="1">[1]polls!$H175</f>
        <v>B+</v>
      </c>
      <c r="D175" s="4" t="str">
        <f ca="1">MONTH([1]polls!$F175)&amp;"/"&amp;DAY([1]polls!$F175)&amp;" - "&amp;MONTH([1]polls!$G175)&amp;"/"&amp;DAY([1]polls!G175)</f>
        <v>6/6 - 6/10</v>
      </c>
      <c r="E175" s="13">
        <f ca="1">[1]polls!I175</f>
        <v>1214</v>
      </c>
      <c r="F175" s="13" t="str">
        <f ca="1">[1]polls!J175</f>
        <v>rv</v>
      </c>
      <c r="G175">
        <f ca="1">[1]polls!$BF175</f>
        <v>51</v>
      </c>
      <c r="H175">
        <f ca="1">[1]polls!$BG175</f>
        <v>41</v>
      </c>
      <c r="I175">
        <f ca="1">[1]polls!$BJ175</f>
        <v>-9.1</v>
      </c>
    </row>
    <row r="176" spans="1:9">
      <c r="A176" t="str">
        <f ca="1">[1]polls!$E176</f>
        <v>US</v>
      </c>
      <c r="B176" t="str">
        <f ca="1">[1]polls!$C176</f>
        <v>Morning Consult</v>
      </c>
      <c r="C176" s="13" t="str">
        <f ca="1">[1]polls!$H176</f>
        <v>B/C</v>
      </c>
      <c r="D176" s="4" t="str">
        <f ca="1">MONTH([1]polls!$F176)&amp;"/"&amp;DAY([1]polls!$F176)&amp;" - "&amp;MONTH([1]polls!$G176)&amp;"/"&amp;DAY([1]polls!G176)</f>
        <v>6/7 - 6/9</v>
      </c>
      <c r="E176" s="13">
        <f ca="1">[1]polls!I176</f>
        <v>1991</v>
      </c>
      <c r="F176" s="13" t="str">
        <f ca="1">[1]polls!J176</f>
        <v>rv</v>
      </c>
      <c r="G176">
        <f ca="1">[1]polls!$BF176</f>
        <v>40</v>
      </c>
      <c r="H176">
        <f ca="1">[1]polls!$BG176</f>
        <v>33</v>
      </c>
      <c r="I176">
        <f ca="1">[1]polls!$BJ176</f>
        <v>-6</v>
      </c>
    </row>
    <row r="177" spans="1:9">
      <c r="A177" t="str">
        <f ca="1">[1]polls!$E177</f>
        <v>US</v>
      </c>
      <c r="B177" t="str">
        <f ca="1">[1]polls!$C177</f>
        <v>Rasmussen Reports/Pulse Opinion Research</v>
      </c>
      <c r="C177" s="13" t="str">
        <f ca="1">[1]polls!$H177</f>
        <v>C+</v>
      </c>
      <c r="D177" s="4" t="str">
        <f ca="1">MONTH([1]polls!$F177)&amp;"/"&amp;DAY([1]polls!$F177)&amp;" - "&amp;MONTH([1]polls!$G177)&amp;"/"&amp;DAY([1]polls!G177)</f>
        <v>5/26 - 6/6</v>
      </c>
      <c r="E177" s="13">
        <f ca="1">[1]polls!I177</f>
        <v>5000</v>
      </c>
      <c r="F177" s="13" t="str">
        <f ca="1">[1]polls!J177</f>
        <v>lv</v>
      </c>
      <c r="G177" t="str">
        <f ca="1">[1]polls!$BF177</f>
        <v/>
      </c>
      <c r="H177" t="str">
        <f ca="1">[1]polls!$BG177</f>
        <v/>
      </c>
      <c r="I177" t="str">
        <f ca="1">[1]polls!$BJ177</f>
        <v>-</v>
      </c>
    </row>
    <row r="178" spans="1:9">
      <c r="A178" t="str">
        <f ca="1">[1]polls!$E178</f>
        <v>New York</v>
      </c>
      <c r="B178" t="str">
        <f ca="1">[1]polls!$C178</f>
        <v>Siena College</v>
      </c>
      <c r="C178" s="13" t="str">
        <f ca="1">[1]polls!$H178</f>
        <v>A-</v>
      </c>
      <c r="D178" s="4" t="str">
        <f ca="1">MONTH([1]polls!$F178)&amp;"/"&amp;DAY([1]polls!$F178)&amp;" - "&amp;MONTH([1]polls!$G178)&amp;"/"&amp;DAY([1]polls!G178)</f>
        <v>6/2 - 6/6</v>
      </c>
      <c r="E178" s="13">
        <f ca="1">[1]polls!I178</f>
        <v>812</v>
      </c>
      <c r="F178" s="13" t="str">
        <f ca="1">[1]polls!J178</f>
        <v>rv</v>
      </c>
      <c r="G178" t="str">
        <f ca="1">[1]polls!$BF178</f>
        <v/>
      </c>
      <c r="H178" t="str">
        <f ca="1">[1]polls!$BG178</f>
        <v/>
      </c>
      <c r="I178" t="str">
        <f ca="1">[1]polls!$BJ178</f>
        <v>-</v>
      </c>
    </row>
    <row r="179" spans="1:9">
      <c r="A179" t="str">
        <f ca="1">[1]polls!$E179</f>
        <v>US</v>
      </c>
      <c r="B179" t="str">
        <f ca="1">[1]polls!$C179</f>
        <v>Basswood Research</v>
      </c>
      <c r="C179" s="13" t="str">
        <f ca="1">[1]polls!$H179</f>
        <v>B/C</v>
      </c>
      <c r="D179" s="4" t="str">
        <f ca="1">MONTH([1]polls!$F179)&amp;"/"&amp;DAY([1]polls!$F179)&amp;" - "&amp;MONTH([1]polls!$G179)&amp;"/"&amp;DAY([1]polls!G179)</f>
        <v>6/3 - 6/6</v>
      </c>
      <c r="E179" s="13">
        <f ca="1">[1]polls!I179</f>
        <v>1200</v>
      </c>
      <c r="F179" s="13" t="str">
        <f ca="1">[1]polls!J179</f>
        <v>lv</v>
      </c>
      <c r="G179">
        <f ca="1">[1]polls!$BF179</f>
        <v>47</v>
      </c>
      <c r="H179">
        <f ca="1">[1]polls!$BG179</f>
        <v>44</v>
      </c>
      <c r="I179">
        <f ca="1">[1]polls!$BJ179</f>
        <v>-3.2</v>
      </c>
    </row>
    <row r="180" spans="1:9">
      <c r="A180" t="str">
        <f ca="1">[1]polls!$E180</f>
        <v>US</v>
      </c>
      <c r="B180" t="str">
        <f ca="1">[1]polls!$C180</f>
        <v>Ipsos</v>
      </c>
      <c r="C180" s="13" t="str">
        <f ca="1">[1]polls!$H180</f>
        <v>B-</v>
      </c>
      <c r="D180" s="4" t="str">
        <f ca="1">MONTH([1]polls!$F180)&amp;"/"&amp;DAY([1]polls!$F180)&amp;" - "&amp;MONTH([1]polls!$G180)&amp;"/"&amp;DAY([1]polls!G180)</f>
        <v>5/29 - 6/5</v>
      </c>
      <c r="E180" s="13">
        <f ca="1">[1]polls!I180</f>
        <v>4416</v>
      </c>
      <c r="F180" s="13" t="str">
        <f ca="1">[1]polls!J180</f>
        <v>a</v>
      </c>
      <c r="G180">
        <f ca="1">[1]polls!$BF180</f>
        <v>44</v>
      </c>
      <c r="H180">
        <f ca="1">[1]polls!$BG180</f>
        <v>35</v>
      </c>
      <c r="I180">
        <f ca="1">[1]polls!$BJ180</f>
        <v>-7.8</v>
      </c>
    </row>
    <row r="181" spans="1:9">
      <c r="A181" t="str">
        <f ca="1">[1]polls!$E181</f>
        <v>Texas</v>
      </c>
      <c r="B181" t="str">
        <f ca="1">[1]polls!$C181</f>
        <v>Quinnipiac University</v>
      </c>
      <c r="C181" s="13" t="str">
        <f ca="1">[1]polls!$H181</f>
        <v>B+</v>
      </c>
      <c r="D181" s="4" t="str">
        <f ca="1">MONTH([1]polls!$F181)&amp;"/"&amp;DAY([1]polls!$F181)&amp;" - "&amp;MONTH([1]polls!$G181)&amp;"/"&amp;DAY([1]polls!G181)</f>
        <v>5/29 - 6/4</v>
      </c>
      <c r="E181" s="13">
        <f ca="1">[1]polls!I181</f>
        <v>1159</v>
      </c>
      <c r="F181" s="13" t="str">
        <f ca="1">[1]polls!J181</f>
        <v>rv</v>
      </c>
      <c r="G181">
        <f ca="1">[1]polls!$BF181</f>
        <v>46</v>
      </c>
      <c r="H181">
        <f ca="1">[1]polls!$BG181</f>
        <v>45</v>
      </c>
      <c r="I181">
        <f ca="1">[1]polls!$BJ181</f>
        <v>-2.2999999999999998</v>
      </c>
    </row>
    <row r="182" spans="1:9">
      <c r="A182" t="str">
        <f ca="1">[1]polls!$E182</f>
        <v>North Carolina</v>
      </c>
      <c r="B182" t="str">
        <f ca="1">[1]polls!$C182</f>
        <v>Emerson College</v>
      </c>
      <c r="C182" s="13" t="str">
        <f ca="1">[1]polls!$H182</f>
        <v>A-</v>
      </c>
      <c r="D182" s="4" t="str">
        <f ca="1">MONTH([1]polls!$F182)&amp;"/"&amp;DAY([1]polls!$F182)&amp;" - "&amp;MONTH([1]polls!$G182)&amp;"/"&amp;DAY([1]polls!G182)</f>
        <v>5/31 - 6/3</v>
      </c>
      <c r="E182" s="13">
        <f ca="1">[1]polls!I182</f>
        <v>932</v>
      </c>
      <c r="F182" s="13" t="str">
        <f ca="1">[1]polls!J182</f>
        <v>rv</v>
      </c>
      <c r="G182">
        <f ca="1">[1]polls!$BF182</f>
        <v>54</v>
      </c>
      <c r="H182">
        <f ca="1">[1]polls!$BG182</f>
        <v>46</v>
      </c>
      <c r="I182">
        <f ca="1">[1]polls!$BJ182</f>
        <v>-9.5</v>
      </c>
    </row>
    <row r="183" spans="1:9">
      <c r="A183" t="str">
        <f ca="1">[1]polls!$E183</f>
        <v>North Carolina</v>
      </c>
      <c r="B183" t="str">
        <f ca="1">[1]polls!$C183</f>
        <v>Spry Strategies</v>
      </c>
      <c r="C183" s="13" t="str">
        <f ca="1">[1]polls!$H183</f>
        <v>C/D</v>
      </c>
      <c r="D183" s="4" t="str">
        <f ca="1">MONTH([1]polls!$F183)&amp;"/"&amp;DAY([1]polls!$F183)&amp;" - "&amp;MONTH([1]polls!$G183)&amp;"/"&amp;DAY([1]polls!G183)</f>
        <v>5/25 - 6/1</v>
      </c>
      <c r="E183" s="13">
        <f ca="1">[1]polls!I183</f>
        <v>730</v>
      </c>
      <c r="F183" s="13" t="str">
        <f ca="1">[1]polls!J183</f>
        <v>lv</v>
      </c>
      <c r="G183">
        <f ca="1">[1]polls!$BF183</f>
        <v>41</v>
      </c>
      <c r="H183">
        <f ca="1">[1]polls!$BG183</f>
        <v>52</v>
      </c>
      <c r="I183">
        <f ca="1">[1]polls!$BJ183</f>
        <v>5.8</v>
      </c>
    </row>
    <row r="184" spans="1:9">
      <c r="A184" t="str">
        <f ca="1">[1]polls!$E184</f>
        <v>Michigan</v>
      </c>
      <c r="B184" t="str">
        <f ca="1">[1]polls!$C184</f>
        <v>Glengariff Group Inc.</v>
      </c>
      <c r="C184" s="13" t="str">
        <f ca="1">[1]polls!$H184</f>
        <v>B/C</v>
      </c>
      <c r="D184" s="4" t="str">
        <f ca="1">MONTH([1]polls!$F184)&amp;"/"&amp;DAY([1]polls!$F184)&amp;" - "&amp;MONTH([1]polls!$G184)&amp;"/"&amp;DAY([1]polls!G184)</f>
        <v>5/28 - 5/30</v>
      </c>
      <c r="E184" s="13">
        <f ca="1">[1]polls!I184</f>
        <v>600</v>
      </c>
      <c r="F184" s="13" t="str">
        <f ca="1">[1]polls!J184</f>
        <v>lv</v>
      </c>
      <c r="G184">
        <f ca="1">[1]polls!$BF184</f>
        <v>47</v>
      </c>
      <c r="H184">
        <f ca="1">[1]polls!$BG184</f>
        <v>40</v>
      </c>
      <c r="I184">
        <f ca="1">[1]polls!$BJ184</f>
        <v>-8.9</v>
      </c>
    </row>
    <row r="185" spans="1:9">
      <c r="A185" t="str">
        <f ca="1">[1]polls!$E185</f>
        <v>US</v>
      </c>
      <c r="B185" t="str">
        <f ca="1">[1]polls!$C185</f>
        <v>HarrisX</v>
      </c>
      <c r="C185" s="13" t="str">
        <f ca="1">[1]polls!$H185</f>
        <v>C+</v>
      </c>
      <c r="D185" s="4" t="str">
        <f ca="1">MONTH([1]polls!$F185)&amp;"/"&amp;DAY([1]polls!$F185)&amp;" - "&amp;MONTH([1]polls!$G185)&amp;"/"&amp;DAY([1]polls!G185)</f>
        <v>5/26 - 5/27</v>
      </c>
      <c r="E185" s="13">
        <f ca="1">[1]polls!I185</f>
        <v>1003</v>
      </c>
      <c r="F185" s="13" t="str">
        <f ca="1">[1]polls!J185</f>
        <v>rv</v>
      </c>
      <c r="G185">
        <f ca="1">[1]polls!$BF185</f>
        <v>30</v>
      </c>
      <c r="H185">
        <f ca="1">[1]polls!$BG185</f>
        <v>38</v>
      </c>
      <c r="I185">
        <f ca="1">[1]polls!$BJ185</f>
        <v>7.4</v>
      </c>
    </row>
    <row r="186" spans="1:9">
      <c r="A186" t="str">
        <f ca="1">[1]polls!$E186</f>
        <v>US</v>
      </c>
      <c r="B186" t="str">
        <f ca="1">[1]polls!$C186</f>
        <v>HarrisX</v>
      </c>
      <c r="C186" s="13" t="str">
        <f ca="1">[1]polls!$H186</f>
        <v>C+</v>
      </c>
      <c r="D186" s="4" t="str">
        <f ca="1">MONTH([1]polls!$F186)&amp;"/"&amp;DAY([1]polls!$F186)&amp;" - "&amp;MONTH([1]polls!$G186)&amp;"/"&amp;DAY([1]polls!G186)</f>
        <v>5/25 - 5/26</v>
      </c>
      <c r="E186" s="13">
        <f ca="1">[1]polls!I186</f>
        <v>1001</v>
      </c>
      <c r="F186" s="13" t="str">
        <f ca="1">[1]polls!J186</f>
        <v>rv</v>
      </c>
      <c r="G186">
        <f ca="1">[1]polls!$BF186</f>
        <v>40</v>
      </c>
      <c r="H186">
        <f ca="1">[1]polls!$BG186</f>
        <v>37</v>
      </c>
      <c r="I186">
        <f ca="1">[1]polls!$BJ186</f>
        <v>-3.6</v>
      </c>
    </row>
    <row r="187" spans="1:9">
      <c r="A187" t="str">
        <f ca="1">[1]polls!$E187</f>
        <v>US</v>
      </c>
      <c r="B187" t="str">
        <f ca="1">[1]polls!$C187</f>
        <v>Rasmussen Reports/Pulse Opinion Research</v>
      </c>
      <c r="C187" s="13" t="str">
        <f ca="1">[1]polls!$H187</f>
        <v>C+</v>
      </c>
      <c r="D187" s="4" t="str">
        <f ca="1">MONTH([1]polls!$F187)&amp;"/"&amp;DAY([1]polls!$F187)&amp;" - "&amp;MONTH([1]polls!$G187)&amp;"/"&amp;DAY([1]polls!G187)</f>
        <v>5/12 - 5/23</v>
      </c>
      <c r="E187" s="13">
        <f ca="1">[1]polls!I187</f>
        <v>5000</v>
      </c>
      <c r="F187" s="13" t="str">
        <f ca="1">[1]polls!J187</f>
        <v>lv</v>
      </c>
      <c r="G187">
        <f ca="1">[1]polls!$BF187</f>
        <v>46</v>
      </c>
      <c r="H187">
        <f ca="1">[1]polls!$BG187</f>
        <v>44</v>
      </c>
      <c r="I187">
        <f ca="1">[1]polls!$BJ187</f>
        <v>-3.5</v>
      </c>
    </row>
    <row r="188" spans="1:9">
      <c r="A188" t="str">
        <f ca="1">[1]polls!$E188</f>
        <v>US</v>
      </c>
      <c r="B188" t="str">
        <f ca="1">[1]polls!$C188</f>
        <v>Change Research</v>
      </c>
      <c r="C188" s="13" t="str">
        <f ca="1">[1]polls!$H188</f>
        <v>C</v>
      </c>
      <c r="D188" s="4" t="str">
        <f ca="1">MONTH([1]polls!$F188)&amp;"/"&amp;DAY([1]polls!$F188)&amp;" - "&amp;MONTH([1]polls!$G188)&amp;"/"&amp;DAY([1]polls!G188)</f>
        <v>5/18 - 5/21</v>
      </c>
      <c r="E188" s="13">
        <f ca="1">[1]polls!I188</f>
        <v>2904</v>
      </c>
      <c r="F188" s="13" t="str">
        <f ca="1">[1]polls!J188</f>
        <v>lv</v>
      </c>
      <c r="G188">
        <f ca="1">[1]polls!$BF188</f>
        <v>47</v>
      </c>
      <c r="H188">
        <f ca="1">[1]polls!$BG188</f>
        <v>46</v>
      </c>
      <c r="I188">
        <f ca="1">[1]polls!$BJ188</f>
        <v>0.1</v>
      </c>
    </row>
    <row r="189" spans="1:9">
      <c r="A189" t="str">
        <f ca="1">[1]polls!$E189</f>
        <v>Florida</v>
      </c>
      <c r="B189" t="str">
        <f ca="1">[1]polls!$C189</f>
        <v>Florida Atlantic University</v>
      </c>
      <c r="C189" s="13" t="str">
        <f ca="1">[1]polls!$H189</f>
        <v>B/C</v>
      </c>
      <c r="D189" s="4" t="str">
        <f ca="1">MONTH([1]polls!$F189)&amp;"/"&amp;DAY([1]polls!$F189)&amp;" - "&amp;MONTH([1]polls!$G189)&amp;"/"&amp;DAY([1]polls!G189)</f>
        <v>5/16 - 5/19</v>
      </c>
      <c r="E189" s="13">
        <f ca="1">[1]polls!I189</f>
        <v>1007</v>
      </c>
      <c r="F189" s="13" t="str">
        <f ca="1">[1]polls!J189</f>
        <v>rv</v>
      </c>
      <c r="G189">
        <f ca="1">[1]polls!$BF189</f>
        <v>49</v>
      </c>
      <c r="H189">
        <f ca="1">[1]polls!$BG189</f>
        <v>51</v>
      </c>
      <c r="I189">
        <f ca="1">[1]polls!$BJ189</f>
        <v>1.4</v>
      </c>
    </row>
    <row r="190" spans="1:9">
      <c r="A190" t="str">
        <f ca="1">[1]polls!$E190</f>
        <v>North Dakota</v>
      </c>
      <c r="B190" t="str">
        <f ca="1">[1]polls!$C190</f>
        <v>DFM Research</v>
      </c>
      <c r="C190" s="13" t="str">
        <f ca="1">[1]polls!$H190</f>
        <v>B/C</v>
      </c>
      <c r="D190" s="4" t="str">
        <f ca="1">MONTH([1]polls!$F190)&amp;"/"&amp;DAY([1]polls!$F190)&amp;" - "&amp;MONTH([1]polls!$G190)&amp;"/"&amp;DAY([1]polls!G190)</f>
        <v>5/14 - 5/18</v>
      </c>
      <c r="E190" s="13">
        <f ca="1">[1]polls!I190</f>
        <v>400</v>
      </c>
      <c r="F190" s="13" t="str">
        <f ca="1">[1]polls!J190</f>
        <v>a</v>
      </c>
      <c r="G190">
        <f ca="1">[1]polls!$BF190</f>
        <v>39</v>
      </c>
      <c r="H190">
        <f ca="1">[1]polls!$BG190</f>
        <v>54</v>
      </c>
      <c r="I190">
        <f ca="1">[1]polls!$BJ190</f>
        <v>15.8</v>
      </c>
    </row>
    <row r="191" spans="1:9">
      <c r="A191" t="str">
        <f ca="1">[1]polls!$E191</f>
        <v>Pennsylvania</v>
      </c>
      <c r="B191" t="str">
        <f ca="1">[1]polls!$C191</f>
        <v>Quinnipiac University</v>
      </c>
      <c r="C191" s="13" t="str">
        <f ca="1">[1]polls!$H191</f>
        <v>B+</v>
      </c>
      <c r="D191" s="4" t="str">
        <f ca="1">MONTH([1]polls!$F191)&amp;"/"&amp;DAY([1]polls!$F191)&amp;" - "&amp;MONTH([1]polls!$G191)&amp;"/"&amp;DAY([1]polls!G191)</f>
        <v>5/9 - 5/14</v>
      </c>
      <c r="E191" s="13">
        <f ca="1">[1]polls!I191</f>
        <v>978</v>
      </c>
      <c r="F191" s="13" t="str">
        <f ca="1">[1]polls!J191</f>
        <v>rv</v>
      </c>
      <c r="G191">
        <f ca="1">[1]polls!$BF191</f>
        <v>51</v>
      </c>
      <c r="H191">
        <f ca="1">[1]polls!$BG191</f>
        <v>43</v>
      </c>
      <c r="I191">
        <f ca="1">[1]polls!$BJ191</f>
        <v>-8.9</v>
      </c>
    </row>
    <row r="192" spans="1:9">
      <c r="A192" t="str">
        <f ca="1">[1]polls!$E192</f>
        <v>US</v>
      </c>
      <c r="B192" t="str">
        <f ca="1">[1]polls!$C192</f>
        <v>Civiqs</v>
      </c>
      <c r="C192" s="13">
        <f ca="1">[1]polls!$H192</f>
        <v>0</v>
      </c>
      <c r="D192" s="4" t="str">
        <f ca="1">MONTH([1]polls!$F192)&amp;"/"&amp;DAY([1]polls!$F192)&amp;" - "&amp;MONTH([1]polls!$G192)&amp;"/"&amp;DAY([1]polls!G192)</f>
        <v>5/12 - 5/14</v>
      </c>
      <c r="E192" s="13">
        <f ca="1">[1]polls!I192</f>
        <v>1650</v>
      </c>
      <c r="F192" s="13" t="str">
        <f ca="1">[1]polls!J192</f>
        <v>rv</v>
      </c>
      <c r="G192">
        <f ca="1">[1]polls!$BF192</f>
        <v>48</v>
      </c>
      <c r="H192">
        <f ca="1">[1]polls!$BG192</f>
        <v>44</v>
      </c>
      <c r="I192">
        <f ca="1">[1]polls!$BJ192</f>
        <v>-3.3</v>
      </c>
    </row>
    <row r="193" spans="1:9">
      <c r="A193" t="str">
        <f ca="1">[1]polls!$E193</f>
        <v>US</v>
      </c>
      <c r="B193" t="str">
        <f ca="1">[1]polls!$C193</f>
        <v>Fox News</v>
      </c>
      <c r="C193" s="13" t="str">
        <f ca="1">[1]polls!$H193</f>
        <v>A-</v>
      </c>
      <c r="D193" s="4" t="str">
        <f ca="1">MONTH([1]polls!$F193)&amp;"/"&amp;DAY([1]polls!$F193)&amp;" - "&amp;MONTH([1]polls!$G193)&amp;"/"&amp;DAY([1]polls!G193)</f>
        <v>5/11 - 5/14</v>
      </c>
      <c r="E193" s="13">
        <f ca="1">[1]polls!I193</f>
        <v>1008</v>
      </c>
      <c r="F193" s="13" t="str">
        <f ca="1">[1]polls!J193</f>
        <v>rv</v>
      </c>
      <c r="G193">
        <f ca="1">[1]polls!$BF193</f>
        <v>47</v>
      </c>
      <c r="H193">
        <f ca="1">[1]polls!$BG193</f>
        <v>39</v>
      </c>
      <c r="I193">
        <f ca="1">[1]polls!$BJ193</f>
        <v>-5.8</v>
      </c>
    </row>
    <row r="194" spans="1:9">
      <c r="A194" t="str">
        <f ca="1">[1]polls!$E194</f>
        <v>US</v>
      </c>
      <c r="B194" t="str">
        <f ca="1">[1]polls!$C194</f>
        <v>Emerson College</v>
      </c>
      <c r="C194" s="13" t="str">
        <f ca="1">[1]polls!$H194</f>
        <v>A-</v>
      </c>
      <c r="D194" s="4" t="str">
        <f ca="1">MONTH([1]polls!$F194)&amp;"/"&amp;DAY([1]polls!$F194)&amp;" - "&amp;MONTH([1]polls!$G194)&amp;"/"&amp;DAY([1]polls!G194)</f>
        <v>5/10 - 5/13</v>
      </c>
      <c r="E194" s="13">
        <f ca="1">[1]polls!I194</f>
        <v>1006</v>
      </c>
      <c r="F194" s="13" t="str">
        <f ca="1">[1]polls!J194</f>
        <v>rv</v>
      </c>
      <c r="G194">
        <f ca="1">[1]polls!$BF194</f>
        <v>53</v>
      </c>
      <c r="H194">
        <f ca="1">[1]polls!$BG194</f>
        <v>47</v>
      </c>
      <c r="I194">
        <f ca="1">[1]polls!$BJ194</f>
        <v>-5.3</v>
      </c>
    </row>
    <row r="195" spans="1:9">
      <c r="A195" t="str">
        <f ca="1">[1]polls!$E195</f>
        <v>US</v>
      </c>
      <c r="B195" t="str">
        <f ca="1">[1]polls!$C195</f>
        <v>Rasmussen Reports/Pulse Opinion Research</v>
      </c>
      <c r="C195" s="13" t="str">
        <f ca="1">[1]polls!$H195</f>
        <v>C+</v>
      </c>
      <c r="D195" s="4" t="str">
        <f ca="1">MONTH([1]polls!$F195)&amp;"/"&amp;DAY([1]polls!$F195)&amp;" - "&amp;MONTH([1]polls!$G195)&amp;"/"&amp;DAY([1]polls!G195)</f>
        <v>4/28 - 5/9</v>
      </c>
      <c r="E195" s="13">
        <f ca="1">[1]polls!I195</f>
        <v>5000</v>
      </c>
      <c r="F195" s="13" t="str">
        <f ca="1">[1]polls!J195</f>
        <v>lv</v>
      </c>
      <c r="G195" t="str">
        <f ca="1">[1]polls!$BF195</f>
        <v/>
      </c>
      <c r="H195" t="str">
        <f ca="1">[1]polls!$BG195</f>
        <v/>
      </c>
      <c r="I195" t="str">
        <f ca="1">[1]polls!$BJ195</f>
        <v>-</v>
      </c>
    </row>
    <row r="196" spans="1:9">
      <c r="A196" t="str">
        <f ca="1">[1]polls!$E196</f>
        <v>US</v>
      </c>
      <c r="B196" t="str">
        <f ca="1">[1]polls!$C196</f>
        <v>Zogby Analytics</v>
      </c>
      <c r="C196" s="13" t="str">
        <f ca="1">[1]polls!$H196</f>
        <v>C</v>
      </c>
      <c r="D196" s="4" t="str">
        <f ca="1">MONTH([1]polls!$F196)&amp;"/"&amp;DAY([1]polls!$F196)&amp;" - "&amp;MONTH([1]polls!$G196)&amp;"/"&amp;DAY([1]polls!G196)</f>
        <v>5/2 - 5/9</v>
      </c>
      <c r="E196" s="13">
        <f ca="1">[1]polls!I196</f>
        <v>903</v>
      </c>
      <c r="F196" s="13" t="str">
        <f ca="1">[1]polls!J196</f>
        <v>lv</v>
      </c>
      <c r="G196">
        <f ca="1">[1]polls!$BF196</f>
        <v>47</v>
      </c>
      <c r="H196">
        <f ca="1">[1]polls!$BG196</f>
        <v>40</v>
      </c>
      <c r="I196">
        <f ca="1">[1]polls!$BJ196</f>
        <v>-7.8</v>
      </c>
    </row>
    <row r="197" spans="1:9">
      <c r="A197" t="str">
        <f ca="1">[1]polls!$E197</f>
        <v>Arizona</v>
      </c>
      <c r="B197" t="str">
        <f ca="1">[1]polls!$C197</f>
        <v>OH Predictive Insights</v>
      </c>
      <c r="C197" s="13" t="str">
        <f ca="1">[1]polls!$H197</f>
        <v>B/C</v>
      </c>
      <c r="D197" s="4" t="str">
        <f ca="1">MONTH([1]polls!$F197)&amp;"/"&amp;DAY([1]polls!$F197)&amp;" - "&amp;MONTH([1]polls!$G197)&amp;"/"&amp;DAY([1]polls!G197)</f>
        <v>5/1 - 5/2</v>
      </c>
      <c r="E197" s="13">
        <f ca="1">[1]polls!I197</f>
        <v>600</v>
      </c>
      <c r="F197" s="13" t="str">
        <f ca="1">[1]polls!J197</f>
        <v>lv</v>
      </c>
      <c r="G197">
        <f ca="1">[1]polls!$BF197</f>
        <v>44</v>
      </c>
      <c r="H197">
        <f ca="1">[1]polls!$BG197</f>
        <v>45</v>
      </c>
      <c r="I197">
        <f ca="1">[1]polls!$BJ197</f>
        <v>-2.1</v>
      </c>
    </row>
    <row r="198" spans="1:9">
      <c r="A198" t="str">
        <f ca="1">[1]polls!$E198</f>
        <v>US</v>
      </c>
      <c r="B198" t="str">
        <f ca="1">[1]polls!$C198</f>
        <v>HarrisX</v>
      </c>
      <c r="C198" s="13" t="str">
        <f ca="1">[1]polls!$H198</f>
        <v>C+</v>
      </c>
      <c r="D198" s="4" t="str">
        <f ca="1">MONTH([1]polls!$F198)&amp;"/"&amp;DAY([1]polls!$F198)&amp;" - "&amp;MONTH([1]polls!$G198)&amp;"/"&amp;DAY([1]polls!G198)</f>
        <v>4/30 - 5/1</v>
      </c>
      <c r="E198" s="13">
        <f ca="1">[1]polls!I198</f>
        <v>1000</v>
      </c>
      <c r="F198" s="13" t="str">
        <f ca="1">[1]polls!J198</f>
        <v>rv</v>
      </c>
      <c r="G198">
        <f ca="1">[1]polls!$BF198</f>
        <v>28</v>
      </c>
      <c r="H198">
        <f ca="1">[1]polls!$BG198</f>
        <v>40</v>
      </c>
      <c r="I198">
        <f ca="1">[1]polls!$BJ198</f>
        <v>11.4</v>
      </c>
    </row>
    <row r="199" spans="1:9">
      <c r="A199" t="str">
        <f ca="1">[1]polls!$E199</f>
        <v>Florida</v>
      </c>
      <c r="B199" t="str">
        <f ca="1">[1]polls!$C199</f>
        <v>WPA Intelligence</v>
      </c>
      <c r="C199" s="13" t="str">
        <f ca="1">[1]polls!$H199</f>
        <v>B/C</v>
      </c>
      <c r="D199" s="4" t="str">
        <f ca="1">MONTH([1]polls!$F199)&amp;"/"&amp;DAY([1]polls!$F199)&amp;" - "&amp;MONTH([1]polls!$G199)&amp;"/"&amp;DAY([1]polls!G199)</f>
        <v>4/27 - 4/30</v>
      </c>
      <c r="E199" s="13">
        <f ca="1">[1]polls!I199</f>
        <v>200</v>
      </c>
      <c r="F199" s="13" t="str">
        <f ca="1">[1]polls!J199</f>
        <v>lv</v>
      </c>
      <c r="G199">
        <f ca="1">[1]polls!$BF199</f>
        <v>44</v>
      </c>
      <c r="H199">
        <f ca="1">[1]polls!$BG199</f>
        <v>48</v>
      </c>
      <c r="I199">
        <f ca="1">[1]polls!$BJ199</f>
        <v>1.7</v>
      </c>
    </row>
    <row r="200" spans="1:9">
      <c r="A200" t="str">
        <f ca="1">[1]polls!$E200</f>
        <v>Texas</v>
      </c>
      <c r="B200" t="str">
        <f ca="1">[1]polls!$C200</f>
        <v>WPA Intelligence</v>
      </c>
      <c r="C200" s="13" t="str">
        <f ca="1">[1]polls!$H200</f>
        <v>B/C</v>
      </c>
      <c r="D200" s="4" t="str">
        <f ca="1">MONTH([1]polls!$F200)&amp;"/"&amp;DAY([1]polls!$F200)&amp;" - "&amp;MONTH([1]polls!$G200)&amp;"/"&amp;DAY([1]polls!G200)</f>
        <v>4/27 - 4/30</v>
      </c>
      <c r="E200" s="13">
        <f ca="1">[1]polls!I200</f>
        <v>200</v>
      </c>
      <c r="F200" s="13" t="str">
        <f ca="1">[1]polls!J200</f>
        <v>lv</v>
      </c>
      <c r="G200">
        <f ca="1">[1]polls!$BF200</f>
        <v>42</v>
      </c>
      <c r="H200">
        <f ca="1">[1]polls!$BG200</f>
        <v>49</v>
      </c>
      <c r="I200">
        <f ca="1">[1]polls!$BJ200</f>
        <v>4.7</v>
      </c>
    </row>
    <row r="201" spans="1:9">
      <c r="A201" t="str">
        <f ca="1">[1]polls!$E201</f>
        <v>Pennsylvania</v>
      </c>
      <c r="B201" t="str">
        <f ca="1">[1]polls!$C201</f>
        <v>WPA Intelligence</v>
      </c>
      <c r="C201" s="13" t="str">
        <f ca="1">[1]polls!$H201</f>
        <v>B/C</v>
      </c>
      <c r="D201" s="4" t="str">
        <f ca="1">MONTH([1]polls!$F201)&amp;"/"&amp;DAY([1]polls!$F201)&amp;" - "&amp;MONTH([1]polls!$G201)&amp;"/"&amp;DAY([1]polls!G201)</f>
        <v>4/27 - 4/30</v>
      </c>
      <c r="E201" s="13">
        <f ca="1">[1]polls!I201</f>
        <v>200</v>
      </c>
      <c r="F201" s="13" t="str">
        <f ca="1">[1]polls!J201</f>
        <v>lv</v>
      </c>
      <c r="G201">
        <f ca="1">[1]polls!$BF201</f>
        <v>46</v>
      </c>
      <c r="H201">
        <f ca="1">[1]polls!$BG201</f>
        <v>45</v>
      </c>
      <c r="I201">
        <f ca="1">[1]polls!$BJ201</f>
        <v>-3.3</v>
      </c>
    </row>
    <row r="202" spans="1:9">
      <c r="A202" t="str">
        <f ca="1">[1]polls!$E202</f>
        <v>Wisconsin</v>
      </c>
      <c r="B202" t="str">
        <f ca="1">[1]polls!$C202</f>
        <v>WPA Intelligence</v>
      </c>
      <c r="C202" s="13" t="str">
        <f ca="1">[1]polls!$H202</f>
        <v>B/C</v>
      </c>
      <c r="D202" s="4" t="str">
        <f ca="1">MONTH([1]polls!$F202)&amp;"/"&amp;DAY([1]polls!$F202)&amp;" - "&amp;MONTH([1]polls!$G202)&amp;"/"&amp;DAY([1]polls!G202)</f>
        <v>4/27 - 4/30</v>
      </c>
      <c r="E202" s="13">
        <f ca="1">[1]polls!I202</f>
        <v>200</v>
      </c>
      <c r="F202" s="13" t="str">
        <f ca="1">[1]polls!J202</f>
        <v>lv</v>
      </c>
      <c r="G202">
        <f ca="1">[1]polls!$BF202</f>
        <v>42</v>
      </c>
      <c r="H202">
        <f ca="1">[1]polls!$BG202</f>
        <v>46</v>
      </c>
      <c r="I202">
        <f ca="1">[1]polls!$BJ202</f>
        <v>1.7</v>
      </c>
    </row>
    <row r="203" spans="1:9">
      <c r="A203" t="str">
        <f ca="1">[1]polls!$E203</f>
        <v>Iowa</v>
      </c>
      <c r="B203" t="str">
        <f ca="1">[1]polls!$C203</f>
        <v>WPA Intelligence</v>
      </c>
      <c r="C203" s="13" t="str">
        <f ca="1">[1]polls!$H203</f>
        <v>B/C</v>
      </c>
      <c r="D203" s="4" t="str">
        <f ca="1">MONTH([1]polls!$F203)&amp;"/"&amp;DAY([1]polls!$F203)&amp;" - "&amp;MONTH([1]polls!$G203)&amp;"/"&amp;DAY([1]polls!G203)</f>
        <v>4/27 - 4/30</v>
      </c>
      <c r="E203" s="13">
        <f ca="1">[1]polls!I203</f>
        <v>200</v>
      </c>
      <c r="F203" s="13" t="str">
        <f ca="1">[1]polls!J203</f>
        <v>lv</v>
      </c>
      <c r="G203">
        <f ca="1">[1]polls!$BF203</f>
        <v>44</v>
      </c>
      <c r="H203">
        <f ca="1">[1]polls!$BG203</f>
        <v>49</v>
      </c>
      <c r="I203">
        <f ca="1">[1]polls!$BJ203</f>
        <v>2.7</v>
      </c>
    </row>
    <row r="204" spans="1:9">
      <c r="A204" t="str">
        <f ca="1">[1]polls!$E204</f>
        <v>Michigan</v>
      </c>
      <c r="B204" t="str">
        <f ca="1">[1]polls!$C204</f>
        <v>WPA Intelligence</v>
      </c>
      <c r="C204" s="13" t="str">
        <f ca="1">[1]polls!$H204</f>
        <v>B/C</v>
      </c>
      <c r="D204" s="4" t="str">
        <f ca="1">MONTH([1]polls!$F204)&amp;"/"&amp;DAY([1]polls!$F204)&amp;" - "&amp;MONTH([1]polls!$G204)&amp;"/"&amp;DAY([1]polls!G204)</f>
        <v>4/27 - 4/30</v>
      </c>
      <c r="E204" s="13">
        <f ca="1">[1]polls!I204</f>
        <v>200</v>
      </c>
      <c r="F204" s="13" t="str">
        <f ca="1">[1]polls!J204</f>
        <v>lv</v>
      </c>
      <c r="G204">
        <f ca="1">[1]polls!$BF204</f>
        <v>45</v>
      </c>
      <c r="H204">
        <f ca="1">[1]polls!$BG204</f>
        <v>42</v>
      </c>
      <c r="I204">
        <f ca="1">[1]polls!$BJ204</f>
        <v>-5.3</v>
      </c>
    </row>
    <row r="205" spans="1:9">
      <c r="A205" t="str">
        <f ca="1">[1]polls!$E205</f>
        <v>US</v>
      </c>
      <c r="B205" t="str">
        <f ca="1">[1]polls!$C205</f>
        <v>HarrisX</v>
      </c>
      <c r="C205" s="13" t="str">
        <f ca="1">[1]polls!$H205</f>
        <v>C+</v>
      </c>
      <c r="D205" s="4" t="str">
        <f ca="1">MONTH([1]polls!$F205)&amp;"/"&amp;DAY([1]polls!$F205)&amp;" - "&amp;MONTH([1]polls!$G205)&amp;"/"&amp;DAY([1]polls!G205)</f>
        <v>4/28 - 4/29</v>
      </c>
      <c r="E205" s="13">
        <f ca="1">[1]polls!I205</f>
        <v>1002</v>
      </c>
      <c r="F205" s="13" t="str">
        <f ca="1">[1]polls!J205</f>
        <v>rv</v>
      </c>
      <c r="G205">
        <f ca="1">[1]polls!$BF205</f>
        <v>40</v>
      </c>
      <c r="H205">
        <f ca="1">[1]polls!$BG205</f>
        <v>37</v>
      </c>
      <c r="I205">
        <f ca="1">[1]polls!$BJ205</f>
        <v>-3.6</v>
      </c>
    </row>
    <row r="206" spans="1:9">
      <c r="A206" t="str">
        <f ca="1">[1]polls!$E206</f>
        <v>US</v>
      </c>
      <c r="B206" t="str">
        <f ca="1">[1]polls!$C206</f>
        <v>CNN/SSRS</v>
      </c>
      <c r="C206" s="13" t="str">
        <f ca="1">[1]polls!$H206</f>
        <v>A/B</v>
      </c>
      <c r="D206" s="4" t="str">
        <f ca="1">MONTH([1]polls!$F206)&amp;"/"&amp;DAY([1]polls!$F206)&amp;" - "&amp;MONTH([1]polls!$G206)&amp;"/"&amp;DAY([1]polls!G206)</f>
        <v>4/25 - 4/28</v>
      </c>
      <c r="E206" s="13">
        <f ca="1">[1]polls!I206</f>
        <v>456</v>
      </c>
      <c r="F206" s="13" t="str">
        <f ca="1">[1]polls!J206</f>
        <v>rv</v>
      </c>
      <c r="G206">
        <f ca="1">[1]polls!$BF206</f>
        <v>50</v>
      </c>
      <c r="H206">
        <f ca="1">[1]polls!$BG206</f>
        <v>45</v>
      </c>
      <c r="I206">
        <f ca="1">[1]polls!$BJ206</f>
        <v>-3</v>
      </c>
    </row>
    <row r="207" spans="1:9">
      <c r="A207" t="str">
        <f ca="1">[1]polls!$E207</f>
        <v>Texas</v>
      </c>
      <c r="B207" t="str">
        <f ca="1">[1]polls!$C207</f>
        <v>Emerson College</v>
      </c>
      <c r="C207" s="13" t="str">
        <f ca="1">[1]polls!$H207</f>
        <v>A-</v>
      </c>
      <c r="D207" s="4" t="str">
        <f ca="1">MONTH([1]polls!$F207)&amp;"/"&amp;DAY([1]polls!$F207)&amp;" - "&amp;MONTH([1]polls!$G207)&amp;"/"&amp;DAY([1]polls!G207)</f>
        <v>4/25 - 4/28</v>
      </c>
      <c r="E207" s="13">
        <f ca="1">[1]polls!I207</f>
        <v>799</v>
      </c>
      <c r="F207" s="13" t="str">
        <f ca="1">[1]polls!J207</f>
        <v>rv</v>
      </c>
      <c r="G207">
        <f ca="1">[1]polls!$BF207</f>
        <v>49</v>
      </c>
      <c r="H207">
        <f ca="1">[1]polls!$BG207</f>
        <v>51</v>
      </c>
      <c r="I207">
        <f ca="1">[1]polls!$BJ207</f>
        <v>1.4</v>
      </c>
    </row>
    <row r="208" spans="1:9">
      <c r="A208" t="str">
        <f ca="1">[1]polls!$E208</f>
        <v>US</v>
      </c>
      <c r="B208" t="str">
        <f ca="1">[1]polls!$C208</f>
        <v>HarrisX</v>
      </c>
      <c r="C208" s="13" t="str">
        <f ca="1">[1]polls!$H208</f>
        <v>C+</v>
      </c>
      <c r="D208" s="4" t="str">
        <f ca="1">MONTH([1]polls!$F208)&amp;"/"&amp;DAY([1]polls!$F208)&amp;" - "&amp;MONTH([1]polls!$G208)&amp;"/"&amp;DAY([1]polls!G208)</f>
        <v>4/25 - 4/26</v>
      </c>
      <c r="E208" s="13">
        <f ca="1">[1]polls!I208</f>
        <v>1000</v>
      </c>
      <c r="F208" s="13" t="str">
        <f ca="1">[1]polls!J208</f>
        <v>rv</v>
      </c>
      <c r="G208">
        <f ca="1">[1]polls!$BF208</f>
        <v>43</v>
      </c>
      <c r="H208">
        <f ca="1">[1]polls!$BG208</f>
        <v>37</v>
      </c>
      <c r="I208">
        <f ca="1">[1]polls!$BJ208</f>
        <v>-6.6</v>
      </c>
    </row>
    <row r="209" spans="1:9">
      <c r="A209" t="str">
        <f ca="1">[1]polls!$E209</f>
        <v>US</v>
      </c>
      <c r="B209" t="str">
        <f ca="1">[1]polls!$C209</f>
        <v>Rasmussen Reports/Pulse Opinion Research</v>
      </c>
      <c r="C209" s="13" t="str">
        <f ca="1">[1]polls!$H209</f>
        <v>C+</v>
      </c>
      <c r="D209" s="4" t="str">
        <f ca="1">MONTH([1]polls!$F209)&amp;"/"&amp;DAY([1]polls!$F209)&amp;" - "&amp;MONTH([1]polls!$G209)&amp;"/"&amp;DAY([1]polls!G209)</f>
        <v>4/14 - 4/25</v>
      </c>
      <c r="E209" s="13">
        <f ca="1">[1]polls!I209</f>
        <v>5000</v>
      </c>
      <c r="F209" s="13" t="str">
        <f ca="1">[1]polls!J209</f>
        <v>lv</v>
      </c>
      <c r="G209">
        <f ca="1">[1]polls!$BF209</f>
        <v>40</v>
      </c>
      <c r="H209">
        <f ca="1">[1]polls!$BG209</f>
        <v>44</v>
      </c>
      <c r="I209">
        <f ca="1">[1]polls!$BJ209</f>
        <v>2.5</v>
      </c>
    </row>
    <row r="210" spans="1:9">
      <c r="A210" t="str">
        <f ca="1">[1]polls!$E210</f>
        <v>US</v>
      </c>
      <c r="B210" t="str">
        <f ca="1">[1]polls!$C210</f>
        <v>Morning Consult</v>
      </c>
      <c r="C210" s="13" t="str">
        <f ca="1">[1]polls!$H210</f>
        <v>B/C</v>
      </c>
      <c r="D210" s="4" t="str">
        <f ca="1">MONTH([1]polls!$F210)&amp;"/"&amp;DAY([1]polls!$F210)&amp;" - "&amp;MONTH([1]polls!$G210)&amp;"/"&amp;DAY([1]polls!G210)</f>
        <v>4/19 - 4/21</v>
      </c>
      <c r="E210" s="13">
        <f ca="1">[1]polls!I210</f>
        <v>1992</v>
      </c>
      <c r="F210" s="13" t="str">
        <f ca="1">[1]polls!J210</f>
        <v>rv</v>
      </c>
      <c r="G210">
        <f ca="1">[1]polls!$BF210</f>
        <v>42</v>
      </c>
      <c r="H210">
        <f ca="1">[1]polls!$BG210</f>
        <v>34</v>
      </c>
      <c r="I210">
        <f ca="1">[1]polls!$BJ210</f>
        <v>-7</v>
      </c>
    </row>
    <row r="211" spans="1:9">
      <c r="A211" t="str">
        <f ca="1">[1]polls!$E211</f>
        <v>Michigan</v>
      </c>
      <c r="B211" t="str">
        <f ca="1">[1]polls!$C211</f>
        <v>Tulchin Research</v>
      </c>
      <c r="C211" s="13" t="str">
        <f ca="1">[1]polls!$H211</f>
        <v>B/C</v>
      </c>
      <c r="D211" s="4" t="str">
        <f ca="1">MONTH([1]polls!$F211)&amp;"/"&amp;DAY([1]polls!$F211)&amp;" - "&amp;MONTH([1]polls!$G211)&amp;"/"&amp;DAY([1]polls!G211)</f>
        <v>4/14 - 4/18</v>
      </c>
      <c r="E211" s="13">
        <f ca="1">[1]polls!I211</f>
        <v>400</v>
      </c>
      <c r="F211" s="13" t="str">
        <f ca="1">[1]polls!J211</f>
        <v>lv</v>
      </c>
      <c r="G211">
        <f ca="1">[1]polls!$BF211</f>
        <v>52</v>
      </c>
      <c r="H211">
        <f ca="1">[1]polls!$BG211</f>
        <v>41</v>
      </c>
      <c r="I211">
        <f ca="1">[1]polls!$BJ211</f>
        <v>-8.9</v>
      </c>
    </row>
    <row r="212" spans="1:9">
      <c r="A212" t="str">
        <f ca="1">[1]polls!$E212</f>
        <v>Wisconsin</v>
      </c>
      <c r="B212" t="str">
        <f ca="1">[1]polls!$C212</f>
        <v>Tulchin Research</v>
      </c>
      <c r="C212" s="13" t="str">
        <f ca="1">[1]polls!$H212</f>
        <v>B/C</v>
      </c>
      <c r="D212" s="4" t="str">
        <f ca="1">MONTH([1]polls!$F212)&amp;"/"&amp;DAY([1]polls!$F212)&amp;" - "&amp;MONTH([1]polls!$G212)&amp;"/"&amp;DAY([1]polls!G212)</f>
        <v>4/14 - 4/18</v>
      </c>
      <c r="E212" s="13">
        <f ca="1">[1]polls!I212</f>
        <v>400</v>
      </c>
      <c r="F212" s="13" t="str">
        <f ca="1">[1]polls!J212</f>
        <v>lv</v>
      </c>
      <c r="G212">
        <f ca="1">[1]polls!$BF212</f>
        <v>52</v>
      </c>
      <c r="H212">
        <f ca="1">[1]polls!$BG212</f>
        <v>42</v>
      </c>
      <c r="I212">
        <f ca="1">[1]polls!$BJ212</f>
        <v>-7.9</v>
      </c>
    </row>
    <row r="213" spans="1:9">
      <c r="A213" t="str">
        <f ca="1">[1]polls!$E213</f>
        <v>Pennsylvania</v>
      </c>
      <c r="B213" t="str">
        <f ca="1">[1]polls!$C213</f>
        <v>Tulchin Research</v>
      </c>
      <c r="C213" s="13" t="str">
        <f ca="1">[1]polls!$H213</f>
        <v>B/C</v>
      </c>
      <c r="D213" s="4" t="str">
        <f ca="1">MONTH([1]polls!$F213)&amp;"/"&amp;DAY([1]polls!$F213)&amp;" - "&amp;MONTH([1]polls!$G213)&amp;"/"&amp;DAY([1]polls!G213)</f>
        <v>4/14 - 4/18</v>
      </c>
      <c r="E213" s="13">
        <f ca="1">[1]polls!I213</f>
        <v>400</v>
      </c>
      <c r="F213" s="13" t="str">
        <f ca="1">[1]polls!J213</f>
        <v>lv</v>
      </c>
      <c r="G213">
        <f ca="1">[1]polls!$BF213</f>
        <v>51</v>
      </c>
      <c r="H213">
        <f ca="1">[1]polls!$BG213</f>
        <v>43</v>
      </c>
      <c r="I213">
        <f ca="1">[1]polls!$BJ213</f>
        <v>-5.9</v>
      </c>
    </row>
    <row r="214" spans="1:9">
      <c r="A214" t="str">
        <f ca="1">[1]polls!$E214</f>
        <v>Wisconsin</v>
      </c>
      <c r="B214" t="str">
        <f ca="1">[1]polls!$C214</f>
        <v>Zogby Analytics</v>
      </c>
      <c r="C214" s="13" t="str">
        <f ca="1">[1]polls!$H214</f>
        <v>C</v>
      </c>
      <c r="D214" s="4" t="str">
        <f ca="1">MONTH([1]polls!$F214)&amp;"/"&amp;DAY([1]polls!$F214)&amp;" - "&amp;MONTH([1]polls!$G214)&amp;"/"&amp;DAY([1]polls!G214)</f>
        <v>4/15 - 4/18</v>
      </c>
      <c r="E214" s="13">
        <f ca="1">[1]polls!I214</f>
        <v>802</v>
      </c>
      <c r="F214" s="13" t="str">
        <f ca="1">[1]polls!J214</f>
        <v>lv</v>
      </c>
      <c r="G214">
        <f ca="1">[1]polls!$BF214</f>
        <v>49</v>
      </c>
      <c r="H214">
        <f ca="1">[1]polls!$BG214</f>
        <v>41</v>
      </c>
      <c r="I214">
        <f ca="1">[1]polls!$BJ214</f>
        <v>-9.6999999999999993</v>
      </c>
    </row>
    <row r="215" spans="1:9">
      <c r="A215" t="str">
        <f ca="1">[1]polls!$E215</f>
        <v>US</v>
      </c>
      <c r="B215" t="str">
        <f ca="1">[1]polls!$C215</f>
        <v>Emerson College</v>
      </c>
      <c r="C215" s="13" t="str">
        <f ca="1">[1]polls!$H215</f>
        <v>A-</v>
      </c>
      <c r="D215" s="4" t="str">
        <f ca="1">MONTH([1]polls!$F215)&amp;"/"&amp;DAY([1]polls!$F215)&amp;" - "&amp;MONTH([1]polls!$G215)&amp;"/"&amp;DAY([1]polls!G215)</f>
        <v>4/11 - 4/14</v>
      </c>
      <c r="E215" s="13">
        <f ca="1">[1]polls!I215</f>
        <v>914</v>
      </c>
      <c r="F215" s="13" t="str">
        <f ca="1">[1]polls!J215</f>
        <v>rv</v>
      </c>
      <c r="G215">
        <f ca="1">[1]polls!$BF215</f>
        <v>51</v>
      </c>
      <c r="H215">
        <f ca="1">[1]polls!$BG215</f>
        <v>49</v>
      </c>
      <c r="I215">
        <f ca="1">[1]polls!$BJ215</f>
        <v>-1.3</v>
      </c>
    </row>
    <row r="216" spans="1:9">
      <c r="A216" t="str">
        <f ca="1">[1]polls!$E216</f>
        <v>US</v>
      </c>
      <c r="B216" t="str">
        <f ca="1">[1]polls!$C216</f>
        <v>Rasmussen Reports/Pulse Opinion Research</v>
      </c>
      <c r="C216" s="13" t="str">
        <f ca="1">[1]polls!$H216</f>
        <v>C+</v>
      </c>
      <c r="D216" s="4" t="str">
        <f ca="1">MONTH([1]polls!$F216)&amp;"/"&amp;DAY([1]polls!$F216)&amp;" - "&amp;MONTH([1]polls!$G216)&amp;"/"&amp;DAY([1]polls!G216)</f>
        <v>3/31 - 4/11</v>
      </c>
      <c r="E216" s="13">
        <f ca="1">[1]polls!I216</f>
        <v>5000</v>
      </c>
      <c r="F216" s="13" t="str">
        <f ca="1">[1]polls!J216</f>
        <v>lv</v>
      </c>
      <c r="G216">
        <f ca="1">[1]polls!$BF216</f>
        <v>44</v>
      </c>
      <c r="H216">
        <f ca="1">[1]polls!$BG216</f>
        <v>47</v>
      </c>
      <c r="I216">
        <f ca="1">[1]polls!$BJ216</f>
        <v>1.5</v>
      </c>
    </row>
    <row r="217" spans="1:9">
      <c r="A217" t="str">
        <f ca="1">[1]polls!$E217</f>
        <v>Missouri</v>
      </c>
      <c r="B217" t="str">
        <f ca="1">[1]polls!$C217</f>
        <v>Remington Research Group</v>
      </c>
      <c r="C217" s="13" t="str">
        <f ca="1">[1]polls!$H217</f>
        <v>C-</v>
      </c>
      <c r="D217" s="4" t="str">
        <f ca="1">MONTH([1]polls!$F217)&amp;"/"&amp;DAY([1]polls!$F217)&amp;" - "&amp;MONTH([1]polls!$G217)&amp;"/"&amp;DAY([1]polls!G217)</f>
        <v>4/10 - 4/11</v>
      </c>
      <c r="E217" s="13">
        <f ca="1">[1]polls!I217</f>
        <v>955</v>
      </c>
      <c r="F217" s="13" t="str">
        <f ca="1">[1]polls!J217</f>
        <v>lv</v>
      </c>
      <c r="G217">
        <f ca="1">[1]polls!$BF217</f>
        <v>42</v>
      </c>
      <c r="H217">
        <f ca="1">[1]polls!$BG217</f>
        <v>51</v>
      </c>
      <c r="I217">
        <f ca="1">[1]polls!$BJ217</f>
        <v>9.6</v>
      </c>
    </row>
    <row r="218" spans="1:9">
      <c r="A218" t="str">
        <f ca="1">[1]polls!$E218</f>
        <v>US</v>
      </c>
      <c r="B218" t="str">
        <f ca="1">[1]polls!$C218</f>
        <v>Civiqs</v>
      </c>
      <c r="C218" s="13">
        <f ca="1">[1]polls!$H218</f>
        <v>0</v>
      </c>
      <c r="D218" s="4" t="str">
        <f ca="1">MONTH([1]polls!$F218)&amp;"/"&amp;DAY([1]polls!$F218)&amp;" - "&amp;MONTH([1]polls!$G218)&amp;"/"&amp;DAY([1]polls!G218)</f>
        <v>4/6 - 4/9</v>
      </c>
      <c r="E218" s="13">
        <f ca="1">[1]polls!I218</f>
        <v>1584</v>
      </c>
      <c r="F218" s="13" t="str">
        <f ca="1">[1]polls!J218</f>
        <v>rv</v>
      </c>
      <c r="G218">
        <f ca="1">[1]polls!$BF218</f>
        <v>45</v>
      </c>
      <c r="H218">
        <f ca="1">[1]polls!$BG218</f>
        <v>45</v>
      </c>
      <c r="I218">
        <f ca="1">[1]polls!$BJ218</f>
        <v>0.8</v>
      </c>
    </row>
    <row r="219" spans="1:9">
      <c r="A219" t="str">
        <f ca="1">[1]polls!$E219</f>
        <v>Massachusetts</v>
      </c>
      <c r="B219" t="str">
        <f ca="1">[1]polls!$C219</f>
        <v>Emerson College</v>
      </c>
      <c r="C219" s="13" t="str">
        <f ca="1">[1]polls!$H219</f>
        <v>A-</v>
      </c>
      <c r="D219" s="4" t="str">
        <f ca="1">MONTH([1]polls!$F219)&amp;"/"&amp;DAY([1]polls!$F219)&amp;" - "&amp;MONTH([1]polls!$G219)&amp;"/"&amp;DAY([1]polls!G219)</f>
        <v>4/4 - 4/7</v>
      </c>
      <c r="E219" s="13">
        <f ca="1">[1]polls!I219</f>
        <v>761</v>
      </c>
      <c r="F219" s="13" t="str">
        <f ca="1">[1]polls!J219</f>
        <v>rv</v>
      </c>
      <c r="G219">
        <f ca="1">[1]polls!$BF219</f>
        <v>67</v>
      </c>
      <c r="H219">
        <f ca="1">[1]polls!$BG219</f>
        <v>33</v>
      </c>
      <c r="I219">
        <f ca="1">[1]polls!$BJ219</f>
        <v>-33.4</v>
      </c>
    </row>
    <row r="220" spans="1:9">
      <c r="A220" t="str">
        <f ca="1">[1]polls!$E220</f>
        <v>US</v>
      </c>
      <c r="B220" t="str">
        <f ca="1">[1]polls!$C220</f>
        <v>HarrisX</v>
      </c>
      <c r="C220" s="13" t="str">
        <f ca="1">[1]polls!$H220</f>
        <v>C+</v>
      </c>
      <c r="D220" s="4" t="str">
        <f ca="1">MONTH([1]polls!$F220)&amp;"/"&amp;DAY([1]polls!$F220)&amp;" - "&amp;MONTH([1]polls!$G220)&amp;"/"&amp;DAY([1]polls!G220)</f>
        <v>4/3 - 4/4</v>
      </c>
      <c r="E220" s="13">
        <f ca="1">[1]polls!I220</f>
        <v>1002</v>
      </c>
      <c r="F220" s="13" t="str">
        <f ca="1">[1]polls!J220</f>
        <v>rv</v>
      </c>
      <c r="G220">
        <f ca="1">[1]polls!$BF220</f>
        <v>28</v>
      </c>
      <c r="H220">
        <f ca="1">[1]polls!$BG220</f>
        <v>37</v>
      </c>
      <c r="I220">
        <f ca="1">[1]polls!$BJ220</f>
        <v>8.4</v>
      </c>
    </row>
    <row r="221" spans="1:9">
      <c r="A221" t="str">
        <f ca="1">[1]polls!$E221</f>
        <v>US</v>
      </c>
      <c r="B221" t="str">
        <f ca="1">[1]polls!$C221</f>
        <v>HarrisX</v>
      </c>
      <c r="C221" s="13" t="str">
        <f ca="1">[1]polls!$H221</f>
        <v>C+</v>
      </c>
      <c r="D221" s="4" t="str">
        <f ca="1">MONTH([1]polls!$F221)&amp;"/"&amp;DAY([1]polls!$F221)&amp;" - "&amp;MONTH([1]polls!$G221)&amp;"/"&amp;DAY([1]polls!G221)</f>
        <v>3/31 - 4/1</v>
      </c>
      <c r="E221" s="13">
        <f ca="1">[1]polls!I221</f>
        <v>1000</v>
      </c>
      <c r="F221" s="13" t="str">
        <f ca="1">[1]polls!J221</f>
        <v>rv</v>
      </c>
      <c r="G221">
        <f ca="1">[1]polls!$BF221</f>
        <v>42</v>
      </c>
      <c r="H221">
        <f ca="1">[1]polls!$BG221</f>
        <v>37</v>
      </c>
      <c r="I221">
        <f ca="1">[1]polls!$BJ221</f>
        <v>-5.6</v>
      </c>
    </row>
    <row r="222" spans="1:9">
      <c r="A222" t="str">
        <f ca="1">[1]polls!$E222</f>
        <v>Nevada</v>
      </c>
      <c r="B222" t="str">
        <f ca="1">[1]polls!$C222</f>
        <v>Emerson College</v>
      </c>
      <c r="C222" s="13" t="str">
        <f ca="1">[1]polls!$H222</f>
        <v>A-</v>
      </c>
      <c r="D222" s="4" t="str">
        <f ca="1">MONTH([1]polls!$F222)&amp;"/"&amp;DAY([1]polls!$F222)&amp;" - "&amp;MONTH([1]polls!$G222)&amp;"/"&amp;DAY([1]polls!G222)</f>
        <v>3/28 - 3/30</v>
      </c>
      <c r="E222" s="13">
        <f ca="1">[1]polls!I222</f>
        <v>719</v>
      </c>
      <c r="F222" s="13" t="str">
        <f ca="1">[1]polls!J222</f>
        <v>rv</v>
      </c>
      <c r="G222">
        <f ca="1">[1]polls!$BF222</f>
        <v>50</v>
      </c>
      <c r="H222">
        <f ca="1">[1]polls!$BG222</f>
        <v>50</v>
      </c>
      <c r="I222">
        <f ca="1">[1]polls!$BJ222</f>
        <v>0.9</v>
      </c>
    </row>
    <row r="223" spans="1:9">
      <c r="A223" t="str">
        <f ca="1">[1]polls!$E223</f>
        <v>US</v>
      </c>
      <c r="B223" t="str">
        <f ca="1">[1]polls!$C223</f>
        <v>Rasmussen Reports/Pulse Opinion Research</v>
      </c>
      <c r="C223" s="13" t="str">
        <f ca="1">[1]polls!$H223</f>
        <v>C+</v>
      </c>
      <c r="D223" s="4" t="str">
        <f ca="1">MONTH([1]polls!$F223)&amp;"/"&amp;DAY([1]polls!$F223)&amp;" - "&amp;MONTH([1]polls!$G223)&amp;"/"&amp;DAY([1]polls!G223)</f>
        <v>3/17 - 3/28</v>
      </c>
      <c r="E223" s="13">
        <f ca="1">[1]polls!I223</f>
        <v>5000</v>
      </c>
      <c r="F223" s="13" t="str">
        <f ca="1">[1]polls!J223</f>
        <v>lv</v>
      </c>
      <c r="G223">
        <f ca="1">[1]polls!$BF223</f>
        <v>49</v>
      </c>
      <c r="H223">
        <f ca="1">[1]polls!$BG223</f>
        <v>44</v>
      </c>
      <c r="I223">
        <f ca="1">[1]polls!$BJ223</f>
        <v>-6.5</v>
      </c>
    </row>
    <row r="224" spans="1:9">
      <c r="A224" t="str">
        <f ca="1">[1]polls!$E224</f>
        <v>US</v>
      </c>
      <c r="B224" t="str">
        <f ca="1">[1]polls!$C224</f>
        <v>Public Policy Polling</v>
      </c>
      <c r="C224" s="13" t="str">
        <f ca="1">[1]polls!$H224</f>
        <v>B</v>
      </c>
      <c r="D224" s="4" t="str">
        <f ca="1">MONTH([1]polls!$F224)&amp;"/"&amp;DAY([1]polls!$F224)&amp;" - "&amp;MONTH([1]polls!$G224)&amp;"/"&amp;DAY([1]polls!G224)</f>
        <v>3/27 - 3/28</v>
      </c>
      <c r="E224" s="13">
        <f ca="1">[1]polls!I224</f>
        <v>846</v>
      </c>
      <c r="F224" s="13" t="str">
        <f ca="1">[1]polls!J224</f>
        <v>rv</v>
      </c>
      <c r="G224">
        <f ca="1">[1]polls!$BF224</f>
        <v>51</v>
      </c>
      <c r="H224">
        <f ca="1">[1]polls!$BG224</f>
        <v>41</v>
      </c>
      <c r="I224">
        <f ca="1">[1]polls!$BJ224</f>
        <v>-6.7</v>
      </c>
    </row>
    <row r="225" spans="1:9">
      <c r="A225" t="str">
        <f ca="1">[1]polls!$E225</f>
        <v>Pennsylvania</v>
      </c>
      <c r="B225" t="str">
        <f ca="1">[1]polls!$C225</f>
        <v>Emerson College</v>
      </c>
      <c r="C225" s="13" t="str">
        <f ca="1">[1]polls!$H225</f>
        <v>A-</v>
      </c>
      <c r="D225" s="4" t="str">
        <f ca="1">MONTH([1]polls!$F225)&amp;"/"&amp;DAY([1]polls!$F225)&amp;" - "&amp;MONTH([1]polls!$G225)&amp;"/"&amp;DAY([1]polls!G225)</f>
        <v>3/26 - 3/28</v>
      </c>
      <c r="E225" s="13">
        <f ca="1">[1]polls!I225</f>
        <v>808</v>
      </c>
      <c r="F225" s="13" t="str">
        <f ca="1">[1]polls!J225</f>
        <v>rv</v>
      </c>
      <c r="G225">
        <f ca="1">[1]polls!$BF225</f>
        <v>54</v>
      </c>
      <c r="H225">
        <f ca="1">[1]polls!$BG225</f>
        <v>46</v>
      </c>
      <c r="I225">
        <f ca="1">[1]polls!$BJ225</f>
        <v>-7.1</v>
      </c>
    </row>
    <row r="226" spans="1:9">
      <c r="A226" t="str">
        <f ca="1">[1]polls!$E226</f>
        <v>Iowa</v>
      </c>
      <c r="B226" t="str">
        <f ca="1">[1]polls!$C226</f>
        <v>Emerson College</v>
      </c>
      <c r="C226" s="13" t="str">
        <f ca="1">[1]polls!$H226</f>
        <v>A-</v>
      </c>
      <c r="D226" s="4" t="str">
        <f ca="1">MONTH([1]polls!$F226)&amp;"/"&amp;DAY([1]polls!$F226)&amp;" - "&amp;MONTH([1]polls!$G226)&amp;"/"&amp;DAY([1]polls!G226)</f>
        <v>3/21 - 3/24</v>
      </c>
      <c r="E226" s="13">
        <f ca="1">[1]polls!I226</f>
        <v>707</v>
      </c>
      <c r="F226" s="13" t="str">
        <f ca="1">[1]polls!J226</f>
        <v>rv</v>
      </c>
      <c r="G226">
        <f ca="1">[1]polls!$BF226</f>
        <v>52</v>
      </c>
      <c r="H226">
        <f ca="1">[1]polls!$BG226</f>
        <v>48</v>
      </c>
      <c r="I226">
        <f ca="1">[1]polls!$BJ226</f>
        <v>-3.3</v>
      </c>
    </row>
    <row r="227" spans="1:9">
      <c r="A227" t="str">
        <f ca="1">[1]polls!$E227</f>
        <v>Wisconsin</v>
      </c>
      <c r="B227" t="str">
        <f ca="1">[1]polls!$C227</f>
        <v>Firehouse Strategies/√òptimus</v>
      </c>
      <c r="C227" s="13" t="str">
        <f ca="1">[1]polls!$H227</f>
        <v>C/D</v>
      </c>
      <c r="D227" s="4" t="str">
        <f ca="1">MONTH([1]polls!$F227)&amp;"/"&amp;DAY([1]polls!$F227)&amp;" - "&amp;MONTH([1]polls!$G227)&amp;"/"&amp;DAY([1]polls!G227)</f>
        <v>3/19 - 3/21</v>
      </c>
      <c r="E227" s="13">
        <f ca="1">[1]polls!I227</f>
        <v>616</v>
      </c>
      <c r="F227" s="13" t="str">
        <f ca="1">[1]polls!J227</f>
        <v>lv</v>
      </c>
      <c r="G227">
        <f ca="1">[1]polls!$BF227</f>
        <v>52</v>
      </c>
      <c r="H227">
        <f ca="1">[1]polls!$BG227</f>
        <v>40</v>
      </c>
      <c r="I227">
        <f ca="1">[1]polls!$BJ227</f>
        <v>-13.3</v>
      </c>
    </row>
    <row r="228" spans="1:9">
      <c r="A228" t="str">
        <f ca="1">[1]polls!$E228</f>
        <v>Michigan</v>
      </c>
      <c r="B228" t="str">
        <f ca="1">[1]polls!$C228</f>
        <v>Firehouse Strategies/√òptimus</v>
      </c>
      <c r="C228" s="13" t="str">
        <f ca="1">[1]polls!$H228</f>
        <v>C/D</v>
      </c>
      <c r="D228" s="4" t="str">
        <f ca="1">MONTH([1]polls!$F228)&amp;"/"&amp;DAY([1]polls!$F228)&amp;" - "&amp;MONTH([1]polls!$G228)&amp;"/"&amp;DAY([1]polls!G228)</f>
        <v>3/19 - 3/21</v>
      </c>
      <c r="E228" s="13">
        <f ca="1">[1]polls!I228</f>
        <v>530</v>
      </c>
      <c r="F228" s="13" t="str">
        <f ca="1">[1]polls!J228</f>
        <v>lv</v>
      </c>
      <c r="G228">
        <f ca="1">[1]polls!$BF228</f>
        <v>45</v>
      </c>
      <c r="H228">
        <f ca="1">[1]polls!$BG228</f>
        <v>46</v>
      </c>
      <c r="I228">
        <f ca="1">[1]polls!$BJ228</f>
        <v>-0.3</v>
      </c>
    </row>
    <row r="229" spans="1:9">
      <c r="A229" t="str">
        <f ca="1">[1]polls!$E229</f>
        <v>Pennsylvania</v>
      </c>
      <c r="B229" t="str">
        <f ca="1">[1]polls!$C229</f>
        <v>Firehouse Strategies/√òptimus</v>
      </c>
      <c r="C229" s="13" t="str">
        <f ca="1">[1]polls!$H229</f>
        <v>C/D</v>
      </c>
      <c r="D229" s="4" t="str">
        <f ca="1">MONTH([1]polls!$F229)&amp;"/"&amp;DAY([1]polls!$F229)&amp;" - "&amp;MONTH([1]polls!$G229)&amp;"/"&amp;DAY([1]polls!G229)</f>
        <v>3/19 - 3/21</v>
      </c>
      <c r="E229" s="13">
        <f ca="1">[1]polls!I229</f>
        <v>632</v>
      </c>
      <c r="F229" s="13" t="str">
        <f ca="1">[1]polls!J229</f>
        <v>lv</v>
      </c>
      <c r="G229">
        <f ca="1">[1]polls!$BF229</f>
        <v>48</v>
      </c>
      <c r="H229">
        <f ca="1">[1]polls!$BG229</f>
        <v>43</v>
      </c>
      <c r="I229">
        <f ca="1">[1]polls!$BJ229</f>
        <v>-6.3</v>
      </c>
    </row>
    <row r="230" spans="1:9">
      <c r="A230" t="str">
        <f ca="1">[1]polls!$E230</f>
        <v>US</v>
      </c>
      <c r="B230" t="str">
        <f ca="1">[1]polls!$C230</f>
        <v>Fox News</v>
      </c>
      <c r="C230" s="13" t="str">
        <f ca="1">[1]polls!$H230</f>
        <v>A-</v>
      </c>
      <c r="D230" s="4" t="str">
        <f ca="1">MONTH([1]polls!$F230)&amp;"/"&amp;DAY([1]polls!$F230)&amp;" - "&amp;MONTH([1]polls!$G230)&amp;"/"&amp;DAY([1]polls!G230)</f>
        <v>3/17 - 3/20</v>
      </c>
      <c r="E230" s="13">
        <f ca="1">[1]polls!I230</f>
        <v>1002</v>
      </c>
      <c r="F230" s="13" t="str">
        <f ca="1">[1]polls!J230</f>
        <v>rv</v>
      </c>
      <c r="G230">
        <f ca="1">[1]polls!$BF230</f>
        <v>45</v>
      </c>
      <c r="H230">
        <f ca="1">[1]polls!$BG230</f>
        <v>41</v>
      </c>
      <c r="I230">
        <f ca="1">[1]polls!$BJ230</f>
        <v>-1.8</v>
      </c>
    </row>
    <row r="231" spans="1:9">
      <c r="A231" t="str">
        <f ca="1">[1]polls!$E231</f>
        <v>US</v>
      </c>
      <c r="B231" t="str">
        <f ca="1">[1]polls!$C231</f>
        <v>HarrisX</v>
      </c>
      <c r="C231" s="13" t="str">
        <f ca="1">[1]polls!$H231</f>
        <v>C+</v>
      </c>
      <c r="D231" s="4" t="str">
        <f ca="1">MONTH([1]polls!$F231)&amp;"/"&amp;DAY([1]polls!$F231)&amp;" - "&amp;MONTH([1]polls!$G231)&amp;"/"&amp;DAY([1]polls!G231)</f>
        <v>3/19 - 3/20</v>
      </c>
      <c r="E231" s="13">
        <f ca="1">[1]polls!I231</f>
        <v>1001</v>
      </c>
      <c r="F231" s="13" t="str">
        <f ca="1">[1]polls!J231</f>
        <v>rv</v>
      </c>
      <c r="G231">
        <f ca="1">[1]polls!$BF231</f>
        <v>27</v>
      </c>
      <c r="H231">
        <f ca="1">[1]polls!$BG231</f>
        <v>36</v>
      </c>
      <c r="I231">
        <f ca="1">[1]polls!$BJ231</f>
        <v>8.4</v>
      </c>
    </row>
    <row r="232" spans="1:9">
      <c r="A232" t="str">
        <f ca="1">[1]polls!$E232</f>
        <v>US</v>
      </c>
      <c r="B232" t="str">
        <f ca="1">[1]polls!$C232</f>
        <v>Emerson College</v>
      </c>
      <c r="C232" s="13" t="str">
        <f ca="1">[1]polls!$H232</f>
        <v>A-</v>
      </c>
      <c r="D232" s="4" t="str">
        <f ca="1">MONTH([1]polls!$F232)&amp;"/"&amp;DAY([1]polls!$F232)&amp;" - "&amp;MONTH([1]polls!$G232)&amp;"/"&amp;DAY([1]polls!G232)</f>
        <v>3/17 - 3/18</v>
      </c>
      <c r="E232" s="13">
        <f ca="1">[1]polls!I232</f>
        <v>1153</v>
      </c>
      <c r="F232" s="13" t="str">
        <f ca="1">[1]polls!J232</f>
        <v>rv</v>
      </c>
      <c r="G232">
        <f ca="1">[1]polls!$BF232</f>
        <v>54</v>
      </c>
      <c r="H232">
        <f ca="1">[1]polls!$BG232</f>
        <v>46</v>
      </c>
      <c r="I232">
        <f ca="1">[1]polls!$BJ232</f>
        <v>-7.3</v>
      </c>
    </row>
    <row r="233" spans="1:9">
      <c r="A233" t="str">
        <f ca="1">[1]polls!$E233</f>
        <v>US</v>
      </c>
      <c r="B233" t="str">
        <f ca="1">[1]polls!$C233</f>
        <v>HarrisX</v>
      </c>
      <c r="C233" s="13" t="str">
        <f ca="1">[1]polls!$H233</f>
        <v>C+</v>
      </c>
      <c r="D233" s="4" t="str">
        <f ca="1">MONTH([1]polls!$F233)&amp;"/"&amp;DAY([1]polls!$F233)&amp;" - "&amp;MONTH([1]polls!$G233)&amp;"/"&amp;DAY([1]polls!G233)</f>
        <v>3/17 - 3/18</v>
      </c>
      <c r="E233" s="13">
        <f ca="1">[1]polls!I233</f>
        <v>1001</v>
      </c>
      <c r="F233" s="13" t="str">
        <f ca="1">[1]polls!J233</f>
        <v>rv</v>
      </c>
      <c r="G233">
        <f ca="1">[1]polls!$BF233</f>
        <v>41</v>
      </c>
      <c r="H233">
        <f ca="1">[1]polls!$BG233</f>
        <v>34</v>
      </c>
      <c r="I233">
        <f ca="1">[1]polls!$BJ233</f>
        <v>-7.6</v>
      </c>
    </row>
    <row r="234" spans="1:9">
      <c r="A234" t="str">
        <f ca="1">[1]polls!$E234</f>
        <v>Wisconsin</v>
      </c>
      <c r="B234" t="str">
        <f ca="1">[1]polls!$C234</f>
        <v>Emerson College</v>
      </c>
      <c r="C234" s="13" t="str">
        <f ca="1">[1]polls!$H234</f>
        <v>A-</v>
      </c>
      <c r="D234" s="4" t="str">
        <f ca="1">MONTH([1]polls!$F234)&amp;"/"&amp;DAY([1]polls!$F234)&amp;" - "&amp;MONTH([1]polls!$G234)&amp;"/"&amp;DAY([1]polls!G234)</f>
        <v>3/15 - 3/17</v>
      </c>
      <c r="E234" s="13">
        <f ca="1">[1]polls!I234</f>
        <v>775</v>
      </c>
      <c r="F234" s="13" t="str">
        <f ca="1">[1]polls!J234</f>
        <v>rv</v>
      </c>
      <c r="G234">
        <f ca="1">[1]polls!$BF234</f>
        <v>53</v>
      </c>
      <c r="H234">
        <f ca="1">[1]polls!$BG234</f>
        <v>47</v>
      </c>
      <c r="I234">
        <f ca="1">[1]polls!$BJ234</f>
        <v>-4.4000000000000004</v>
      </c>
    </row>
    <row r="235" spans="1:9">
      <c r="A235" t="str">
        <f ca="1">[1]polls!$E235</f>
        <v>US</v>
      </c>
      <c r="B235" t="str">
        <f ca="1">[1]polls!$C235</f>
        <v>Civiqs</v>
      </c>
      <c r="C235" s="13">
        <f ca="1">[1]polls!$H235</f>
        <v>0</v>
      </c>
      <c r="D235" s="4" t="str">
        <f ca="1">MONTH([1]polls!$F235)&amp;"/"&amp;DAY([1]polls!$F235)&amp;" - "&amp;MONTH([1]polls!$G235)&amp;"/"&amp;DAY([1]polls!G235)</f>
        <v>3/9 - 3/12</v>
      </c>
      <c r="E235" s="13">
        <f ca="1">[1]polls!I235</f>
        <v>1622</v>
      </c>
      <c r="F235" s="13" t="str">
        <f ca="1">[1]polls!J235</f>
        <v>a</v>
      </c>
      <c r="G235">
        <f ca="1">[1]polls!$BF235</f>
        <v>47</v>
      </c>
      <c r="H235">
        <f ca="1">[1]polls!$BG235</f>
        <v>43</v>
      </c>
      <c r="I235">
        <f ca="1">[1]polls!$BJ235</f>
        <v>-3</v>
      </c>
    </row>
    <row r="236" spans="1:9">
      <c r="A236" t="str">
        <f ca="1">[1]polls!$E236</f>
        <v>Michigan</v>
      </c>
      <c r="B236" t="str">
        <f ca="1">[1]polls!$C236</f>
        <v>Emerson College</v>
      </c>
      <c r="C236" s="13" t="str">
        <f ca="1">[1]polls!$H236</f>
        <v>A-</v>
      </c>
      <c r="D236" s="4" t="str">
        <f ca="1">MONTH([1]polls!$F236)&amp;"/"&amp;DAY([1]polls!$F236)&amp;" - "&amp;MONTH([1]polls!$G236)&amp;"/"&amp;DAY([1]polls!G236)</f>
        <v>3/7 - 3/10</v>
      </c>
      <c r="E236" s="13">
        <f ca="1">[1]polls!I236</f>
        <v>743</v>
      </c>
      <c r="F236" s="13" t="str">
        <f ca="1">[1]polls!J236</f>
        <v>rv</v>
      </c>
      <c r="G236">
        <f ca="1">[1]polls!$BF236</f>
        <v>53</v>
      </c>
      <c r="H236">
        <f ca="1">[1]polls!$BG236</f>
        <v>47</v>
      </c>
      <c r="I236">
        <f ca="1">[1]polls!$BJ236</f>
        <v>-4.3</v>
      </c>
    </row>
    <row r="237" spans="1:9">
      <c r="A237" t="str">
        <f ca="1">[1]polls!$E237</f>
        <v>US</v>
      </c>
      <c r="B237" t="str">
        <f ca="1">[1]polls!$C237</f>
        <v>Change Research</v>
      </c>
      <c r="C237" s="13" t="str">
        <f ca="1">[1]polls!$H237</f>
        <v>C</v>
      </c>
      <c r="D237" s="4" t="str">
        <f ca="1">MONTH([1]polls!$F237)&amp;"/"&amp;DAY([1]polls!$F237)&amp;" - "&amp;MONTH([1]polls!$G237)&amp;"/"&amp;DAY([1]polls!G237)</f>
        <v>3/8 - 3/10</v>
      </c>
      <c r="E237" s="13">
        <f ca="1">[1]polls!I237</f>
        <v>4049</v>
      </c>
      <c r="F237" s="13" t="str">
        <f ca="1">[1]polls!J237</f>
        <v>lv</v>
      </c>
      <c r="G237">
        <f ca="1">[1]polls!$BF237</f>
        <v>50</v>
      </c>
      <c r="H237">
        <f ca="1">[1]polls!$BG237</f>
        <v>46</v>
      </c>
      <c r="I237">
        <f ca="1">[1]polls!$BJ237</f>
        <v>-2.9</v>
      </c>
    </row>
    <row r="238" spans="1:9">
      <c r="A238" t="str">
        <f ca="1">[1]polls!$E238</f>
        <v>Minnesota</v>
      </c>
      <c r="B238" t="str">
        <f ca="1">[1]polls!$C238</f>
        <v>DFM Research</v>
      </c>
      <c r="C238" s="13" t="str">
        <f ca="1">[1]polls!$H238</f>
        <v>B/C</v>
      </c>
      <c r="D238" s="4" t="str">
        <f ca="1">MONTH([1]polls!$F238)&amp;"/"&amp;DAY([1]polls!$F238)&amp;" - "&amp;MONTH([1]polls!$G238)&amp;"/"&amp;DAY([1]polls!G238)</f>
        <v>2/26 - 3/3</v>
      </c>
      <c r="E238" s="13">
        <f ca="1">[1]polls!I238</f>
        <v>550</v>
      </c>
      <c r="F238" s="13" t="str">
        <f ca="1">[1]polls!J238</f>
        <v>a</v>
      </c>
      <c r="G238">
        <f ca="1">[1]polls!$BF238</f>
        <v>52</v>
      </c>
      <c r="H238">
        <f ca="1">[1]polls!$BG238</f>
        <v>35</v>
      </c>
      <c r="I238">
        <f ca="1">[1]polls!$BJ238</f>
        <v>-10</v>
      </c>
    </row>
    <row r="239" spans="1:9">
      <c r="A239" t="str">
        <f ca="1">[1]polls!$E239</f>
        <v>South Carolina</v>
      </c>
      <c r="B239" t="str">
        <f ca="1">[1]polls!$C239</f>
        <v>Emerson College</v>
      </c>
      <c r="C239" s="13" t="str">
        <f ca="1">[1]polls!$H239</f>
        <v>A-</v>
      </c>
      <c r="D239" s="4" t="str">
        <f ca="1">MONTH([1]polls!$F239)&amp;"/"&amp;DAY([1]polls!$F239)&amp;" - "&amp;MONTH([1]polls!$G239)&amp;"/"&amp;DAY([1]polls!G239)</f>
        <v>2/28 - 3/2</v>
      </c>
      <c r="E239" s="13">
        <f ca="1">[1]polls!I239</f>
        <v>755</v>
      </c>
      <c r="F239" s="13" t="str">
        <f ca="1">[1]polls!J239</f>
        <v>rv</v>
      </c>
      <c r="G239">
        <f ca="1">[1]polls!$BF239</f>
        <v>47</v>
      </c>
      <c r="H239">
        <f ca="1">[1]polls!$BG239</f>
        <v>53</v>
      </c>
      <c r="I239">
        <f ca="1">[1]polls!$BJ239</f>
        <v>8</v>
      </c>
    </row>
    <row r="240" spans="1:9">
      <c r="A240" t="str">
        <f ca="1">[1]polls!$E240</f>
        <v>Texas</v>
      </c>
      <c r="B240" t="str">
        <f ca="1">[1]polls!$C240</f>
        <v>Quinnipiac University</v>
      </c>
      <c r="C240" s="13" t="str">
        <f ca="1">[1]polls!$H240</f>
        <v>B+</v>
      </c>
      <c r="D240" s="4" t="str">
        <f ca="1">MONTH([1]polls!$F240)&amp;"/"&amp;DAY([1]polls!$F240)&amp;" - "&amp;MONTH([1]polls!$G240)&amp;"/"&amp;DAY([1]polls!G240)</f>
        <v>2/20 - 2/25</v>
      </c>
      <c r="E240" s="13">
        <f ca="1">[1]polls!I240</f>
        <v>1222</v>
      </c>
      <c r="F240" s="13" t="str">
        <f ca="1">[1]polls!J240</f>
        <v>rv</v>
      </c>
      <c r="G240">
        <f ca="1">[1]polls!$BF240</f>
        <v>45</v>
      </c>
      <c r="H240">
        <f ca="1">[1]polls!$BG240</f>
        <v>47</v>
      </c>
      <c r="I240">
        <f ca="1">[1]polls!$BJ240</f>
        <v>4.2</v>
      </c>
    </row>
    <row r="241" spans="1:9">
      <c r="A241" t="str">
        <f ca="1">[1]polls!$E241</f>
        <v>US</v>
      </c>
      <c r="B241" t="str">
        <f ca="1">[1]polls!$C241</f>
        <v>D-CYFOR</v>
      </c>
      <c r="C241" s="13">
        <f ca="1">[1]polls!$H241</f>
        <v>0</v>
      </c>
      <c r="D241" s="4" t="str">
        <f ca="1">MONTH([1]polls!$F241)&amp;"/"&amp;DAY([1]polls!$F241)&amp;" - "&amp;MONTH([1]polls!$G241)&amp;"/"&amp;DAY([1]polls!G241)</f>
        <v>2/22 - 2/23</v>
      </c>
      <c r="E241" s="13">
        <f ca="1">[1]polls!I241</f>
        <v>1000</v>
      </c>
      <c r="F241" s="13" t="str">
        <f ca="1">[1]polls!J241</f>
        <v>rv</v>
      </c>
      <c r="G241">
        <f ca="1">[1]polls!$BF241</f>
        <v>50</v>
      </c>
      <c r="H241">
        <f ca="1">[1]polls!$BG241</f>
        <v>41</v>
      </c>
      <c r="I241">
        <f ca="1">[1]polls!$BJ241</f>
        <v>-8.3000000000000007</v>
      </c>
    </row>
    <row r="242" spans="1:9">
      <c r="A242" t="str">
        <f ca="1">[1]polls!$E242</f>
        <v>New Hampshire</v>
      </c>
      <c r="B242" t="str">
        <f ca="1">[1]polls!$C242</f>
        <v>Emerson College</v>
      </c>
      <c r="C242" s="13" t="str">
        <f ca="1">[1]polls!$H242</f>
        <v>A-</v>
      </c>
      <c r="D242" s="4" t="str">
        <f ca="1">MONTH([1]polls!$F242)&amp;"/"&amp;DAY([1]polls!$F242)&amp;" - "&amp;MONTH([1]polls!$G242)&amp;"/"&amp;DAY([1]polls!G242)</f>
        <v>2/21 - 2/22</v>
      </c>
      <c r="E242" s="13">
        <f ca="1">[1]polls!I242</f>
        <v>910</v>
      </c>
      <c r="F242" s="13" t="str">
        <f ca="1">[1]polls!J242</f>
        <v>rv</v>
      </c>
      <c r="G242">
        <f ca="1">[1]polls!$BF242</f>
        <v>54</v>
      </c>
      <c r="H242">
        <f ca="1">[1]polls!$BG242</f>
        <v>46</v>
      </c>
      <c r="I242">
        <f ca="1">[1]polls!$BJ242</f>
        <v>-6.1</v>
      </c>
    </row>
    <row r="243" spans="1:9">
      <c r="A243" t="str">
        <f ca="1">[1]polls!$E243</f>
        <v>US</v>
      </c>
      <c r="B243" t="str">
        <f ca="1">[1]polls!$C243</f>
        <v>Emerson College</v>
      </c>
      <c r="C243" s="13" t="str">
        <f ca="1">[1]polls!$H243</f>
        <v>A-</v>
      </c>
      <c r="D243" s="4" t="str">
        <f ca="1">MONTH([1]polls!$F243)&amp;"/"&amp;DAY([1]polls!$F243)&amp;" - "&amp;MONTH([1]polls!$G243)&amp;"/"&amp;DAY([1]polls!G243)</f>
        <v>2/14 - 2/16</v>
      </c>
      <c r="E243" s="13">
        <f ca="1">[1]polls!I243</f>
        <v>1000</v>
      </c>
      <c r="F243" s="13" t="str">
        <f ca="1">[1]polls!J243</f>
        <v>rv</v>
      </c>
      <c r="G243">
        <f ca="1">[1]polls!$BF243</f>
        <v>53</v>
      </c>
      <c r="H243">
        <f ca="1">[1]polls!$BG243</f>
        <v>47</v>
      </c>
      <c r="I243">
        <f ca="1">[1]polls!$BJ243</f>
        <v>-5.3</v>
      </c>
    </row>
    <row r="244" spans="1:9">
      <c r="A244" t="str">
        <f ca="1">[1]polls!$E244</f>
        <v>Texas</v>
      </c>
      <c r="B244" t="str">
        <f ca="1">[1]polls!$C244</f>
        <v>Public Policy Polling</v>
      </c>
      <c r="C244" s="13" t="str">
        <f ca="1">[1]polls!$H244</f>
        <v>B</v>
      </c>
      <c r="D244" s="4" t="str">
        <f ca="1">MONTH([1]polls!$F244)&amp;"/"&amp;DAY([1]polls!$F244)&amp;" - "&amp;MONTH([1]polls!$G244)&amp;"/"&amp;DAY([1]polls!G244)</f>
        <v>2/13 - 2/14</v>
      </c>
      <c r="E244" s="13">
        <f ca="1">[1]polls!I244</f>
        <v>743</v>
      </c>
      <c r="F244" s="13" t="str">
        <f ca="1">[1]polls!J244</f>
        <v>rv</v>
      </c>
      <c r="G244">
        <f ca="1">[1]polls!$BF244</f>
        <v>46</v>
      </c>
      <c r="H244">
        <f ca="1">[1]polls!$BG244</f>
        <v>49</v>
      </c>
      <c r="I244">
        <f ca="1">[1]polls!$BJ244</f>
        <v>10.6</v>
      </c>
    </row>
    <row r="245" spans="1:9">
      <c r="A245" t="str">
        <f ca="1">[1]polls!$E245</f>
        <v>North Carolina</v>
      </c>
      <c r="B245" t="str">
        <f ca="1">[1]polls!$C245</f>
        <v>Harper Polling</v>
      </c>
      <c r="C245" s="13" t="str">
        <f ca="1">[1]polls!$H245</f>
        <v>B/C</v>
      </c>
      <c r="D245" s="4" t="str">
        <f ca="1">MONTH([1]polls!$F245)&amp;"/"&amp;DAY([1]polls!$F245)&amp;" - "&amp;MONTH([1]polls!$G245)&amp;"/"&amp;DAY([1]polls!G245)</f>
        <v>2/11 - 2/13</v>
      </c>
      <c r="E245" s="13">
        <f ca="1">[1]polls!I245</f>
        <v>500</v>
      </c>
      <c r="F245" s="13" t="str">
        <f ca="1">[1]polls!J245</f>
        <v>lv</v>
      </c>
      <c r="G245">
        <f ca="1">[1]polls!$BF245</f>
        <v>38</v>
      </c>
      <c r="H245">
        <f ca="1">[1]polls!$BG245</f>
        <v>44</v>
      </c>
      <c r="I245">
        <f ca="1">[1]polls!$BJ245</f>
        <v>7.4</v>
      </c>
    </row>
    <row r="246" spans="1:9">
      <c r="A246" t="str">
        <f ca="1">[1]polls!$E246</f>
        <v>Arizona</v>
      </c>
      <c r="B246" t="str">
        <f ca="1">[1]polls!$C246</f>
        <v>OH Predictive Insights</v>
      </c>
      <c r="C246" s="13" t="str">
        <f ca="1">[1]polls!$H246</f>
        <v>B/C</v>
      </c>
      <c r="D246" s="4" t="str">
        <f ca="1">MONTH([1]polls!$F246)&amp;"/"&amp;DAY([1]polls!$F246)&amp;" - "&amp;MONTH([1]polls!$G246)&amp;"/"&amp;DAY([1]polls!G246)</f>
        <v>2/12 - 2/13</v>
      </c>
      <c r="E246" s="13">
        <f ca="1">[1]polls!I246</f>
        <v>600</v>
      </c>
      <c r="F246" s="13" t="str">
        <f ca="1">[1]polls!J246</f>
        <v>lv</v>
      </c>
      <c r="G246">
        <f ca="1">[1]polls!$BF246</f>
        <v>42</v>
      </c>
      <c r="H246">
        <f ca="1">[1]polls!$BG246</f>
        <v>47</v>
      </c>
      <c r="I246">
        <f ca="1">[1]polls!$BJ246</f>
        <v>5.2</v>
      </c>
    </row>
    <row r="247" spans="1:9">
      <c r="A247" t="str">
        <f ca="1">[1]polls!$E247</f>
        <v>Iowa</v>
      </c>
      <c r="B247" t="str">
        <f ca="1">[1]polls!$C247</f>
        <v>Emerson College</v>
      </c>
      <c r="C247" s="13" t="str">
        <f ca="1">[1]polls!$H247</f>
        <v>A-</v>
      </c>
      <c r="D247" s="4" t="str">
        <f ca="1">MONTH([1]polls!$F247)&amp;"/"&amp;DAY([1]polls!$F247)&amp;" - "&amp;MONTH([1]polls!$G247)&amp;"/"&amp;DAY([1]polls!G247)</f>
        <v>1/30 - 2/2</v>
      </c>
      <c r="E247" s="13">
        <f ca="1">[1]polls!I247</f>
        <v>831</v>
      </c>
      <c r="F247" s="13" t="str">
        <f ca="1">[1]polls!J247</f>
        <v>rv</v>
      </c>
      <c r="G247">
        <f ca="1">[1]polls!$BF247</f>
        <v>50</v>
      </c>
      <c r="H247">
        <f ca="1">[1]polls!$BG247</f>
        <v>50</v>
      </c>
      <c r="I247">
        <f ca="1">[1]polls!$BJ247</f>
        <v>2</v>
      </c>
    </row>
    <row r="248" spans="1:9">
      <c r="A248" t="str">
        <f ca="1">[1]polls!$E248</f>
        <v>US</v>
      </c>
      <c r="B248" t="str">
        <f ca="1">[1]polls!$C248</f>
        <v>√òptimus</v>
      </c>
      <c r="C248" s="13" t="str">
        <f ca="1">[1]polls!$H248</f>
        <v>C/D</v>
      </c>
      <c r="D248" s="4" t="str">
        <f ca="1">MONTH([1]polls!$F248)&amp;"/"&amp;DAY([1]polls!$F248)&amp;" - "&amp;MONTH([1]polls!$G248)&amp;"/"&amp;DAY([1]polls!G248)</f>
        <v>1/30 - 2/1</v>
      </c>
      <c r="E248" s="13">
        <f ca="1">[1]polls!I248</f>
        <v>1084</v>
      </c>
      <c r="F248" s="13" t="str">
        <f ca="1">[1]polls!J248</f>
        <v>lv</v>
      </c>
      <c r="G248">
        <f ca="1">[1]polls!$BF248</f>
        <v>48</v>
      </c>
      <c r="H248">
        <f ca="1">[1]polls!$BG248</f>
        <v>43</v>
      </c>
      <c r="I248">
        <f ca="1">[1]polls!$BJ248</f>
        <v>-6.3</v>
      </c>
    </row>
    <row r="249" spans="1:9">
      <c r="A249" t="str">
        <f ca="1">[1]polls!$E249</f>
        <v>US</v>
      </c>
      <c r="B249" t="str">
        <f ca="1">[1]polls!$C249</f>
        <v>Change Research</v>
      </c>
      <c r="C249" s="13" t="str">
        <f ca="1">[1]polls!$H249</f>
        <v>C</v>
      </c>
      <c r="D249" s="4" t="str">
        <f ca="1">MONTH([1]polls!$F249)&amp;"/"&amp;DAY([1]polls!$F249)&amp;" - "&amp;MONTH([1]polls!$G249)&amp;"/"&amp;DAY([1]polls!G249)</f>
        <v>1/31 - 2/1</v>
      </c>
      <c r="E249" s="13">
        <f ca="1">[1]polls!I249</f>
        <v>1338</v>
      </c>
      <c r="F249" s="13" t="str">
        <f ca="1">[1]polls!J249</f>
        <v>lv</v>
      </c>
      <c r="G249">
        <f ca="1">[1]polls!$BF249</f>
        <v>50</v>
      </c>
      <c r="H249">
        <f ca="1">[1]polls!$BG249</f>
        <v>45</v>
      </c>
      <c r="I249">
        <f ca="1">[1]polls!$BJ249</f>
        <v>-3.9</v>
      </c>
    </row>
    <row r="250" spans="1:9">
      <c r="A250" t="str">
        <f ca="1">[1]polls!$E250</f>
        <v>US</v>
      </c>
      <c r="B250" t="str">
        <f ca="1">[1]polls!$C250</f>
        <v>Rasmussen Reports/Pulse Opinion Research</v>
      </c>
      <c r="C250" s="13" t="str">
        <f ca="1">[1]polls!$H250</f>
        <v>C+</v>
      </c>
      <c r="D250" s="4" t="str">
        <f ca="1">MONTH([1]polls!$F250)&amp;"/"&amp;DAY([1]polls!$F250)&amp;" - "&amp;MONTH([1]polls!$G250)&amp;"/"&amp;DAY([1]polls!G250)</f>
        <v>1/30 - 1/31</v>
      </c>
      <c r="E250" s="13">
        <f ca="1">[1]polls!I250</f>
        <v>1000</v>
      </c>
      <c r="F250" s="13" t="str">
        <f ca="1">[1]polls!J250</f>
        <v>lv</v>
      </c>
      <c r="G250">
        <f ca="1">[1]polls!$BF250</f>
        <v>46</v>
      </c>
      <c r="H250">
        <f ca="1">[1]polls!$BG250</f>
        <v>40</v>
      </c>
      <c r="I250">
        <f ca="1">[1]polls!$BJ250</f>
        <v>-7.5</v>
      </c>
    </row>
    <row r="251" spans="1:9">
      <c r="A251" t="str">
        <f ca="1">[1]polls!$E251</f>
        <v>Michigan</v>
      </c>
      <c r="B251" t="str">
        <f ca="1">[1]polls!$C251</f>
        <v>Glengariff Group Inc.</v>
      </c>
      <c r="C251" s="13" t="str">
        <f ca="1">[1]polls!$H251</f>
        <v>B/C</v>
      </c>
      <c r="D251" s="4" t="str">
        <f ca="1">MONTH([1]polls!$F251)&amp;"/"&amp;DAY([1]polls!$F251)&amp;" - "&amp;MONTH([1]polls!$G251)&amp;"/"&amp;DAY([1]polls!G251)</f>
        <v>1/24 - 1/26</v>
      </c>
      <c r="E251" s="13">
        <f ca="1">[1]polls!I251</f>
        <v>600</v>
      </c>
      <c r="F251" s="13" t="str">
        <f ca="1">[1]polls!J251</f>
        <v>lv</v>
      </c>
      <c r="G251">
        <f ca="1">[1]polls!$BF251</f>
        <v>52</v>
      </c>
      <c r="H251">
        <f ca="1">[1]polls!$BG251</f>
        <v>41</v>
      </c>
      <c r="I251">
        <f ca="1">[1]polls!$BJ251</f>
        <v>-9.1999999999999993</v>
      </c>
    </row>
    <row r="252" spans="1:9">
      <c r="A252" t="str">
        <f ca="1">[1]polls!$E252</f>
        <v>US</v>
      </c>
      <c r="B252" t="str">
        <f ca="1">[1]polls!$C252</f>
        <v>Public Policy Polling</v>
      </c>
      <c r="C252" s="13" t="str">
        <f ca="1">[1]polls!$H252</f>
        <v>B</v>
      </c>
      <c r="D252" s="4" t="str">
        <f ca="1">MONTH([1]polls!$F252)&amp;"/"&amp;DAY([1]polls!$F252)&amp;" - "&amp;MONTH([1]polls!$G252)&amp;"/"&amp;DAY([1]polls!G252)</f>
        <v>1/19 - 1/21</v>
      </c>
      <c r="E252" s="13">
        <f ca="1">[1]polls!I252</f>
        <v>760</v>
      </c>
      <c r="F252" s="13" t="str">
        <f ca="1">[1]polls!J252</f>
        <v>rv</v>
      </c>
      <c r="G252">
        <f ca="1">[1]polls!$BF252</f>
        <v>52</v>
      </c>
      <c r="H252">
        <f ca="1">[1]polls!$BG252</f>
        <v>41</v>
      </c>
      <c r="I252">
        <f ca="1">[1]polls!$BJ252</f>
        <v>-7.7</v>
      </c>
    </row>
    <row r="253" spans="1:9">
      <c r="A253" t="str">
        <f ca="1">[1]polls!$E253</f>
        <v>New Hampshire</v>
      </c>
      <c r="B253" t="str">
        <f ca="1">[1]polls!$C253</f>
        <v>Praecones Analytica</v>
      </c>
      <c r="C253" s="13" t="str">
        <f ca="1">[1]polls!$H253</f>
        <v>B/C</v>
      </c>
      <c r="D253" s="4" t="str">
        <f ca="1">MONTH([1]polls!$F253)&amp;"/"&amp;DAY([1]polls!$F253)&amp;" - "&amp;MONTH([1]polls!$G253)&amp;"/"&amp;DAY([1]polls!G253)</f>
        <v>1/16 - 1/21</v>
      </c>
      <c r="E253" s="13">
        <f ca="1">[1]polls!I253</f>
        <v>593</v>
      </c>
      <c r="F253" s="13" t="str">
        <f ca="1">[1]polls!J253</f>
        <v>rv</v>
      </c>
      <c r="G253">
        <f ca="1">[1]polls!$BF253</f>
        <v>54</v>
      </c>
      <c r="H253">
        <f ca="1">[1]polls!$BG253</f>
        <v>41</v>
      </c>
      <c r="I253">
        <f ca="1">[1]polls!$BJ253</f>
        <v>-11</v>
      </c>
    </row>
    <row r="254" spans="1:9">
      <c r="A254" t="str">
        <f ca="1">[1]polls!$E254</f>
        <v>US</v>
      </c>
      <c r="B254" t="str">
        <f ca="1">[1]polls!$C254</f>
        <v>Rasmussen Reports/Pulse Opinion Research</v>
      </c>
      <c r="C254" s="13" t="str">
        <f ca="1">[1]polls!$H254</f>
        <v>C+</v>
      </c>
      <c r="D254" s="4" t="str">
        <f ca="1">MONTH([1]polls!$F254)&amp;"/"&amp;DAY([1]polls!$F254)&amp;" - "&amp;MONTH([1]polls!$G254)&amp;"/"&amp;DAY([1]polls!G254)</f>
        <v>1/10 - 1/13</v>
      </c>
      <c r="E254" s="13">
        <f ca="1">[1]polls!I254</f>
        <v>1000</v>
      </c>
      <c r="F254" s="13" t="str">
        <f ca="1">[1]polls!J254</f>
        <v>lv</v>
      </c>
      <c r="G254" t="str">
        <f ca="1">[1]polls!$BF254</f>
        <v/>
      </c>
      <c r="H254" t="str">
        <f ca="1">[1]polls!$BG254</f>
        <v/>
      </c>
      <c r="I254" t="str">
        <f ca="1">[1]polls!$BJ254</f>
        <v>-</v>
      </c>
    </row>
    <row r="255" spans="1:9">
      <c r="A255" t="str">
        <f ca="1">[1]polls!$E255</f>
        <v>Texas</v>
      </c>
      <c r="B255" t="str">
        <f ca="1">[1]polls!$C255</f>
        <v>Atlantic Media and Research</v>
      </c>
      <c r="C255" s="13" t="str">
        <f ca="1">[1]polls!$H255</f>
        <v>B/C</v>
      </c>
      <c r="D255" s="4" t="str">
        <f ca="1">MONTH([1]polls!$F255)&amp;"/"&amp;DAY([1]polls!$F255)&amp;" - "&amp;MONTH([1]polls!$G255)&amp;"/"&amp;DAY([1]polls!G255)</f>
        <v>1/5 - 1/11</v>
      </c>
      <c r="E255" s="13">
        <f ca="1">[1]polls!I255</f>
        <v>504</v>
      </c>
      <c r="F255" s="13" t="str">
        <f ca="1">[1]polls!J255</f>
        <v>lv</v>
      </c>
      <c r="G255" t="str">
        <f ca="1">[1]polls!$BF255</f>
        <v/>
      </c>
      <c r="H255" t="str">
        <f ca="1">[1]polls!$BG255</f>
        <v/>
      </c>
      <c r="I255" t="str">
        <f ca="1">[1]polls!$BJ255</f>
        <v>-</v>
      </c>
    </row>
    <row r="256" spans="1:9">
      <c r="A256" t="str">
        <f ca="1">[1]polls!$E256</f>
        <v>North Carolina</v>
      </c>
      <c r="B256" t="str">
        <f ca="1">[1]polls!$C256</f>
        <v>Public Policy Polling</v>
      </c>
      <c r="C256" s="13" t="str">
        <f ca="1">[1]polls!$H256</f>
        <v>B</v>
      </c>
      <c r="D256" s="4" t="str">
        <f ca="1">MONTH([1]polls!$F256)&amp;"/"&amp;DAY([1]polls!$F256)&amp;" - "&amp;MONTH([1]polls!$G256)&amp;"/"&amp;DAY([1]polls!G256)</f>
        <v>1/4 - 1/7</v>
      </c>
      <c r="E256" s="13">
        <f ca="1">[1]polls!I256</f>
        <v>750</v>
      </c>
      <c r="F256" s="13" t="str">
        <f ca="1">[1]polls!J256</f>
        <v>rv</v>
      </c>
      <c r="G256">
        <f ca="1">[1]polls!$BF256</f>
        <v>48</v>
      </c>
      <c r="H256">
        <f ca="1">[1]polls!$BG256</f>
        <v>45</v>
      </c>
      <c r="I256">
        <f ca="1">[1]polls!$BJ256</f>
        <v>0.7</v>
      </c>
    </row>
    <row r="257" spans="1:9">
      <c r="A257" t="str">
        <f ca="1">[1]polls!$E257</f>
        <v>US</v>
      </c>
      <c r="B257" t="str">
        <f ca="1">[1]polls!$C257</f>
        <v>HarrisX</v>
      </c>
      <c r="C257" s="13" t="str">
        <f ca="1">[1]polls!$H257</f>
        <v>C+</v>
      </c>
      <c r="D257" s="4" t="str">
        <f ca="1">MONTH([1]polls!$F257)&amp;"/"&amp;DAY([1]polls!$F257)&amp;" - "&amp;MONTH([1]polls!$G257)&amp;"/"&amp;DAY([1]polls!G257)</f>
        <v>12/16 - 12/17</v>
      </c>
      <c r="E257" s="13">
        <f ca="1">[1]polls!I257</f>
        <v>1001</v>
      </c>
      <c r="F257" s="13" t="str">
        <f ca="1">[1]polls!J257</f>
        <v>rv</v>
      </c>
      <c r="G257">
        <f ca="1">[1]polls!$BF257</f>
        <v>41</v>
      </c>
      <c r="H257">
        <f ca="1">[1]polls!$BG257</f>
        <v>36</v>
      </c>
      <c r="I257">
        <f ca="1">[1]polls!$BJ257</f>
        <v>-5.6</v>
      </c>
    </row>
    <row r="258" spans="1:9">
      <c r="A258" t="str">
        <f ca="1">[1]polls!$E258</f>
        <v>Ohio</v>
      </c>
      <c r="B258" t="str">
        <f ca="1">[1]polls!$C258</f>
        <v>Public Policy Polling</v>
      </c>
      <c r="C258" s="13" t="str">
        <f ca="1">[1]polls!$H258</f>
        <v>B</v>
      </c>
      <c r="D258" s="4" t="str">
        <f ca="1">MONTH([1]polls!$F258)&amp;"/"&amp;DAY([1]polls!$F258)&amp;" - "&amp;MONTH([1]polls!$G258)&amp;"/"&amp;DAY([1]polls!G258)</f>
        <v>11/27 - 11/28</v>
      </c>
      <c r="E258" s="13">
        <f ca="1">[1]polls!I258</f>
        <v>648</v>
      </c>
      <c r="F258" s="13" t="str">
        <f ca="1">[1]polls!J258</f>
        <v>v</v>
      </c>
      <c r="G258">
        <f ca="1">[1]polls!$BF258</f>
        <v>47</v>
      </c>
      <c r="H258">
        <f ca="1">[1]polls!$BG258</f>
        <v>45</v>
      </c>
      <c r="I258" t="str">
        <f ca="1">[1]polls!$BJ258</f>
        <v>-</v>
      </c>
    </row>
    <row r="259" spans="1:9">
      <c r="A259" t="str">
        <f ca="1">[1]polls!$E259</f>
        <v>US</v>
      </c>
      <c r="B259" t="str">
        <f ca="1">[1]polls!$C259</f>
        <v>Rasmussen Reports/Pulse Opinion Research</v>
      </c>
      <c r="C259" s="13" t="str">
        <f ca="1">[1]polls!$H259</f>
        <v>C+</v>
      </c>
      <c r="D259" s="4" t="str">
        <f ca="1">MONTH([1]polls!$F259)&amp;"/"&amp;DAY([1]polls!$F259)&amp;" - "&amp;MONTH([1]polls!$G259)&amp;"/"&amp;DAY([1]polls!G259)</f>
        <v>11/12 - 11/13</v>
      </c>
      <c r="E259" s="13">
        <f ca="1">[1]polls!I259</f>
        <v>1000</v>
      </c>
      <c r="F259" s="13" t="str">
        <f ca="1">[1]polls!J259</f>
        <v>lv</v>
      </c>
      <c r="G259" t="str">
        <f ca="1">[1]polls!$BF259</f>
        <v/>
      </c>
      <c r="H259" t="str">
        <f ca="1">[1]polls!$BG259</f>
        <v/>
      </c>
      <c r="I259" t="str">
        <f ca="1">[1]polls!$BJ259</f>
        <v>-</v>
      </c>
    </row>
    <row r="260" spans="1:9">
      <c r="A260" t="str">
        <f ca="1">[1]polls!$E260</f>
        <v/>
      </c>
      <c r="B260" t="str">
        <f ca="1">[1]polls!$C260</f>
        <v/>
      </c>
      <c r="C260" s="13" t="str">
        <f ca="1">[1]polls!$H260</f>
        <v/>
      </c>
      <c r="D260" s="4" t="e">
        <f ca="1">MONTH([1]polls!$F260)&amp;"/"&amp;DAY([1]polls!$F260)&amp;" - "&amp;MONTH([1]polls!$G260)&amp;"/"&amp;DAY([1]polls!G260)</f>
        <v>#VALUE!</v>
      </c>
      <c r="E260" s="13" t="str">
        <f ca="1">[1]polls!I260</f>
        <v/>
      </c>
      <c r="F260" s="13" t="str">
        <f ca="1">[1]polls!J260</f>
        <v/>
      </c>
      <c r="G260" t="str">
        <f ca="1">[1]polls!$BF260</f>
        <v/>
      </c>
      <c r="H260" t="str">
        <f ca="1">[1]polls!$BG260</f>
        <v/>
      </c>
      <c r="I260" t="str">
        <f ca="1">[1]polls!$BJ260</f>
        <v>-</v>
      </c>
    </row>
    <row r="261" spans="1:9">
      <c r="A261" t="str">
        <f ca="1">[1]polls!$E261</f>
        <v/>
      </c>
      <c r="B261" t="str">
        <f ca="1">[1]polls!$C261</f>
        <v/>
      </c>
      <c r="C261" s="13" t="str">
        <f ca="1">[1]polls!$H261</f>
        <v/>
      </c>
      <c r="D261" s="4" t="e">
        <f ca="1">MONTH([1]polls!$F261)&amp;"/"&amp;DAY([1]polls!$F261)&amp;" - "&amp;MONTH([1]polls!$G261)&amp;"/"&amp;DAY([1]polls!G261)</f>
        <v>#VALUE!</v>
      </c>
      <c r="E261" s="13" t="str">
        <f ca="1">[1]polls!I261</f>
        <v/>
      </c>
      <c r="F261" s="13" t="str">
        <f ca="1">[1]polls!J261</f>
        <v/>
      </c>
      <c r="G261" t="str">
        <f ca="1">[1]polls!$BF261</f>
        <v/>
      </c>
      <c r="H261" t="str">
        <f ca="1">[1]polls!$BG261</f>
        <v/>
      </c>
      <c r="I261" t="str">
        <f ca="1">[1]polls!$BJ261</f>
        <v>-</v>
      </c>
    </row>
    <row r="262" spans="1:9">
      <c r="A262" t="str">
        <f ca="1">[1]polls!$E262</f>
        <v/>
      </c>
      <c r="B262" t="str">
        <f ca="1">[1]polls!$C262</f>
        <v/>
      </c>
      <c r="C262" s="13" t="str">
        <f ca="1">[1]polls!$H262</f>
        <v/>
      </c>
      <c r="D262" s="4" t="e">
        <f ca="1">MONTH([1]polls!$F262)&amp;"/"&amp;DAY([1]polls!$F262)&amp;" - "&amp;MONTH([1]polls!$G262)&amp;"/"&amp;DAY([1]polls!G262)</f>
        <v>#VALUE!</v>
      </c>
      <c r="E262" s="13" t="str">
        <f ca="1">[1]polls!I262</f>
        <v/>
      </c>
      <c r="F262" s="13" t="str">
        <f ca="1">[1]polls!J262</f>
        <v/>
      </c>
      <c r="G262" t="str">
        <f ca="1">[1]polls!$BF262</f>
        <v/>
      </c>
      <c r="H262" t="str">
        <f ca="1">[1]polls!$BG262</f>
        <v/>
      </c>
      <c r="I262" t="str">
        <f ca="1">[1]polls!$BJ262</f>
        <v>-</v>
      </c>
    </row>
    <row r="263" spans="1:9">
      <c r="A263" t="str">
        <f ca="1">[1]polls!$E263</f>
        <v/>
      </c>
      <c r="B263" t="str">
        <f ca="1">[1]polls!$C263</f>
        <v/>
      </c>
      <c r="C263" s="13" t="str">
        <f ca="1">[1]polls!$H263</f>
        <v/>
      </c>
      <c r="D263" s="4" t="e">
        <f ca="1">MONTH([1]polls!$F263)&amp;"/"&amp;DAY([1]polls!$F263)&amp;" - "&amp;MONTH([1]polls!$G263)&amp;"/"&amp;DAY([1]polls!G263)</f>
        <v>#VALUE!</v>
      </c>
      <c r="E263" s="13" t="str">
        <f ca="1">[1]polls!I263</f>
        <v/>
      </c>
      <c r="F263" s="13" t="str">
        <f ca="1">[1]polls!J263</f>
        <v/>
      </c>
      <c r="G263" t="str">
        <f ca="1">[1]polls!$BF263</f>
        <v/>
      </c>
      <c r="H263" t="str">
        <f ca="1">[1]polls!$BG263</f>
        <v/>
      </c>
      <c r="I263" t="str">
        <f ca="1">[1]polls!$BJ263</f>
        <v>-</v>
      </c>
    </row>
    <row r="264" spans="1:9">
      <c r="A264" t="str">
        <f ca="1">[1]polls!$E264</f>
        <v/>
      </c>
      <c r="B264" t="str">
        <f ca="1">[1]polls!$C264</f>
        <v/>
      </c>
      <c r="C264" s="13" t="str">
        <f ca="1">[1]polls!$H264</f>
        <v/>
      </c>
      <c r="D264" s="4" t="e">
        <f ca="1">MONTH([1]polls!$F264)&amp;"/"&amp;DAY([1]polls!$F264)&amp;" - "&amp;MONTH([1]polls!$G264)&amp;"/"&amp;DAY([1]polls!G264)</f>
        <v>#VALUE!</v>
      </c>
      <c r="E264" s="13" t="str">
        <f ca="1">[1]polls!I264</f>
        <v/>
      </c>
      <c r="F264" s="13" t="str">
        <f ca="1">[1]polls!J264</f>
        <v/>
      </c>
      <c r="G264" t="str">
        <f ca="1">[1]polls!$BF264</f>
        <v/>
      </c>
      <c r="H264" t="str">
        <f ca="1">[1]polls!$BG264</f>
        <v/>
      </c>
      <c r="I264" t="str">
        <f ca="1">[1]polls!$BJ264</f>
        <v>-</v>
      </c>
    </row>
    <row r="265" spans="1:9">
      <c r="A265" t="str">
        <f ca="1">[1]polls!$E265</f>
        <v/>
      </c>
      <c r="B265" t="str">
        <f ca="1">[1]polls!$C265</f>
        <v/>
      </c>
      <c r="C265" s="13" t="str">
        <f ca="1">[1]polls!$H265</f>
        <v/>
      </c>
      <c r="D265" s="4" t="e">
        <f ca="1">MONTH([1]polls!$F265)&amp;"/"&amp;DAY([1]polls!$F265)&amp;" - "&amp;MONTH([1]polls!$G265)&amp;"/"&amp;DAY([1]polls!G265)</f>
        <v>#VALUE!</v>
      </c>
      <c r="E265" s="13" t="str">
        <f ca="1">[1]polls!I265</f>
        <v/>
      </c>
      <c r="F265" s="13" t="str">
        <f ca="1">[1]polls!J265</f>
        <v/>
      </c>
      <c r="G265" t="str">
        <f ca="1">[1]polls!$BF265</f>
        <v/>
      </c>
      <c r="H265" t="str">
        <f ca="1">[1]polls!$BG265</f>
        <v/>
      </c>
      <c r="I265" t="str">
        <f ca="1">[1]polls!$BJ265</f>
        <v>-</v>
      </c>
    </row>
    <row r="266" spans="1:9">
      <c r="A266" t="str">
        <f ca="1">[1]polls!$E266</f>
        <v/>
      </c>
      <c r="B266" t="str">
        <f ca="1">[1]polls!$C266</f>
        <v/>
      </c>
      <c r="C266" s="13" t="str">
        <f ca="1">[1]polls!$H266</f>
        <v/>
      </c>
      <c r="D266" s="4" t="e">
        <f ca="1">MONTH([1]polls!$F266)&amp;"/"&amp;DAY([1]polls!$F266)&amp;" - "&amp;MONTH([1]polls!$G266)&amp;"/"&amp;DAY([1]polls!G266)</f>
        <v>#VALUE!</v>
      </c>
      <c r="E266" s="13" t="str">
        <f ca="1">[1]polls!I266</f>
        <v/>
      </c>
      <c r="F266" s="13" t="str">
        <f ca="1">[1]polls!J266</f>
        <v/>
      </c>
      <c r="G266" t="str">
        <f ca="1">[1]polls!$BF266</f>
        <v/>
      </c>
      <c r="H266" t="str">
        <f ca="1">[1]polls!$BG266</f>
        <v/>
      </c>
      <c r="I266" t="str">
        <f ca="1">[1]polls!$BJ266</f>
        <v>-</v>
      </c>
    </row>
    <row r="267" spans="1:9">
      <c r="A267" t="str">
        <f ca="1">[1]polls!$E267</f>
        <v/>
      </c>
      <c r="B267" t="str">
        <f ca="1">[1]polls!$C267</f>
        <v/>
      </c>
      <c r="C267" s="13" t="str">
        <f ca="1">[1]polls!$H267</f>
        <v/>
      </c>
      <c r="D267" s="4" t="e">
        <f ca="1">MONTH([1]polls!$F267)&amp;"/"&amp;DAY([1]polls!$F267)&amp;" - "&amp;MONTH([1]polls!$G267)&amp;"/"&amp;DAY([1]polls!G267)</f>
        <v>#VALUE!</v>
      </c>
      <c r="E267" s="13" t="str">
        <f ca="1">[1]polls!I267</f>
        <v/>
      </c>
      <c r="F267" s="13" t="str">
        <f ca="1">[1]polls!J267</f>
        <v/>
      </c>
      <c r="G267" t="str">
        <f ca="1">[1]polls!$BF267</f>
        <v/>
      </c>
      <c r="H267" t="str">
        <f ca="1">[1]polls!$BG267</f>
        <v/>
      </c>
      <c r="I267" t="str">
        <f ca="1">[1]polls!$BJ267</f>
        <v>-</v>
      </c>
    </row>
    <row r="268" spans="1:9">
      <c r="A268" t="str">
        <f ca="1">[1]polls!$E268</f>
        <v/>
      </c>
      <c r="B268" t="str">
        <f ca="1">[1]polls!$C268</f>
        <v/>
      </c>
      <c r="C268" s="13" t="str">
        <f ca="1">[1]polls!$H268</f>
        <v/>
      </c>
      <c r="D268" s="4" t="e">
        <f ca="1">MONTH([1]polls!$F268)&amp;"/"&amp;DAY([1]polls!$F268)&amp;" - "&amp;MONTH([1]polls!$G268)&amp;"/"&amp;DAY([1]polls!G268)</f>
        <v>#VALUE!</v>
      </c>
      <c r="E268" s="13" t="str">
        <f ca="1">[1]polls!I268</f>
        <v/>
      </c>
      <c r="F268" s="13" t="str">
        <f ca="1">[1]polls!J268</f>
        <v/>
      </c>
      <c r="G268" t="str">
        <f ca="1">[1]polls!$BF268</f>
        <v/>
      </c>
      <c r="H268" t="str">
        <f ca="1">[1]polls!$BG268</f>
        <v/>
      </c>
      <c r="I268" t="str">
        <f ca="1">[1]polls!$BJ268</f>
        <v>-</v>
      </c>
    </row>
    <row r="269" spans="1:9">
      <c r="A269" t="str">
        <f ca="1">[1]polls!$E269</f>
        <v/>
      </c>
      <c r="B269" t="str">
        <f ca="1">[1]polls!$C269</f>
        <v/>
      </c>
      <c r="C269" s="13" t="str">
        <f ca="1">[1]polls!$H269</f>
        <v/>
      </c>
      <c r="D269" s="4" t="e">
        <f ca="1">MONTH([1]polls!$F269)&amp;"/"&amp;DAY([1]polls!$F269)&amp;" - "&amp;MONTH([1]polls!$G269)&amp;"/"&amp;DAY([1]polls!G269)</f>
        <v>#VALUE!</v>
      </c>
      <c r="E269" s="13" t="str">
        <f ca="1">[1]polls!I269</f>
        <v/>
      </c>
      <c r="F269" s="13" t="str">
        <f ca="1">[1]polls!J269</f>
        <v/>
      </c>
      <c r="G269" t="str">
        <f ca="1">[1]polls!$BF269</f>
        <v/>
      </c>
      <c r="H269" t="str">
        <f ca="1">[1]polls!$BG269</f>
        <v/>
      </c>
      <c r="I269" t="str">
        <f ca="1">[1]polls!$BJ269</f>
        <v>-</v>
      </c>
    </row>
    <row r="270" spans="1:9">
      <c r="A270" t="str">
        <f ca="1">[1]polls!$E270</f>
        <v/>
      </c>
      <c r="B270" t="str">
        <f ca="1">[1]polls!$C270</f>
        <v/>
      </c>
      <c r="C270" s="13" t="str">
        <f ca="1">[1]polls!$H270</f>
        <v/>
      </c>
      <c r="D270" s="4" t="e">
        <f ca="1">MONTH([1]polls!$F270)&amp;"/"&amp;DAY([1]polls!$F270)&amp;" - "&amp;MONTH([1]polls!$G270)&amp;"/"&amp;DAY([1]polls!G270)</f>
        <v>#VALUE!</v>
      </c>
      <c r="E270" s="13" t="str">
        <f ca="1">[1]polls!I270</f>
        <v/>
      </c>
      <c r="F270" s="13" t="str">
        <f ca="1">[1]polls!J270</f>
        <v/>
      </c>
      <c r="G270" t="str">
        <f ca="1">[1]polls!$BF270</f>
        <v/>
      </c>
      <c r="H270" t="str">
        <f ca="1">[1]polls!$BG270</f>
        <v/>
      </c>
      <c r="I270" t="str">
        <f ca="1">[1]polls!$BJ270</f>
        <v>-</v>
      </c>
    </row>
    <row r="271" spans="1:9">
      <c r="A271" t="str">
        <f ca="1">[1]polls!$E271</f>
        <v/>
      </c>
      <c r="B271" t="str">
        <f ca="1">[1]polls!$C271</f>
        <v/>
      </c>
      <c r="C271" s="13" t="str">
        <f ca="1">[1]polls!$H271</f>
        <v/>
      </c>
      <c r="D271" s="4" t="e">
        <f ca="1">MONTH([1]polls!$F271)&amp;"/"&amp;DAY([1]polls!$F271)&amp;" - "&amp;MONTH([1]polls!$G271)&amp;"/"&amp;DAY([1]polls!G271)</f>
        <v>#VALUE!</v>
      </c>
      <c r="E271" s="13" t="str">
        <f ca="1">[1]polls!I271</f>
        <v/>
      </c>
      <c r="F271" s="13" t="str">
        <f ca="1">[1]polls!J271</f>
        <v/>
      </c>
      <c r="G271" t="str">
        <f ca="1">[1]polls!$BF271</f>
        <v/>
      </c>
      <c r="H271" t="str">
        <f ca="1">[1]polls!$BG271</f>
        <v/>
      </c>
      <c r="I271" t="str">
        <f ca="1">[1]polls!$BJ271</f>
        <v>-</v>
      </c>
    </row>
    <row r="272" spans="1:9">
      <c r="A272" t="str">
        <f ca="1">[1]polls!$E272</f>
        <v/>
      </c>
      <c r="B272" t="str">
        <f ca="1">[1]polls!$C272</f>
        <v/>
      </c>
      <c r="C272" s="13" t="str">
        <f ca="1">[1]polls!$H272</f>
        <v/>
      </c>
      <c r="D272" s="4" t="e">
        <f ca="1">MONTH([1]polls!$F272)&amp;"/"&amp;DAY([1]polls!$F272)&amp;" - "&amp;MONTH([1]polls!$G272)&amp;"/"&amp;DAY([1]polls!G272)</f>
        <v>#VALUE!</v>
      </c>
      <c r="E272" s="13" t="str">
        <f ca="1">[1]polls!I272</f>
        <v/>
      </c>
      <c r="F272" s="13" t="str">
        <f ca="1">[1]polls!J272</f>
        <v/>
      </c>
      <c r="G272" t="str">
        <f ca="1">[1]polls!$BF272</f>
        <v/>
      </c>
      <c r="H272" t="str">
        <f ca="1">[1]polls!$BG272</f>
        <v/>
      </c>
      <c r="I272" t="str">
        <f ca="1">[1]polls!$BJ272</f>
        <v>-</v>
      </c>
    </row>
    <row r="273" spans="1:9">
      <c r="A273" t="str">
        <f ca="1">[1]polls!$E273</f>
        <v/>
      </c>
      <c r="B273" t="str">
        <f ca="1">[1]polls!$C273</f>
        <v/>
      </c>
      <c r="C273" s="13" t="str">
        <f ca="1">[1]polls!$H273</f>
        <v/>
      </c>
      <c r="D273" s="4" t="e">
        <f ca="1">MONTH([1]polls!$F273)&amp;"/"&amp;DAY([1]polls!$F273)&amp;" - "&amp;MONTH([1]polls!$G273)&amp;"/"&amp;DAY([1]polls!G273)</f>
        <v>#VALUE!</v>
      </c>
      <c r="E273" s="13" t="str">
        <f ca="1">[1]polls!I273</f>
        <v/>
      </c>
      <c r="F273" s="13" t="str">
        <f ca="1">[1]polls!J273</f>
        <v/>
      </c>
      <c r="G273" t="str">
        <f ca="1">[1]polls!$BF273</f>
        <v/>
      </c>
      <c r="H273" t="str">
        <f ca="1">[1]polls!$BG273</f>
        <v/>
      </c>
      <c r="I273" t="str">
        <f ca="1">[1]polls!$BJ273</f>
        <v>-</v>
      </c>
    </row>
    <row r="274" spans="1:9">
      <c r="A274" t="str">
        <f ca="1">[1]polls!$E274</f>
        <v/>
      </c>
      <c r="B274" t="str">
        <f ca="1">[1]polls!$C274</f>
        <v/>
      </c>
      <c r="C274" s="13" t="str">
        <f ca="1">[1]polls!$H274</f>
        <v/>
      </c>
      <c r="D274" s="4" t="e">
        <f ca="1">MONTH([1]polls!$F274)&amp;"/"&amp;DAY([1]polls!$F274)&amp;" - "&amp;MONTH([1]polls!$G274)&amp;"/"&amp;DAY([1]polls!G274)</f>
        <v>#VALUE!</v>
      </c>
      <c r="E274" s="13" t="str">
        <f ca="1">[1]polls!I274</f>
        <v/>
      </c>
      <c r="F274" s="13" t="str">
        <f ca="1">[1]polls!J274</f>
        <v/>
      </c>
      <c r="G274" t="str">
        <f ca="1">[1]polls!$BF274</f>
        <v/>
      </c>
      <c r="H274" t="str">
        <f ca="1">[1]polls!$BG274</f>
        <v/>
      </c>
      <c r="I274" t="str">
        <f ca="1">[1]polls!$BJ274</f>
        <v>-</v>
      </c>
    </row>
    <row r="275" spans="1:9">
      <c r="A275" t="str">
        <f ca="1">[1]polls!$E275</f>
        <v/>
      </c>
      <c r="B275" t="str">
        <f ca="1">[1]polls!$C275</f>
        <v/>
      </c>
      <c r="C275" s="13" t="str">
        <f ca="1">[1]polls!$H275</f>
        <v/>
      </c>
      <c r="D275" s="4" t="e">
        <f ca="1">MONTH([1]polls!$F275)&amp;"/"&amp;DAY([1]polls!$F275)&amp;" - "&amp;MONTH([1]polls!$G275)&amp;"/"&amp;DAY([1]polls!G275)</f>
        <v>#VALUE!</v>
      </c>
      <c r="E275" s="13" t="str">
        <f ca="1">[1]polls!I275</f>
        <v/>
      </c>
      <c r="F275" s="13" t="str">
        <f ca="1">[1]polls!J275</f>
        <v/>
      </c>
      <c r="G275" t="str">
        <f ca="1">[1]polls!$BF275</f>
        <v/>
      </c>
      <c r="H275" t="str">
        <f ca="1">[1]polls!$BG275</f>
        <v/>
      </c>
      <c r="I275" t="str">
        <f ca="1">[1]polls!$BJ275</f>
        <v>-</v>
      </c>
    </row>
    <row r="276" spans="1:9">
      <c r="A276" t="str">
        <f ca="1">[1]polls!$E276</f>
        <v/>
      </c>
      <c r="B276" t="str">
        <f ca="1">[1]polls!$C276</f>
        <v/>
      </c>
      <c r="C276" s="13" t="str">
        <f ca="1">[1]polls!$H276</f>
        <v/>
      </c>
      <c r="D276" s="4" t="e">
        <f ca="1">MONTH([1]polls!$F276)&amp;"/"&amp;DAY([1]polls!$F276)&amp;" - "&amp;MONTH([1]polls!$G276)&amp;"/"&amp;DAY([1]polls!G276)</f>
        <v>#VALUE!</v>
      </c>
      <c r="E276" s="13" t="str">
        <f ca="1">[1]polls!I276</f>
        <v/>
      </c>
      <c r="F276" s="13" t="str">
        <f ca="1">[1]polls!J276</f>
        <v/>
      </c>
      <c r="G276" t="str">
        <f ca="1">[1]polls!$BF276</f>
        <v/>
      </c>
      <c r="H276" t="str">
        <f ca="1">[1]polls!$BG276</f>
        <v/>
      </c>
      <c r="I276" t="str">
        <f ca="1">[1]polls!$BJ276</f>
        <v>-</v>
      </c>
    </row>
    <row r="277" spans="1:9">
      <c r="A277" t="str">
        <f ca="1">[1]polls!$E277</f>
        <v/>
      </c>
      <c r="B277" t="str">
        <f ca="1">[1]polls!$C277</f>
        <v/>
      </c>
      <c r="C277" s="13" t="str">
        <f ca="1">[1]polls!$H277</f>
        <v/>
      </c>
      <c r="D277" s="4" t="e">
        <f ca="1">MONTH([1]polls!$F277)&amp;"/"&amp;DAY([1]polls!$F277)&amp;" - "&amp;MONTH([1]polls!$G277)&amp;"/"&amp;DAY([1]polls!G277)</f>
        <v>#VALUE!</v>
      </c>
      <c r="E277" s="13" t="str">
        <f ca="1">[1]polls!I277</f>
        <v/>
      </c>
      <c r="F277" s="13" t="str">
        <f ca="1">[1]polls!J277</f>
        <v/>
      </c>
      <c r="G277" t="str">
        <f ca="1">[1]polls!$BF277</f>
        <v/>
      </c>
      <c r="H277" t="str">
        <f ca="1">[1]polls!$BG277</f>
        <v/>
      </c>
      <c r="I277" t="str">
        <f ca="1">[1]polls!$BJ277</f>
        <v>-</v>
      </c>
    </row>
    <row r="278" spans="1:9">
      <c r="A278" t="str">
        <f ca="1">[1]polls!$E278</f>
        <v/>
      </c>
      <c r="B278" t="str">
        <f ca="1">[1]polls!$C278</f>
        <v/>
      </c>
      <c r="C278" s="13" t="str">
        <f ca="1">[1]polls!$H278</f>
        <v/>
      </c>
      <c r="D278" s="4" t="e">
        <f ca="1">MONTH([1]polls!$F278)&amp;"/"&amp;DAY([1]polls!$F278)&amp;" - "&amp;MONTH([1]polls!$G278)&amp;"/"&amp;DAY([1]polls!G278)</f>
        <v>#VALUE!</v>
      </c>
      <c r="E278" s="13" t="str">
        <f ca="1">[1]polls!I278</f>
        <v/>
      </c>
      <c r="F278" s="13" t="str">
        <f ca="1">[1]polls!J278</f>
        <v/>
      </c>
      <c r="G278" t="str">
        <f ca="1">[1]polls!$BF278</f>
        <v/>
      </c>
      <c r="H278" t="str">
        <f ca="1">[1]polls!$BG278</f>
        <v/>
      </c>
      <c r="I278" t="str">
        <f ca="1">[1]polls!$BJ278</f>
        <v>-</v>
      </c>
    </row>
    <row r="279" spans="1:9">
      <c r="A279" t="str">
        <f ca="1">[1]polls!$E279</f>
        <v/>
      </c>
      <c r="B279" t="str">
        <f ca="1">[1]polls!$C279</f>
        <v/>
      </c>
      <c r="C279" s="13" t="str">
        <f ca="1">[1]polls!$H279</f>
        <v/>
      </c>
      <c r="D279" s="4" t="e">
        <f ca="1">MONTH([1]polls!$F279)&amp;"/"&amp;DAY([1]polls!$F279)&amp;" - "&amp;MONTH([1]polls!$G279)&amp;"/"&amp;DAY([1]polls!G279)</f>
        <v>#VALUE!</v>
      </c>
      <c r="E279" s="13" t="str">
        <f ca="1">[1]polls!I279</f>
        <v/>
      </c>
      <c r="F279" s="13" t="str">
        <f ca="1">[1]polls!J279</f>
        <v/>
      </c>
      <c r="G279" t="str">
        <f ca="1">[1]polls!$BF279</f>
        <v/>
      </c>
      <c r="H279" t="str">
        <f ca="1">[1]polls!$BG279</f>
        <v/>
      </c>
      <c r="I279" t="str">
        <f ca="1">[1]polls!$BJ279</f>
        <v>-</v>
      </c>
    </row>
    <row r="280" spans="1:9">
      <c r="A280" t="str">
        <f ca="1">[1]polls!$E280</f>
        <v/>
      </c>
      <c r="B280" t="str">
        <f ca="1">[1]polls!$C280</f>
        <v/>
      </c>
      <c r="C280" s="13" t="str">
        <f ca="1">[1]polls!$H280</f>
        <v/>
      </c>
      <c r="D280" s="4" t="e">
        <f ca="1">MONTH([1]polls!$F280)&amp;"/"&amp;DAY([1]polls!$F280)&amp;" - "&amp;MONTH([1]polls!$G280)&amp;"/"&amp;DAY([1]polls!G280)</f>
        <v>#VALUE!</v>
      </c>
      <c r="E280" s="13" t="str">
        <f ca="1">[1]polls!I280</f>
        <v/>
      </c>
      <c r="F280" s="13" t="str">
        <f ca="1">[1]polls!J280</f>
        <v/>
      </c>
      <c r="G280" t="str">
        <f ca="1">[1]polls!$BF280</f>
        <v/>
      </c>
      <c r="H280" t="str">
        <f ca="1">[1]polls!$BG280</f>
        <v/>
      </c>
      <c r="I280" t="str">
        <f ca="1">[1]polls!$BJ280</f>
        <v>-</v>
      </c>
    </row>
    <row r="281" spans="1:9">
      <c r="A281" t="str">
        <f ca="1">[1]polls!$E281</f>
        <v/>
      </c>
      <c r="B281" t="str">
        <f ca="1">[1]polls!$C281</f>
        <v/>
      </c>
      <c r="C281" s="13" t="str">
        <f ca="1">[1]polls!$H281</f>
        <v/>
      </c>
      <c r="D281" s="4" t="e">
        <f ca="1">MONTH([1]polls!$F281)&amp;"/"&amp;DAY([1]polls!$F281)&amp;" - "&amp;MONTH([1]polls!$G281)&amp;"/"&amp;DAY([1]polls!G281)</f>
        <v>#VALUE!</v>
      </c>
      <c r="E281" s="13" t="str">
        <f ca="1">[1]polls!I281</f>
        <v/>
      </c>
      <c r="F281" s="13" t="str">
        <f ca="1">[1]polls!J281</f>
        <v/>
      </c>
      <c r="G281" t="str">
        <f ca="1">[1]polls!$BF281</f>
        <v/>
      </c>
      <c r="H281" t="str">
        <f ca="1">[1]polls!$BG281</f>
        <v/>
      </c>
      <c r="I281" t="str">
        <f ca="1">[1]polls!$BJ281</f>
        <v>-</v>
      </c>
    </row>
    <row r="282" spans="1:9">
      <c r="A282" t="str">
        <f ca="1">[1]polls!$E282</f>
        <v/>
      </c>
      <c r="B282" t="str">
        <f ca="1">[1]polls!$C282</f>
        <v/>
      </c>
      <c r="C282" s="13" t="str">
        <f ca="1">[1]polls!$H282</f>
        <v/>
      </c>
      <c r="D282" s="4" t="e">
        <f ca="1">MONTH([1]polls!$F282)&amp;"/"&amp;DAY([1]polls!$F282)&amp;" - "&amp;MONTH([1]polls!$G282)&amp;"/"&amp;DAY([1]polls!G282)</f>
        <v>#VALUE!</v>
      </c>
      <c r="E282" s="13" t="str">
        <f ca="1">[1]polls!I282</f>
        <v/>
      </c>
      <c r="F282" s="13" t="str">
        <f ca="1">[1]polls!J282</f>
        <v/>
      </c>
      <c r="G282" t="str">
        <f ca="1">[1]polls!$BF282</f>
        <v/>
      </c>
      <c r="H282" t="str">
        <f ca="1">[1]polls!$BG282</f>
        <v/>
      </c>
      <c r="I282" t="str">
        <f ca="1">[1]polls!$BJ282</f>
        <v>-</v>
      </c>
    </row>
    <row r="283" spans="1:9">
      <c r="A283" t="str">
        <f ca="1">[1]polls!$E283</f>
        <v/>
      </c>
      <c r="B283" t="str">
        <f ca="1">[1]polls!$C283</f>
        <v/>
      </c>
      <c r="C283" s="13" t="str">
        <f ca="1">[1]polls!$H283</f>
        <v/>
      </c>
      <c r="D283" s="4" t="e">
        <f ca="1">MONTH([1]polls!$F283)&amp;"/"&amp;DAY([1]polls!$F283)&amp;" - "&amp;MONTH([1]polls!$G283)&amp;"/"&amp;DAY([1]polls!G283)</f>
        <v>#VALUE!</v>
      </c>
      <c r="E283" s="13" t="str">
        <f ca="1">[1]polls!I283</f>
        <v/>
      </c>
      <c r="F283" s="13" t="str">
        <f ca="1">[1]polls!J283</f>
        <v/>
      </c>
      <c r="G283" t="str">
        <f ca="1">[1]polls!$BF283</f>
        <v/>
      </c>
      <c r="H283" t="str">
        <f ca="1">[1]polls!$BG283</f>
        <v/>
      </c>
      <c r="I283" t="str">
        <f ca="1">[1]polls!$BJ283</f>
        <v>-</v>
      </c>
    </row>
    <row r="284" spans="1:9">
      <c r="A284" t="str">
        <f ca="1">[1]polls!$E284</f>
        <v/>
      </c>
      <c r="B284" t="str">
        <f ca="1">[1]polls!$C284</f>
        <v/>
      </c>
      <c r="C284" s="13" t="str">
        <f ca="1">[1]polls!$H284</f>
        <v/>
      </c>
      <c r="D284" s="4" t="e">
        <f ca="1">MONTH([1]polls!$F284)&amp;"/"&amp;DAY([1]polls!$F284)&amp;" - "&amp;MONTH([1]polls!$G284)&amp;"/"&amp;DAY([1]polls!G284)</f>
        <v>#VALUE!</v>
      </c>
      <c r="E284" s="13" t="str">
        <f ca="1">[1]polls!I284</f>
        <v/>
      </c>
      <c r="F284" s="13" t="str">
        <f ca="1">[1]polls!J284</f>
        <v/>
      </c>
      <c r="G284" t="str">
        <f ca="1">[1]polls!$BF284</f>
        <v/>
      </c>
      <c r="H284" t="str">
        <f ca="1">[1]polls!$BG284</f>
        <v/>
      </c>
      <c r="I284" t="str">
        <f ca="1">[1]polls!$BJ284</f>
        <v>-</v>
      </c>
    </row>
    <row r="285" spans="1:9">
      <c r="A285" t="str">
        <f ca="1">[1]polls!$E285</f>
        <v/>
      </c>
      <c r="B285" t="str">
        <f ca="1">[1]polls!$C285</f>
        <v/>
      </c>
      <c r="C285" s="13" t="str">
        <f ca="1">[1]polls!$H285</f>
        <v/>
      </c>
      <c r="D285" s="4" t="e">
        <f ca="1">MONTH([1]polls!$F285)&amp;"/"&amp;DAY([1]polls!$F285)&amp;" - "&amp;MONTH([1]polls!$G285)&amp;"/"&amp;DAY([1]polls!G285)</f>
        <v>#VALUE!</v>
      </c>
      <c r="E285" s="13" t="str">
        <f ca="1">[1]polls!I285</f>
        <v/>
      </c>
      <c r="F285" s="13" t="str">
        <f ca="1">[1]polls!J285</f>
        <v/>
      </c>
      <c r="G285" t="str">
        <f ca="1">[1]polls!$BF285</f>
        <v/>
      </c>
      <c r="H285" t="str">
        <f ca="1">[1]polls!$BG285</f>
        <v/>
      </c>
      <c r="I285" t="str">
        <f ca="1">[1]polls!$BJ285</f>
        <v>-</v>
      </c>
    </row>
    <row r="286" spans="1:9">
      <c r="A286" t="str">
        <f ca="1">[1]polls!$E286</f>
        <v/>
      </c>
      <c r="B286" t="str">
        <f ca="1">[1]polls!$C286</f>
        <v/>
      </c>
      <c r="C286" s="13" t="str">
        <f ca="1">[1]polls!$H286</f>
        <v/>
      </c>
      <c r="D286" s="4" t="e">
        <f ca="1">MONTH([1]polls!$F286)&amp;"/"&amp;DAY([1]polls!$F286)&amp;" - "&amp;MONTH([1]polls!$G286)&amp;"/"&amp;DAY([1]polls!G286)</f>
        <v>#VALUE!</v>
      </c>
      <c r="E286" s="13" t="str">
        <f ca="1">[1]polls!I286</f>
        <v/>
      </c>
      <c r="F286" s="13" t="str">
        <f ca="1">[1]polls!J286</f>
        <v/>
      </c>
      <c r="G286" t="str">
        <f ca="1">[1]polls!$BF286</f>
        <v/>
      </c>
      <c r="H286" t="str">
        <f ca="1">[1]polls!$BG286</f>
        <v/>
      </c>
      <c r="I286" t="str">
        <f ca="1">[1]polls!$BJ286</f>
        <v>-</v>
      </c>
    </row>
    <row r="287" spans="1:9">
      <c r="A287" t="str">
        <f ca="1">[1]polls!$E287</f>
        <v/>
      </c>
      <c r="B287" t="str">
        <f ca="1">[1]polls!$C287</f>
        <v/>
      </c>
      <c r="C287" s="13" t="str">
        <f ca="1">[1]polls!$H287</f>
        <v/>
      </c>
      <c r="D287" s="4" t="e">
        <f ca="1">MONTH([1]polls!$F287)&amp;"/"&amp;DAY([1]polls!$F287)&amp;" - "&amp;MONTH([1]polls!$G287)&amp;"/"&amp;DAY([1]polls!G287)</f>
        <v>#VALUE!</v>
      </c>
      <c r="E287" s="13" t="str">
        <f ca="1">[1]polls!I287</f>
        <v/>
      </c>
      <c r="F287" s="13" t="str">
        <f ca="1">[1]polls!J287</f>
        <v/>
      </c>
      <c r="G287" t="str">
        <f ca="1">[1]polls!$BF287</f>
        <v/>
      </c>
      <c r="H287" t="str">
        <f ca="1">[1]polls!$BG287</f>
        <v/>
      </c>
      <c r="I287" t="str">
        <f ca="1">[1]polls!$BJ287</f>
        <v>-</v>
      </c>
    </row>
    <row r="288" spans="1:9">
      <c r="A288" t="str">
        <f ca="1">[1]polls!$E288</f>
        <v/>
      </c>
      <c r="B288" t="str">
        <f ca="1">[1]polls!$C288</f>
        <v/>
      </c>
      <c r="C288" s="13" t="str">
        <f ca="1">[1]polls!$H288</f>
        <v/>
      </c>
      <c r="D288" s="4" t="e">
        <f ca="1">MONTH([1]polls!$F288)&amp;"/"&amp;DAY([1]polls!$F288)&amp;" - "&amp;MONTH([1]polls!$G288)&amp;"/"&amp;DAY([1]polls!G288)</f>
        <v>#VALUE!</v>
      </c>
      <c r="E288" s="13" t="str">
        <f ca="1">[1]polls!I288</f>
        <v/>
      </c>
      <c r="F288" s="13" t="str">
        <f ca="1">[1]polls!J288</f>
        <v/>
      </c>
      <c r="G288" t="str">
        <f ca="1">[1]polls!$BF288</f>
        <v/>
      </c>
      <c r="H288" t="str">
        <f ca="1">[1]polls!$BG288</f>
        <v/>
      </c>
      <c r="I288" t="str">
        <f ca="1">[1]polls!$BJ288</f>
        <v>-</v>
      </c>
    </row>
    <row r="289" spans="1:9">
      <c r="A289" t="str">
        <f ca="1">[1]polls!$E289</f>
        <v/>
      </c>
      <c r="B289" t="str">
        <f ca="1">[1]polls!$C289</f>
        <v/>
      </c>
      <c r="C289" s="13" t="str">
        <f ca="1">[1]polls!$H289</f>
        <v/>
      </c>
      <c r="D289" s="4" t="e">
        <f ca="1">MONTH([1]polls!$F289)&amp;"/"&amp;DAY([1]polls!$F289)&amp;" - "&amp;MONTH([1]polls!$G289)&amp;"/"&amp;DAY([1]polls!G289)</f>
        <v>#VALUE!</v>
      </c>
      <c r="E289" s="13" t="str">
        <f ca="1">[1]polls!I289</f>
        <v/>
      </c>
      <c r="F289" s="13" t="str">
        <f ca="1">[1]polls!J289</f>
        <v/>
      </c>
      <c r="G289" t="str">
        <f ca="1">[1]polls!$BF289</f>
        <v/>
      </c>
      <c r="H289" t="str">
        <f ca="1">[1]polls!$BG289</f>
        <v/>
      </c>
      <c r="I289" t="str">
        <f ca="1">[1]polls!$BJ289</f>
        <v>-</v>
      </c>
    </row>
    <row r="290" spans="1:9">
      <c r="A290" t="str">
        <f ca="1">[1]polls!$E290</f>
        <v/>
      </c>
      <c r="B290" t="str">
        <f ca="1">[1]polls!$C290</f>
        <v/>
      </c>
      <c r="C290" s="13" t="str">
        <f ca="1">[1]polls!$H290</f>
        <v/>
      </c>
      <c r="D290" s="4" t="e">
        <f ca="1">MONTH([1]polls!$F290)&amp;"/"&amp;DAY([1]polls!$F290)&amp;" - "&amp;MONTH([1]polls!$G290)&amp;"/"&amp;DAY([1]polls!G290)</f>
        <v>#VALUE!</v>
      </c>
      <c r="E290" s="13" t="str">
        <f ca="1">[1]polls!I290</f>
        <v/>
      </c>
      <c r="F290" s="13" t="str">
        <f ca="1">[1]polls!J290</f>
        <v/>
      </c>
      <c r="G290" t="str">
        <f ca="1">[1]polls!$BF290</f>
        <v/>
      </c>
      <c r="H290" t="str">
        <f ca="1">[1]polls!$BG290</f>
        <v/>
      </c>
      <c r="I290" t="str">
        <f ca="1">[1]polls!$BJ290</f>
        <v>-</v>
      </c>
    </row>
    <row r="291" spans="1:9">
      <c r="A291" t="str">
        <f ca="1">[1]polls!$E291</f>
        <v/>
      </c>
      <c r="B291" t="str">
        <f ca="1">[1]polls!$C291</f>
        <v/>
      </c>
      <c r="C291" s="13" t="str">
        <f ca="1">[1]polls!$H291</f>
        <v/>
      </c>
      <c r="D291" s="4" t="e">
        <f ca="1">MONTH([1]polls!$F291)&amp;"/"&amp;DAY([1]polls!$F291)&amp;" - "&amp;MONTH([1]polls!$G291)&amp;"/"&amp;DAY([1]polls!G291)</f>
        <v>#VALUE!</v>
      </c>
      <c r="E291" s="13" t="str">
        <f ca="1">[1]polls!I291</f>
        <v/>
      </c>
      <c r="F291" s="13" t="str">
        <f ca="1">[1]polls!J291</f>
        <v/>
      </c>
      <c r="G291" t="str">
        <f ca="1">[1]polls!$BF291</f>
        <v/>
      </c>
      <c r="H291" t="str">
        <f ca="1">[1]polls!$BG291</f>
        <v/>
      </c>
      <c r="I291" t="str">
        <f ca="1">[1]polls!$BJ291</f>
        <v>-</v>
      </c>
    </row>
    <row r="292" spans="1:9">
      <c r="A292" t="str">
        <f ca="1">[1]polls!$E292</f>
        <v/>
      </c>
      <c r="B292" t="str">
        <f ca="1">[1]polls!$C292</f>
        <v/>
      </c>
      <c r="C292" s="13" t="str">
        <f ca="1">[1]polls!$H292</f>
        <v/>
      </c>
      <c r="D292" s="4" t="e">
        <f ca="1">MONTH([1]polls!$F292)&amp;"/"&amp;DAY([1]polls!$F292)&amp;" - "&amp;MONTH([1]polls!$G292)&amp;"/"&amp;DAY([1]polls!G292)</f>
        <v>#VALUE!</v>
      </c>
      <c r="E292" s="13" t="str">
        <f ca="1">[1]polls!I292</f>
        <v/>
      </c>
      <c r="F292" s="13" t="str">
        <f ca="1">[1]polls!J292</f>
        <v/>
      </c>
      <c r="G292" t="str">
        <f ca="1">[1]polls!$BF292</f>
        <v/>
      </c>
      <c r="H292" t="str">
        <f ca="1">[1]polls!$BG292</f>
        <v/>
      </c>
      <c r="I292" t="str">
        <f ca="1">[1]polls!$BJ292</f>
        <v>-</v>
      </c>
    </row>
    <row r="293" spans="1:9">
      <c r="A293" t="str">
        <f ca="1">[1]polls!$E293</f>
        <v/>
      </c>
      <c r="B293" t="str">
        <f ca="1">[1]polls!$C293</f>
        <v/>
      </c>
      <c r="C293" s="13" t="str">
        <f ca="1">[1]polls!$H293</f>
        <v/>
      </c>
      <c r="D293" s="4" t="e">
        <f ca="1">MONTH([1]polls!$F293)&amp;"/"&amp;DAY([1]polls!$F293)&amp;" - "&amp;MONTH([1]polls!$G293)&amp;"/"&amp;DAY([1]polls!G293)</f>
        <v>#VALUE!</v>
      </c>
      <c r="E293" s="13" t="str">
        <f ca="1">[1]polls!I293</f>
        <v/>
      </c>
      <c r="F293" s="13" t="str">
        <f ca="1">[1]polls!J293</f>
        <v/>
      </c>
      <c r="G293" t="str">
        <f ca="1">[1]polls!$BF293</f>
        <v/>
      </c>
      <c r="H293" t="str">
        <f ca="1">[1]polls!$BG293</f>
        <v/>
      </c>
      <c r="I293" t="str">
        <f ca="1">[1]polls!$BJ293</f>
        <v>-</v>
      </c>
    </row>
    <row r="294" spans="1:9">
      <c r="A294" t="str">
        <f ca="1">[1]polls!$E294</f>
        <v/>
      </c>
      <c r="B294" t="str">
        <f ca="1">[1]polls!$C294</f>
        <v/>
      </c>
      <c r="C294" s="13" t="str">
        <f ca="1">[1]polls!$H294</f>
        <v/>
      </c>
      <c r="D294" s="4" t="e">
        <f ca="1">MONTH([1]polls!$F294)&amp;"/"&amp;DAY([1]polls!$F294)&amp;" - "&amp;MONTH([1]polls!$G294)&amp;"/"&amp;DAY([1]polls!G294)</f>
        <v>#VALUE!</v>
      </c>
      <c r="E294" s="13" t="str">
        <f ca="1">[1]polls!I294</f>
        <v/>
      </c>
      <c r="F294" s="13" t="str">
        <f ca="1">[1]polls!J294</f>
        <v/>
      </c>
      <c r="G294" t="str">
        <f ca="1">[1]polls!$BF294</f>
        <v/>
      </c>
      <c r="H294" t="str">
        <f ca="1">[1]polls!$BG294</f>
        <v/>
      </c>
      <c r="I294" t="str">
        <f ca="1">[1]polls!$BJ294</f>
        <v>-</v>
      </c>
    </row>
    <row r="295" spans="1:9">
      <c r="A295" t="str">
        <f ca="1">[1]polls!$E295</f>
        <v/>
      </c>
      <c r="B295" t="str">
        <f ca="1">[1]polls!$C295</f>
        <v/>
      </c>
      <c r="C295" s="13" t="str">
        <f ca="1">[1]polls!$H295</f>
        <v/>
      </c>
      <c r="D295" s="4" t="e">
        <f ca="1">MONTH([1]polls!$F295)&amp;"/"&amp;DAY([1]polls!$F295)&amp;" - "&amp;MONTH([1]polls!$G295)&amp;"/"&amp;DAY([1]polls!G295)</f>
        <v>#VALUE!</v>
      </c>
      <c r="E295" s="13" t="str">
        <f ca="1">[1]polls!I295</f>
        <v/>
      </c>
      <c r="F295" s="13" t="str">
        <f ca="1">[1]polls!J295</f>
        <v/>
      </c>
      <c r="G295" t="str">
        <f ca="1">[1]polls!$BF295</f>
        <v/>
      </c>
      <c r="H295" t="str">
        <f ca="1">[1]polls!$BG295</f>
        <v/>
      </c>
      <c r="I295" t="str">
        <f ca="1">[1]polls!$BJ295</f>
        <v>-</v>
      </c>
    </row>
    <row r="296" spans="1:9">
      <c r="A296" t="str">
        <f ca="1">[1]polls!$E296</f>
        <v/>
      </c>
      <c r="B296" t="str">
        <f ca="1">[1]polls!$C296</f>
        <v/>
      </c>
      <c r="C296" s="13" t="str">
        <f ca="1">[1]polls!$H296</f>
        <v/>
      </c>
      <c r="D296" s="4" t="e">
        <f ca="1">MONTH([1]polls!$F296)&amp;"/"&amp;DAY([1]polls!$F296)&amp;" - "&amp;MONTH([1]polls!$G296)&amp;"/"&amp;DAY([1]polls!G296)</f>
        <v>#VALUE!</v>
      </c>
      <c r="E296" s="13" t="str">
        <f ca="1">[1]polls!I296</f>
        <v/>
      </c>
      <c r="F296" s="13" t="str">
        <f ca="1">[1]polls!J296</f>
        <v/>
      </c>
      <c r="G296" t="str">
        <f ca="1">[1]polls!$BF296</f>
        <v/>
      </c>
      <c r="H296" t="str">
        <f ca="1">[1]polls!$BG296</f>
        <v/>
      </c>
      <c r="I296" t="str">
        <f ca="1">[1]polls!$BJ296</f>
        <v>-</v>
      </c>
    </row>
    <row r="297" spans="1:9">
      <c r="A297" t="str">
        <f ca="1">[1]polls!$E297</f>
        <v/>
      </c>
      <c r="B297" t="str">
        <f ca="1">[1]polls!$C297</f>
        <v/>
      </c>
      <c r="C297" s="13" t="str">
        <f ca="1">[1]polls!$H297</f>
        <v/>
      </c>
      <c r="D297" s="4" t="e">
        <f ca="1">MONTH([1]polls!$F297)&amp;"/"&amp;DAY([1]polls!$F297)&amp;" - "&amp;MONTH([1]polls!$G297)&amp;"/"&amp;DAY([1]polls!G297)</f>
        <v>#VALUE!</v>
      </c>
      <c r="E297" s="13" t="str">
        <f ca="1">[1]polls!I297</f>
        <v/>
      </c>
      <c r="F297" s="13" t="str">
        <f ca="1">[1]polls!J297</f>
        <v/>
      </c>
      <c r="G297" t="str">
        <f ca="1">[1]polls!$BF297</f>
        <v/>
      </c>
      <c r="H297" t="str">
        <f ca="1">[1]polls!$BG297</f>
        <v/>
      </c>
      <c r="I297" t="str">
        <f ca="1">[1]polls!$BJ297</f>
        <v>-</v>
      </c>
    </row>
    <row r="298" spans="1:9">
      <c r="A298" t="str">
        <f ca="1">[1]polls!$E298</f>
        <v/>
      </c>
      <c r="B298" t="str">
        <f ca="1">[1]polls!$C298</f>
        <v/>
      </c>
      <c r="C298" s="13" t="str">
        <f ca="1">[1]polls!$H298</f>
        <v/>
      </c>
      <c r="D298" s="4" t="e">
        <f ca="1">MONTH([1]polls!$F298)&amp;"/"&amp;DAY([1]polls!$F298)&amp;" - "&amp;MONTH([1]polls!$G298)&amp;"/"&amp;DAY([1]polls!G298)</f>
        <v>#VALUE!</v>
      </c>
      <c r="E298" s="13" t="str">
        <f ca="1">[1]polls!I298</f>
        <v/>
      </c>
      <c r="F298" s="13" t="str">
        <f ca="1">[1]polls!J298</f>
        <v/>
      </c>
      <c r="G298" t="str">
        <f ca="1">[1]polls!$BF298</f>
        <v/>
      </c>
      <c r="H298" t="str">
        <f ca="1">[1]polls!$BG298</f>
        <v/>
      </c>
      <c r="I298" t="str">
        <f ca="1">[1]polls!$BJ298</f>
        <v>-</v>
      </c>
    </row>
    <row r="299" spans="1:9">
      <c r="A299" t="str">
        <f ca="1">[1]polls!$E299</f>
        <v/>
      </c>
      <c r="B299" t="str">
        <f ca="1">[1]polls!$C299</f>
        <v/>
      </c>
      <c r="C299" s="13" t="str">
        <f ca="1">[1]polls!$H299</f>
        <v/>
      </c>
      <c r="D299" s="4" t="e">
        <f ca="1">MONTH([1]polls!$F299)&amp;"/"&amp;DAY([1]polls!$F299)&amp;" - "&amp;MONTH([1]polls!$G299)&amp;"/"&amp;DAY([1]polls!G299)</f>
        <v>#VALUE!</v>
      </c>
      <c r="E299" s="13" t="str">
        <f ca="1">[1]polls!I299</f>
        <v/>
      </c>
      <c r="F299" s="13" t="str">
        <f ca="1">[1]polls!J299</f>
        <v/>
      </c>
      <c r="G299" t="str">
        <f ca="1">[1]polls!$BF299</f>
        <v/>
      </c>
      <c r="H299" t="str">
        <f ca="1">[1]polls!$BG299</f>
        <v/>
      </c>
      <c r="I299" t="str">
        <f ca="1">[1]polls!$BJ299</f>
        <v>-</v>
      </c>
    </row>
    <row r="300" spans="1:9">
      <c r="A300" t="str">
        <f ca="1">[1]polls!$E300</f>
        <v/>
      </c>
      <c r="B300" t="str">
        <f ca="1">[1]polls!$C300</f>
        <v/>
      </c>
      <c r="C300" s="13" t="str">
        <f ca="1">[1]polls!$H300</f>
        <v/>
      </c>
      <c r="D300" s="4" t="e">
        <f ca="1">MONTH([1]polls!$F300)&amp;"/"&amp;DAY([1]polls!$F300)&amp;" - "&amp;MONTH([1]polls!$G300)&amp;"/"&amp;DAY([1]polls!G300)</f>
        <v>#VALUE!</v>
      </c>
      <c r="E300" s="13" t="str">
        <f ca="1">[1]polls!I300</f>
        <v/>
      </c>
      <c r="F300" s="13" t="str">
        <f ca="1">[1]polls!J300</f>
        <v/>
      </c>
      <c r="G300" t="str">
        <f ca="1">[1]polls!$BF300</f>
        <v/>
      </c>
      <c r="H300" t="str">
        <f ca="1">[1]polls!$BG300</f>
        <v/>
      </c>
      <c r="I300" t="str">
        <f ca="1">[1]polls!$BJ300</f>
        <v>-</v>
      </c>
    </row>
    <row r="301" spans="1:9">
      <c r="A301" t="str">
        <f ca="1">[1]polls!$E301</f>
        <v/>
      </c>
      <c r="B301" t="str">
        <f ca="1">[1]polls!$C301</f>
        <v/>
      </c>
      <c r="C301" s="13" t="str">
        <f ca="1">[1]polls!$H301</f>
        <v/>
      </c>
      <c r="D301" s="4" t="e">
        <f ca="1">MONTH([1]polls!$F301)&amp;"/"&amp;DAY([1]polls!$F301)&amp;" - "&amp;MONTH([1]polls!$G301)&amp;"/"&amp;DAY([1]polls!G301)</f>
        <v>#VALUE!</v>
      </c>
      <c r="E301" s="13" t="str">
        <f ca="1">[1]polls!I301</f>
        <v/>
      </c>
      <c r="F301" s="13" t="str">
        <f ca="1">[1]polls!J301</f>
        <v/>
      </c>
      <c r="G301" t="str">
        <f ca="1">[1]polls!$BF301</f>
        <v/>
      </c>
      <c r="H301" t="str">
        <f ca="1">[1]polls!$BG301</f>
        <v/>
      </c>
      <c r="I301" t="str">
        <f ca="1">[1]polls!$BJ301</f>
        <v>-</v>
      </c>
    </row>
    <row r="302" spans="1:9">
      <c r="A302" t="str">
        <f ca="1">[1]polls!$E302</f>
        <v/>
      </c>
      <c r="B302" t="str">
        <f ca="1">[1]polls!$C302</f>
        <v/>
      </c>
      <c r="C302" s="13" t="str">
        <f ca="1">[1]polls!$H302</f>
        <v/>
      </c>
      <c r="D302" s="4" t="e">
        <f ca="1">MONTH([1]polls!$F302)&amp;"/"&amp;DAY([1]polls!$F302)&amp;" - "&amp;MONTH([1]polls!$G302)&amp;"/"&amp;DAY([1]polls!G302)</f>
        <v>#VALUE!</v>
      </c>
      <c r="E302" s="13" t="str">
        <f ca="1">[1]polls!I302</f>
        <v/>
      </c>
      <c r="F302" s="13" t="str">
        <f ca="1">[1]polls!J302</f>
        <v/>
      </c>
      <c r="G302" t="str">
        <f ca="1">[1]polls!$BF302</f>
        <v/>
      </c>
      <c r="H302" t="str">
        <f ca="1">[1]polls!$BG302</f>
        <v/>
      </c>
      <c r="I302" t="str">
        <f ca="1">[1]polls!$BJ302</f>
        <v>-</v>
      </c>
    </row>
    <row r="303" spans="1:9">
      <c r="A303" t="str">
        <f ca="1">[1]polls!$E303</f>
        <v/>
      </c>
      <c r="B303" t="str">
        <f ca="1">[1]polls!$C303</f>
        <v/>
      </c>
      <c r="C303" s="13" t="str">
        <f ca="1">[1]polls!$H303</f>
        <v/>
      </c>
      <c r="D303" s="4" t="e">
        <f ca="1">MONTH([1]polls!$F303)&amp;"/"&amp;DAY([1]polls!$F303)&amp;" - "&amp;MONTH([1]polls!$G303)&amp;"/"&amp;DAY([1]polls!G303)</f>
        <v>#VALUE!</v>
      </c>
      <c r="E303" s="13" t="str">
        <f ca="1">[1]polls!I303</f>
        <v/>
      </c>
      <c r="F303" s="13" t="str">
        <f ca="1">[1]polls!J303</f>
        <v/>
      </c>
      <c r="G303" t="str">
        <f ca="1">[1]polls!$BF303</f>
        <v/>
      </c>
      <c r="H303" t="str">
        <f ca="1">[1]polls!$BG303</f>
        <v/>
      </c>
      <c r="I303" t="str">
        <f ca="1">[1]polls!$BJ303</f>
        <v>-</v>
      </c>
    </row>
    <row r="304" spans="1:9">
      <c r="A304" t="str">
        <f ca="1">[1]polls!$E304</f>
        <v/>
      </c>
      <c r="B304" t="str">
        <f ca="1">[1]polls!$C304</f>
        <v/>
      </c>
      <c r="C304" s="13" t="str">
        <f ca="1">[1]polls!$H304</f>
        <v/>
      </c>
      <c r="D304" s="4" t="e">
        <f ca="1">MONTH([1]polls!$F304)&amp;"/"&amp;DAY([1]polls!$F304)&amp;" - "&amp;MONTH([1]polls!$G304)&amp;"/"&amp;DAY([1]polls!G304)</f>
        <v>#VALUE!</v>
      </c>
      <c r="E304" s="13" t="str">
        <f ca="1">[1]polls!I304</f>
        <v/>
      </c>
      <c r="F304" s="13" t="str">
        <f ca="1">[1]polls!J304</f>
        <v/>
      </c>
      <c r="G304" t="str">
        <f ca="1">[1]polls!$BF304</f>
        <v/>
      </c>
      <c r="H304" t="str">
        <f ca="1">[1]polls!$BG304</f>
        <v/>
      </c>
      <c r="I304" t="str">
        <f ca="1">[1]polls!$BJ304</f>
        <v>-</v>
      </c>
    </row>
    <row r="305" spans="1:9">
      <c r="A305" t="str">
        <f ca="1">[1]polls!$E305</f>
        <v/>
      </c>
      <c r="B305" t="str">
        <f ca="1">[1]polls!$C305</f>
        <v/>
      </c>
      <c r="C305" s="13" t="str">
        <f ca="1">[1]polls!$H305</f>
        <v/>
      </c>
      <c r="D305" s="4" t="e">
        <f ca="1">MONTH([1]polls!$F305)&amp;"/"&amp;DAY([1]polls!$F305)&amp;" - "&amp;MONTH([1]polls!$G305)&amp;"/"&amp;DAY([1]polls!G305)</f>
        <v>#VALUE!</v>
      </c>
      <c r="E305" s="13" t="str">
        <f ca="1">[1]polls!I305</f>
        <v/>
      </c>
      <c r="F305" s="13" t="str">
        <f ca="1">[1]polls!J305</f>
        <v/>
      </c>
      <c r="G305" t="str">
        <f ca="1">[1]polls!$BF305</f>
        <v/>
      </c>
      <c r="H305" t="str">
        <f ca="1">[1]polls!$BG305</f>
        <v/>
      </c>
      <c r="I305" t="str">
        <f ca="1">[1]polls!$BJ305</f>
        <v>-</v>
      </c>
    </row>
    <row r="306" spans="1:9">
      <c r="A306" t="str">
        <f ca="1">[1]polls!$E306</f>
        <v/>
      </c>
      <c r="B306" t="str">
        <f ca="1">[1]polls!$C306</f>
        <v/>
      </c>
      <c r="C306" s="13" t="str">
        <f ca="1">[1]polls!$H306</f>
        <v/>
      </c>
      <c r="D306" s="4" t="e">
        <f ca="1">MONTH([1]polls!$F306)&amp;"/"&amp;DAY([1]polls!$F306)&amp;" - "&amp;MONTH([1]polls!$G306)&amp;"/"&amp;DAY([1]polls!G306)</f>
        <v>#VALUE!</v>
      </c>
      <c r="E306" s="13" t="str">
        <f ca="1">[1]polls!I306</f>
        <v/>
      </c>
      <c r="F306" s="13" t="str">
        <f ca="1">[1]polls!J306</f>
        <v/>
      </c>
      <c r="G306" t="str">
        <f ca="1">[1]polls!$BF306</f>
        <v/>
      </c>
      <c r="H306" t="str">
        <f ca="1">[1]polls!$BG306</f>
        <v/>
      </c>
      <c r="I306" t="str">
        <f ca="1">[1]polls!$BJ306</f>
        <v>-</v>
      </c>
    </row>
    <row r="307" spans="1:9">
      <c r="A307" t="str">
        <f ca="1">[1]polls!$E307</f>
        <v/>
      </c>
      <c r="B307" t="str">
        <f ca="1">[1]polls!$C307</f>
        <v/>
      </c>
      <c r="C307" s="13" t="str">
        <f ca="1">[1]polls!$H307</f>
        <v/>
      </c>
      <c r="D307" s="4" t="e">
        <f ca="1">MONTH([1]polls!$F307)&amp;"/"&amp;DAY([1]polls!$F307)&amp;" - "&amp;MONTH([1]polls!$G307)&amp;"/"&amp;DAY([1]polls!G307)</f>
        <v>#VALUE!</v>
      </c>
      <c r="E307" s="13" t="str">
        <f ca="1">[1]polls!I307</f>
        <v/>
      </c>
      <c r="F307" s="13" t="str">
        <f ca="1">[1]polls!J307</f>
        <v/>
      </c>
      <c r="G307" t="str">
        <f ca="1">[1]polls!$BF307</f>
        <v/>
      </c>
      <c r="H307" t="str">
        <f ca="1">[1]polls!$BG307</f>
        <v/>
      </c>
      <c r="I307" t="str">
        <f ca="1">[1]polls!$BJ307</f>
        <v>-</v>
      </c>
    </row>
    <row r="308" spans="1:9">
      <c r="A308" t="str">
        <f ca="1">[1]polls!$E308</f>
        <v/>
      </c>
      <c r="B308" t="str">
        <f ca="1">[1]polls!$C308</f>
        <v/>
      </c>
      <c r="C308" s="13" t="str">
        <f ca="1">[1]polls!$H308</f>
        <v/>
      </c>
      <c r="D308" s="4" t="e">
        <f ca="1">MONTH([1]polls!$F308)&amp;"/"&amp;DAY([1]polls!$F308)&amp;" - "&amp;MONTH([1]polls!$G308)&amp;"/"&amp;DAY([1]polls!G308)</f>
        <v>#VALUE!</v>
      </c>
      <c r="E308" s="13" t="str">
        <f ca="1">[1]polls!I308</f>
        <v/>
      </c>
      <c r="F308" s="13" t="str">
        <f ca="1">[1]polls!J308</f>
        <v/>
      </c>
      <c r="G308" t="str">
        <f ca="1">[1]polls!$BF308</f>
        <v/>
      </c>
      <c r="H308" t="str">
        <f ca="1">[1]polls!$BG308</f>
        <v/>
      </c>
      <c r="I308" t="str">
        <f ca="1">[1]polls!$BJ308</f>
        <v>-</v>
      </c>
    </row>
    <row r="309" spans="1:9">
      <c r="A309" t="str">
        <f ca="1">[1]polls!$E309</f>
        <v/>
      </c>
      <c r="B309" t="str">
        <f ca="1">[1]polls!$C309</f>
        <v/>
      </c>
      <c r="C309" s="13" t="str">
        <f ca="1">[1]polls!$H309</f>
        <v/>
      </c>
      <c r="D309" s="4" t="e">
        <f ca="1">MONTH([1]polls!$F309)&amp;"/"&amp;DAY([1]polls!$F309)&amp;" - "&amp;MONTH([1]polls!$G309)&amp;"/"&amp;DAY([1]polls!G309)</f>
        <v>#VALUE!</v>
      </c>
      <c r="E309" s="13" t="str">
        <f ca="1">[1]polls!I309</f>
        <v/>
      </c>
      <c r="F309" s="13" t="str">
        <f ca="1">[1]polls!J309</f>
        <v/>
      </c>
      <c r="G309" t="str">
        <f ca="1">[1]polls!$BF309</f>
        <v/>
      </c>
      <c r="H309" t="str">
        <f ca="1">[1]polls!$BG309</f>
        <v/>
      </c>
      <c r="I309" t="str">
        <f ca="1">[1]polls!$BJ309</f>
        <v>-</v>
      </c>
    </row>
    <row r="310" spans="1:9">
      <c r="A310" t="str">
        <f ca="1">[1]polls!$E310</f>
        <v/>
      </c>
      <c r="B310" t="str">
        <f ca="1">[1]polls!$C310</f>
        <v/>
      </c>
      <c r="C310" s="13" t="str">
        <f ca="1">[1]polls!$H310</f>
        <v/>
      </c>
      <c r="D310" s="4" t="e">
        <f ca="1">MONTH([1]polls!$F310)&amp;"/"&amp;DAY([1]polls!$F310)&amp;" - "&amp;MONTH([1]polls!$G310)&amp;"/"&amp;DAY([1]polls!G310)</f>
        <v>#VALUE!</v>
      </c>
      <c r="E310" s="13" t="str">
        <f ca="1">[1]polls!I310</f>
        <v/>
      </c>
      <c r="F310" s="13" t="str">
        <f ca="1">[1]polls!J310</f>
        <v/>
      </c>
      <c r="G310" t="str">
        <f ca="1">[1]polls!$BF310</f>
        <v/>
      </c>
      <c r="H310" t="str">
        <f ca="1">[1]polls!$BG310</f>
        <v/>
      </c>
      <c r="I310" t="str">
        <f ca="1">[1]polls!$BJ310</f>
        <v>-</v>
      </c>
    </row>
    <row r="311" spans="1:9">
      <c r="A311" t="str">
        <f ca="1">[1]polls!$E311</f>
        <v/>
      </c>
      <c r="B311" t="str">
        <f ca="1">[1]polls!$C311</f>
        <v/>
      </c>
      <c r="C311" s="13" t="str">
        <f ca="1">[1]polls!$H311</f>
        <v/>
      </c>
      <c r="D311" s="4" t="e">
        <f ca="1">MONTH([1]polls!$F311)&amp;"/"&amp;DAY([1]polls!$F311)&amp;" - "&amp;MONTH([1]polls!$G311)&amp;"/"&amp;DAY([1]polls!G311)</f>
        <v>#VALUE!</v>
      </c>
      <c r="E311" s="13" t="str">
        <f ca="1">[1]polls!I311</f>
        <v/>
      </c>
      <c r="F311" s="13" t="str">
        <f ca="1">[1]polls!J311</f>
        <v/>
      </c>
      <c r="G311" t="str">
        <f ca="1">[1]polls!$BF311</f>
        <v/>
      </c>
      <c r="H311" t="str">
        <f ca="1">[1]polls!$BG311</f>
        <v/>
      </c>
      <c r="I311" t="str">
        <f ca="1">[1]polls!$BJ311</f>
        <v>-</v>
      </c>
    </row>
    <row r="312" spans="1:9">
      <c r="A312" t="str">
        <f ca="1">[1]polls!$E312</f>
        <v/>
      </c>
      <c r="B312" t="str">
        <f ca="1">[1]polls!$C312</f>
        <v/>
      </c>
      <c r="C312" s="13" t="str">
        <f ca="1">[1]polls!$H312</f>
        <v/>
      </c>
      <c r="D312" s="4" t="e">
        <f ca="1">MONTH([1]polls!$F312)&amp;"/"&amp;DAY([1]polls!$F312)&amp;" - "&amp;MONTH([1]polls!$G312)&amp;"/"&amp;DAY([1]polls!G312)</f>
        <v>#VALUE!</v>
      </c>
      <c r="E312" s="13" t="str">
        <f ca="1">[1]polls!I312</f>
        <v/>
      </c>
      <c r="F312" s="13" t="str">
        <f ca="1">[1]polls!J312</f>
        <v/>
      </c>
      <c r="G312" t="str">
        <f ca="1">[1]polls!$BF312</f>
        <v/>
      </c>
      <c r="H312" t="str">
        <f ca="1">[1]polls!$BG312</f>
        <v/>
      </c>
      <c r="I312" t="str">
        <f ca="1">[1]polls!$BJ312</f>
        <v>-</v>
      </c>
    </row>
    <row r="313" spans="1:9">
      <c r="A313" t="str">
        <f ca="1">[1]polls!$E313</f>
        <v/>
      </c>
      <c r="B313" t="str">
        <f ca="1">[1]polls!$C313</f>
        <v/>
      </c>
      <c r="C313" s="13" t="str">
        <f ca="1">[1]polls!$H313</f>
        <v/>
      </c>
      <c r="D313" s="4" t="e">
        <f ca="1">MONTH([1]polls!$F313)&amp;"/"&amp;DAY([1]polls!$F313)&amp;" - "&amp;MONTH([1]polls!$G313)&amp;"/"&amp;DAY([1]polls!G313)</f>
        <v>#VALUE!</v>
      </c>
      <c r="E313" s="13" t="str">
        <f ca="1">[1]polls!I313</f>
        <v/>
      </c>
      <c r="F313" s="13" t="str">
        <f ca="1">[1]polls!J313</f>
        <v/>
      </c>
      <c r="G313" t="str">
        <f ca="1">[1]polls!$BF313</f>
        <v/>
      </c>
      <c r="H313" t="str">
        <f ca="1">[1]polls!$BG313</f>
        <v/>
      </c>
      <c r="I313" t="str">
        <f ca="1">[1]polls!$BJ313</f>
        <v>-</v>
      </c>
    </row>
    <row r="314" spans="1:9">
      <c r="A314" t="str">
        <f ca="1">[1]polls!$E314</f>
        <v/>
      </c>
      <c r="B314" t="str">
        <f ca="1">[1]polls!$C314</f>
        <v/>
      </c>
      <c r="C314" s="13" t="str">
        <f ca="1">[1]polls!$H314</f>
        <v/>
      </c>
      <c r="D314" s="4" t="e">
        <f ca="1">MONTH([1]polls!$F314)&amp;"/"&amp;DAY([1]polls!$F314)&amp;" - "&amp;MONTH([1]polls!$G314)&amp;"/"&amp;DAY([1]polls!G314)</f>
        <v>#VALUE!</v>
      </c>
      <c r="E314" s="13" t="str">
        <f ca="1">[1]polls!I314</f>
        <v/>
      </c>
      <c r="F314" s="13" t="str">
        <f ca="1">[1]polls!J314</f>
        <v/>
      </c>
      <c r="G314" t="str">
        <f ca="1">[1]polls!$BF314</f>
        <v/>
      </c>
      <c r="H314" t="str">
        <f ca="1">[1]polls!$BG314</f>
        <v/>
      </c>
      <c r="I314" t="str">
        <f ca="1">[1]polls!$BJ314</f>
        <v>-</v>
      </c>
    </row>
    <row r="315" spans="1:9">
      <c r="A315" t="str">
        <f ca="1">[1]polls!$E315</f>
        <v/>
      </c>
      <c r="B315" t="str">
        <f ca="1">[1]polls!$C315</f>
        <v/>
      </c>
      <c r="C315" s="13" t="str">
        <f ca="1">[1]polls!$H315</f>
        <v/>
      </c>
      <c r="D315" s="4" t="e">
        <f ca="1">MONTH([1]polls!$F315)&amp;"/"&amp;DAY([1]polls!$F315)&amp;" - "&amp;MONTH([1]polls!$G315)&amp;"/"&amp;DAY([1]polls!G315)</f>
        <v>#VALUE!</v>
      </c>
      <c r="E315" s="13" t="str">
        <f ca="1">[1]polls!I315</f>
        <v/>
      </c>
      <c r="F315" s="13" t="str">
        <f ca="1">[1]polls!J315</f>
        <v/>
      </c>
      <c r="G315" t="str">
        <f ca="1">[1]polls!$BF315</f>
        <v/>
      </c>
      <c r="H315" t="str">
        <f ca="1">[1]polls!$BG315</f>
        <v/>
      </c>
      <c r="I315" t="str">
        <f ca="1">[1]polls!$BJ315</f>
        <v>-</v>
      </c>
    </row>
    <row r="316" spans="1:9">
      <c r="A316" t="str">
        <f ca="1">[1]polls!$E316</f>
        <v/>
      </c>
      <c r="B316" t="str">
        <f ca="1">[1]polls!$C316</f>
        <v/>
      </c>
      <c r="C316" s="13" t="str">
        <f ca="1">[1]polls!$H316</f>
        <v/>
      </c>
      <c r="D316" s="4" t="e">
        <f ca="1">MONTH([1]polls!$F316)&amp;"/"&amp;DAY([1]polls!$F316)&amp;" - "&amp;MONTH([1]polls!$G316)&amp;"/"&amp;DAY([1]polls!G316)</f>
        <v>#VALUE!</v>
      </c>
      <c r="E316" s="13" t="str">
        <f ca="1">[1]polls!I316</f>
        <v/>
      </c>
      <c r="F316" s="13" t="str">
        <f ca="1">[1]polls!J316</f>
        <v/>
      </c>
      <c r="G316" t="str">
        <f ca="1">[1]polls!$BF316</f>
        <v/>
      </c>
      <c r="H316" t="str">
        <f ca="1">[1]polls!$BG316</f>
        <v/>
      </c>
      <c r="I316" t="str">
        <f ca="1">[1]polls!$BJ316</f>
        <v>-</v>
      </c>
    </row>
    <row r="317" spans="1:9">
      <c r="A317" t="str">
        <f ca="1">[1]polls!$E317</f>
        <v/>
      </c>
      <c r="B317" t="str">
        <f ca="1">[1]polls!$C317</f>
        <v/>
      </c>
      <c r="C317" s="13" t="str">
        <f ca="1">[1]polls!$H317</f>
        <v/>
      </c>
      <c r="D317" s="4" t="e">
        <f ca="1">MONTH([1]polls!$F317)&amp;"/"&amp;DAY([1]polls!$F317)&amp;" - "&amp;MONTH([1]polls!$G317)&amp;"/"&amp;DAY([1]polls!G317)</f>
        <v>#VALUE!</v>
      </c>
      <c r="E317" s="13" t="str">
        <f ca="1">[1]polls!I317</f>
        <v/>
      </c>
      <c r="F317" s="13" t="str">
        <f ca="1">[1]polls!J317</f>
        <v/>
      </c>
      <c r="G317" t="str">
        <f ca="1">[1]polls!$BF317</f>
        <v/>
      </c>
      <c r="H317" t="str">
        <f ca="1">[1]polls!$BG317</f>
        <v/>
      </c>
      <c r="I317" t="str">
        <f ca="1">[1]polls!$BJ317</f>
        <v>-</v>
      </c>
    </row>
    <row r="318" spans="1:9">
      <c r="A318" t="str">
        <f ca="1">[1]polls!$E318</f>
        <v/>
      </c>
      <c r="B318" t="str">
        <f ca="1">[1]polls!$C318</f>
        <v/>
      </c>
      <c r="C318" s="13" t="str">
        <f ca="1">[1]polls!$H318</f>
        <v/>
      </c>
      <c r="D318" s="4" t="e">
        <f ca="1">MONTH([1]polls!$F318)&amp;"/"&amp;DAY([1]polls!$F318)&amp;" - "&amp;MONTH([1]polls!$G318)&amp;"/"&amp;DAY([1]polls!G318)</f>
        <v>#VALUE!</v>
      </c>
      <c r="E318" s="13" t="str">
        <f ca="1">[1]polls!I318</f>
        <v/>
      </c>
      <c r="F318" s="13" t="str">
        <f ca="1">[1]polls!J318</f>
        <v/>
      </c>
      <c r="G318" t="str">
        <f ca="1">[1]polls!$BF318</f>
        <v/>
      </c>
      <c r="H318" t="str">
        <f ca="1">[1]polls!$BG318</f>
        <v/>
      </c>
      <c r="I318" t="str">
        <f ca="1">[1]polls!$BJ318</f>
        <v>-</v>
      </c>
    </row>
    <row r="319" spans="1:9">
      <c r="A319" t="str">
        <f ca="1">[1]polls!$E319</f>
        <v/>
      </c>
      <c r="B319" t="str">
        <f ca="1">[1]polls!$C319</f>
        <v/>
      </c>
      <c r="C319" s="13" t="str">
        <f ca="1">[1]polls!$H319</f>
        <v/>
      </c>
      <c r="D319" s="4" t="e">
        <f ca="1">MONTH([1]polls!$F319)&amp;"/"&amp;DAY([1]polls!$F319)&amp;" - "&amp;MONTH([1]polls!$G319)&amp;"/"&amp;DAY([1]polls!G319)</f>
        <v>#VALUE!</v>
      </c>
      <c r="E319" s="13" t="str">
        <f ca="1">[1]polls!I319</f>
        <v/>
      </c>
      <c r="F319" s="13" t="str">
        <f ca="1">[1]polls!J319</f>
        <v/>
      </c>
      <c r="G319" t="str">
        <f ca="1">[1]polls!$BF319</f>
        <v/>
      </c>
      <c r="H319" t="str">
        <f ca="1">[1]polls!$BG319</f>
        <v/>
      </c>
      <c r="I319" t="str">
        <f ca="1">[1]polls!$BJ319</f>
        <v>-</v>
      </c>
    </row>
    <row r="320" spans="1:9">
      <c r="A320" t="str">
        <f ca="1">[1]polls!$E320</f>
        <v/>
      </c>
      <c r="B320" t="str">
        <f ca="1">[1]polls!$C320</f>
        <v/>
      </c>
      <c r="C320" s="13" t="str">
        <f ca="1">[1]polls!$H320</f>
        <v/>
      </c>
      <c r="D320" s="4" t="e">
        <f ca="1">MONTH([1]polls!$F320)&amp;"/"&amp;DAY([1]polls!$F320)&amp;" - "&amp;MONTH([1]polls!$G320)&amp;"/"&amp;DAY([1]polls!G320)</f>
        <v>#VALUE!</v>
      </c>
      <c r="E320" s="13" t="str">
        <f ca="1">[1]polls!I320</f>
        <v/>
      </c>
      <c r="F320" s="13" t="str">
        <f ca="1">[1]polls!J320</f>
        <v/>
      </c>
      <c r="G320" t="str">
        <f ca="1">[1]polls!$BF320</f>
        <v/>
      </c>
      <c r="H320" t="str">
        <f ca="1">[1]polls!$BG320</f>
        <v/>
      </c>
      <c r="I320" t="str">
        <f ca="1">[1]polls!$BJ320</f>
        <v>-</v>
      </c>
    </row>
    <row r="321" spans="1:9">
      <c r="A321" t="str">
        <f ca="1">[1]polls!$E321</f>
        <v/>
      </c>
      <c r="B321" t="str">
        <f ca="1">[1]polls!$C321</f>
        <v/>
      </c>
      <c r="C321" s="13" t="str">
        <f ca="1">[1]polls!$H321</f>
        <v/>
      </c>
      <c r="D321" s="4" t="e">
        <f ca="1">MONTH([1]polls!$F321)&amp;"/"&amp;DAY([1]polls!$F321)&amp;" - "&amp;MONTH([1]polls!$G321)&amp;"/"&amp;DAY([1]polls!G321)</f>
        <v>#VALUE!</v>
      </c>
      <c r="E321" s="13" t="str">
        <f ca="1">[1]polls!I321</f>
        <v/>
      </c>
      <c r="F321" s="13" t="str">
        <f ca="1">[1]polls!J321</f>
        <v/>
      </c>
      <c r="G321" t="str">
        <f ca="1">[1]polls!$BF321</f>
        <v/>
      </c>
      <c r="H321" t="str">
        <f ca="1">[1]polls!$BG321</f>
        <v/>
      </c>
      <c r="I321" t="str">
        <f ca="1">[1]polls!$BJ321</f>
        <v>-</v>
      </c>
    </row>
    <row r="322" spans="1:9">
      <c r="A322" t="str">
        <f ca="1">[1]polls!$E322</f>
        <v/>
      </c>
      <c r="B322" t="str">
        <f ca="1">[1]polls!$C322</f>
        <v/>
      </c>
      <c r="C322" s="13" t="str">
        <f ca="1">[1]polls!$H322</f>
        <v/>
      </c>
      <c r="D322" s="4" t="e">
        <f ca="1">MONTH([1]polls!$F322)&amp;"/"&amp;DAY([1]polls!$F322)&amp;" - "&amp;MONTH([1]polls!$G322)&amp;"/"&amp;DAY([1]polls!G322)</f>
        <v>#VALUE!</v>
      </c>
      <c r="E322" s="13" t="str">
        <f ca="1">[1]polls!I322</f>
        <v/>
      </c>
      <c r="F322" s="13" t="str">
        <f ca="1">[1]polls!J322</f>
        <v/>
      </c>
      <c r="G322" t="str">
        <f ca="1">[1]polls!$BF322</f>
        <v/>
      </c>
      <c r="H322" t="str">
        <f ca="1">[1]polls!$BG322</f>
        <v/>
      </c>
      <c r="I322" t="str">
        <f ca="1">[1]polls!$BJ322</f>
        <v>-</v>
      </c>
    </row>
    <row r="323" spans="1:9">
      <c r="A323" t="str">
        <f ca="1">[1]polls!$E323</f>
        <v/>
      </c>
      <c r="B323" t="str">
        <f ca="1">[1]polls!$C323</f>
        <v/>
      </c>
      <c r="C323" s="13" t="str">
        <f ca="1">[1]polls!$H323</f>
        <v/>
      </c>
      <c r="D323" s="4" t="e">
        <f ca="1">MONTH([1]polls!$F323)&amp;"/"&amp;DAY([1]polls!$F323)&amp;" - "&amp;MONTH([1]polls!$G323)&amp;"/"&amp;DAY([1]polls!G323)</f>
        <v>#VALUE!</v>
      </c>
      <c r="E323" s="13" t="str">
        <f ca="1">[1]polls!I323</f>
        <v/>
      </c>
      <c r="F323" s="13" t="str">
        <f ca="1">[1]polls!J323</f>
        <v/>
      </c>
      <c r="G323" t="str">
        <f ca="1">[1]polls!$BF323</f>
        <v/>
      </c>
      <c r="H323" t="str">
        <f ca="1">[1]polls!$BG323</f>
        <v/>
      </c>
      <c r="I323" t="str">
        <f ca="1">[1]polls!$BJ323</f>
        <v>-</v>
      </c>
    </row>
    <row r="324" spans="1:9">
      <c r="A324" t="str">
        <f ca="1">[1]polls!$E324</f>
        <v/>
      </c>
      <c r="B324" t="str">
        <f ca="1">[1]polls!$C324</f>
        <v/>
      </c>
      <c r="C324" s="13" t="str">
        <f ca="1">[1]polls!$H324</f>
        <v/>
      </c>
      <c r="D324" s="4" t="e">
        <f ca="1">MONTH([1]polls!$F324)&amp;"/"&amp;DAY([1]polls!$F324)&amp;" - "&amp;MONTH([1]polls!$G324)&amp;"/"&amp;DAY([1]polls!G324)</f>
        <v>#VALUE!</v>
      </c>
      <c r="E324" s="13" t="str">
        <f ca="1">[1]polls!I324</f>
        <v/>
      </c>
      <c r="F324" s="13" t="str">
        <f ca="1">[1]polls!J324</f>
        <v/>
      </c>
      <c r="G324" t="str">
        <f ca="1">[1]polls!$BF324</f>
        <v/>
      </c>
      <c r="H324" t="str">
        <f ca="1">[1]polls!$BG324</f>
        <v/>
      </c>
      <c r="I324" t="str">
        <f ca="1">[1]polls!$BJ324</f>
        <v>-</v>
      </c>
    </row>
    <row r="325" spans="1:9">
      <c r="A325" t="str">
        <f ca="1">[1]polls!$E325</f>
        <v/>
      </c>
      <c r="B325" t="str">
        <f ca="1">[1]polls!$C325</f>
        <v/>
      </c>
      <c r="C325" s="13" t="str">
        <f ca="1">[1]polls!$H325</f>
        <v/>
      </c>
      <c r="D325" s="4" t="e">
        <f ca="1">MONTH([1]polls!$F325)&amp;"/"&amp;DAY([1]polls!$F325)&amp;" - "&amp;MONTH([1]polls!$G325)&amp;"/"&amp;DAY([1]polls!G325)</f>
        <v>#VALUE!</v>
      </c>
      <c r="E325" s="13" t="str">
        <f ca="1">[1]polls!I325</f>
        <v/>
      </c>
      <c r="F325" s="13" t="str">
        <f ca="1">[1]polls!J325</f>
        <v/>
      </c>
      <c r="G325" t="str">
        <f ca="1">[1]polls!$BF325</f>
        <v/>
      </c>
      <c r="H325" t="str">
        <f ca="1">[1]polls!$BG325</f>
        <v/>
      </c>
      <c r="I325" t="str">
        <f ca="1">[1]polls!$BJ325</f>
        <v>-</v>
      </c>
    </row>
    <row r="326" spans="1:9">
      <c r="A326" t="str">
        <f ca="1">[1]polls!$E326</f>
        <v/>
      </c>
      <c r="B326" t="str">
        <f ca="1">[1]polls!$C326</f>
        <v/>
      </c>
      <c r="C326" s="13" t="str">
        <f ca="1">[1]polls!$H326</f>
        <v/>
      </c>
      <c r="D326" s="4" t="e">
        <f ca="1">MONTH([1]polls!$F326)&amp;"/"&amp;DAY([1]polls!$F326)&amp;" - "&amp;MONTH([1]polls!$G326)&amp;"/"&amp;DAY([1]polls!G326)</f>
        <v>#VALUE!</v>
      </c>
      <c r="E326" s="13" t="str">
        <f ca="1">[1]polls!I326</f>
        <v/>
      </c>
      <c r="F326" s="13" t="str">
        <f ca="1">[1]polls!J326</f>
        <v/>
      </c>
      <c r="G326" t="str">
        <f ca="1">[1]polls!$BF326</f>
        <v/>
      </c>
      <c r="H326" t="str">
        <f ca="1">[1]polls!$BG326</f>
        <v/>
      </c>
      <c r="I326" t="str">
        <f ca="1">[1]polls!$BJ326</f>
        <v>-</v>
      </c>
    </row>
    <row r="327" spans="1:9">
      <c r="A327" t="str">
        <f ca="1">[1]polls!$E327</f>
        <v/>
      </c>
      <c r="B327" t="str">
        <f ca="1">[1]polls!$C327</f>
        <v/>
      </c>
      <c r="C327" s="13" t="str">
        <f ca="1">[1]polls!$H327</f>
        <v/>
      </c>
      <c r="D327" s="4" t="e">
        <f ca="1">MONTH([1]polls!$F327)&amp;"/"&amp;DAY([1]polls!$F327)&amp;" - "&amp;MONTH([1]polls!$G327)&amp;"/"&amp;DAY([1]polls!G327)</f>
        <v>#VALUE!</v>
      </c>
      <c r="E327" s="13" t="str">
        <f ca="1">[1]polls!I327</f>
        <v/>
      </c>
      <c r="F327" s="13" t="str">
        <f ca="1">[1]polls!J327</f>
        <v/>
      </c>
      <c r="G327" t="str">
        <f ca="1">[1]polls!$BF327</f>
        <v/>
      </c>
      <c r="H327" t="str">
        <f ca="1">[1]polls!$BG327</f>
        <v/>
      </c>
      <c r="I327" t="str">
        <f ca="1">[1]polls!$BJ327</f>
        <v>-</v>
      </c>
    </row>
    <row r="328" spans="1:9">
      <c r="A328" t="str">
        <f ca="1">[1]polls!$E328</f>
        <v/>
      </c>
      <c r="B328" t="str">
        <f ca="1">[1]polls!$C328</f>
        <v/>
      </c>
      <c r="C328" s="13" t="str">
        <f ca="1">[1]polls!$H328</f>
        <v/>
      </c>
      <c r="D328" s="4" t="e">
        <f ca="1">MONTH([1]polls!$F328)&amp;"/"&amp;DAY([1]polls!$F328)&amp;" - "&amp;MONTH([1]polls!$G328)&amp;"/"&amp;DAY([1]polls!G328)</f>
        <v>#VALUE!</v>
      </c>
      <c r="E328" s="13" t="str">
        <f ca="1">[1]polls!I328</f>
        <v/>
      </c>
      <c r="F328" s="13" t="str">
        <f ca="1">[1]polls!J328</f>
        <v/>
      </c>
      <c r="G328" t="str">
        <f ca="1">[1]polls!$BF328</f>
        <v/>
      </c>
      <c r="H328" t="str">
        <f ca="1">[1]polls!$BG328</f>
        <v/>
      </c>
      <c r="I328" t="str">
        <f ca="1">[1]polls!$BJ328</f>
        <v>-</v>
      </c>
    </row>
    <row r="329" spans="1:9">
      <c r="A329" t="str">
        <f ca="1">[1]polls!$E329</f>
        <v/>
      </c>
      <c r="B329" t="str">
        <f ca="1">[1]polls!$C329</f>
        <v/>
      </c>
      <c r="C329" s="13" t="str">
        <f ca="1">[1]polls!$H329</f>
        <v/>
      </c>
      <c r="D329" s="4" t="e">
        <f ca="1">MONTH([1]polls!$F329)&amp;"/"&amp;DAY([1]polls!$F329)&amp;" - "&amp;MONTH([1]polls!$G329)&amp;"/"&amp;DAY([1]polls!G329)</f>
        <v>#VALUE!</v>
      </c>
      <c r="E329" s="13" t="str">
        <f ca="1">[1]polls!I329</f>
        <v/>
      </c>
      <c r="F329" s="13" t="str">
        <f ca="1">[1]polls!J329</f>
        <v/>
      </c>
      <c r="G329" t="str">
        <f ca="1">[1]polls!$BF329</f>
        <v/>
      </c>
      <c r="H329" t="str">
        <f ca="1">[1]polls!$BG329</f>
        <v/>
      </c>
      <c r="I329" t="str">
        <f ca="1">[1]polls!$BJ329</f>
        <v>-</v>
      </c>
    </row>
    <row r="330" spans="1:9">
      <c r="A330" t="str">
        <f ca="1">[1]polls!$E330</f>
        <v/>
      </c>
      <c r="B330" t="str">
        <f ca="1">[1]polls!$C330</f>
        <v/>
      </c>
      <c r="C330" s="13" t="str">
        <f ca="1">[1]polls!$H330</f>
        <v/>
      </c>
      <c r="D330" s="4" t="e">
        <f ca="1">MONTH([1]polls!$F330)&amp;"/"&amp;DAY([1]polls!$F330)&amp;" - "&amp;MONTH([1]polls!$G330)&amp;"/"&amp;DAY([1]polls!G330)</f>
        <v>#VALUE!</v>
      </c>
      <c r="E330" s="13" t="str">
        <f ca="1">[1]polls!I330</f>
        <v/>
      </c>
      <c r="F330" s="13" t="str">
        <f ca="1">[1]polls!J330</f>
        <v/>
      </c>
      <c r="G330" t="str">
        <f ca="1">[1]polls!$BF330</f>
        <v/>
      </c>
      <c r="H330" t="str">
        <f ca="1">[1]polls!$BG330</f>
        <v/>
      </c>
      <c r="I330" t="str">
        <f ca="1">[1]polls!$BJ330</f>
        <v>-</v>
      </c>
    </row>
    <row r="331" spans="1:9">
      <c r="A331" t="str">
        <f ca="1">[1]polls!$E331</f>
        <v/>
      </c>
      <c r="B331" t="str">
        <f ca="1">[1]polls!$C331</f>
        <v/>
      </c>
      <c r="C331" s="13" t="str">
        <f ca="1">[1]polls!$H331</f>
        <v/>
      </c>
      <c r="D331" s="4" t="e">
        <f ca="1">MONTH([1]polls!$F331)&amp;"/"&amp;DAY([1]polls!$F331)&amp;" - "&amp;MONTH([1]polls!$G331)&amp;"/"&amp;DAY([1]polls!G331)</f>
        <v>#VALUE!</v>
      </c>
      <c r="E331" s="13" t="str">
        <f ca="1">[1]polls!I331</f>
        <v/>
      </c>
      <c r="F331" s="13" t="str">
        <f ca="1">[1]polls!J331</f>
        <v/>
      </c>
      <c r="G331" t="str">
        <f ca="1">[1]polls!$BF331</f>
        <v/>
      </c>
      <c r="H331" t="str">
        <f ca="1">[1]polls!$BG331</f>
        <v/>
      </c>
      <c r="I331" t="str">
        <f ca="1">[1]polls!$BJ331</f>
        <v>-</v>
      </c>
    </row>
    <row r="332" spans="1:9">
      <c r="A332" t="str">
        <f ca="1">[1]polls!$E332</f>
        <v/>
      </c>
      <c r="B332" t="str">
        <f ca="1">[1]polls!$C332</f>
        <v/>
      </c>
      <c r="C332" s="13" t="str">
        <f ca="1">[1]polls!$H332</f>
        <v/>
      </c>
      <c r="D332" s="4" t="e">
        <f ca="1">MONTH([1]polls!$F332)&amp;"/"&amp;DAY([1]polls!$F332)&amp;" - "&amp;MONTH([1]polls!$G332)&amp;"/"&amp;DAY([1]polls!G332)</f>
        <v>#VALUE!</v>
      </c>
      <c r="E332" s="13" t="str">
        <f ca="1">[1]polls!I332</f>
        <v/>
      </c>
      <c r="F332" s="13" t="str">
        <f ca="1">[1]polls!J332</f>
        <v/>
      </c>
      <c r="G332" t="str">
        <f ca="1">[1]polls!$BF332</f>
        <v/>
      </c>
      <c r="H332" t="str">
        <f ca="1">[1]polls!$BG332</f>
        <v/>
      </c>
      <c r="I332" t="str">
        <f ca="1">[1]polls!$BJ332</f>
        <v>-</v>
      </c>
    </row>
    <row r="333" spans="1:9">
      <c r="A333" t="str">
        <f ca="1">[1]polls!$E333</f>
        <v/>
      </c>
      <c r="B333" t="str">
        <f ca="1">[1]polls!$C333</f>
        <v/>
      </c>
      <c r="C333" s="13" t="str">
        <f ca="1">[1]polls!$H333</f>
        <v/>
      </c>
      <c r="D333" s="4" t="e">
        <f ca="1">MONTH([1]polls!$F333)&amp;"/"&amp;DAY([1]polls!$F333)&amp;" - "&amp;MONTH([1]polls!$G333)&amp;"/"&amp;DAY([1]polls!G333)</f>
        <v>#VALUE!</v>
      </c>
      <c r="E333" s="13" t="str">
        <f ca="1">[1]polls!I333</f>
        <v/>
      </c>
      <c r="F333" s="13" t="str">
        <f ca="1">[1]polls!J333</f>
        <v/>
      </c>
      <c r="G333" t="str">
        <f ca="1">[1]polls!$BF333</f>
        <v/>
      </c>
      <c r="H333" t="str">
        <f ca="1">[1]polls!$BG333</f>
        <v/>
      </c>
      <c r="I333" t="str">
        <f ca="1">[1]polls!$BJ333</f>
        <v>-</v>
      </c>
    </row>
    <row r="334" spans="1:9">
      <c r="A334" t="str">
        <f ca="1">[1]polls!$E334</f>
        <v/>
      </c>
      <c r="B334" t="str">
        <f ca="1">[1]polls!$C334</f>
        <v/>
      </c>
      <c r="C334" s="13" t="str">
        <f ca="1">[1]polls!$H334</f>
        <v/>
      </c>
      <c r="D334" s="4" t="e">
        <f ca="1">MONTH([1]polls!$F334)&amp;"/"&amp;DAY([1]polls!$F334)&amp;" - "&amp;MONTH([1]polls!$G334)&amp;"/"&amp;DAY([1]polls!G334)</f>
        <v>#VALUE!</v>
      </c>
      <c r="E334" s="13" t="str">
        <f ca="1">[1]polls!I334</f>
        <v/>
      </c>
      <c r="F334" s="13" t="str">
        <f ca="1">[1]polls!J334</f>
        <v/>
      </c>
      <c r="G334" t="str">
        <f ca="1">[1]polls!$BF334</f>
        <v/>
      </c>
      <c r="H334" t="str">
        <f ca="1">[1]polls!$BG334</f>
        <v/>
      </c>
      <c r="I334" t="str">
        <f ca="1">[1]polls!$BJ334</f>
        <v>-</v>
      </c>
    </row>
    <row r="335" spans="1:9">
      <c r="A335" t="str">
        <f ca="1">[1]polls!$E335</f>
        <v/>
      </c>
      <c r="B335" t="str">
        <f ca="1">[1]polls!$C335</f>
        <v/>
      </c>
      <c r="C335" s="13" t="str">
        <f ca="1">[1]polls!$H335</f>
        <v/>
      </c>
      <c r="D335" s="4" t="e">
        <f ca="1">MONTH([1]polls!$F335)&amp;"/"&amp;DAY([1]polls!$F335)&amp;" - "&amp;MONTH([1]polls!$G335)&amp;"/"&amp;DAY([1]polls!G335)</f>
        <v>#VALUE!</v>
      </c>
      <c r="E335" s="13" t="str">
        <f ca="1">[1]polls!I335</f>
        <v/>
      </c>
      <c r="F335" s="13" t="str">
        <f ca="1">[1]polls!J335</f>
        <v/>
      </c>
      <c r="G335" t="str">
        <f ca="1">[1]polls!$BF335</f>
        <v/>
      </c>
      <c r="H335" t="str">
        <f ca="1">[1]polls!$BG335</f>
        <v/>
      </c>
      <c r="I335" t="str">
        <f ca="1">[1]polls!$BJ335</f>
        <v>-</v>
      </c>
    </row>
    <row r="336" spans="1:9">
      <c r="A336" t="str">
        <f ca="1">[1]polls!$E336</f>
        <v/>
      </c>
      <c r="B336" t="str">
        <f ca="1">[1]polls!$C336</f>
        <v/>
      </c>
      <c r="C336" s="13" t="str">
        <f ca="1">[1]polls!$H336</f>
        <v/>
      </c>
      <c r="D336" s="4" t="e">
        <f ca="1">MONTH([1]polls!$F336)&amp;"/"&amp;DAY([1]polls!$F336)&amp;" - "&amp;MONTH([1]polls!$G336)&amp;"/"&amp;DAY([1]polls!G336)</f>
        <v>#VALUE!</v>
      </c>
      <c r="E336" s="13" t="str">
        <f ca="1">[1]polls!I336</f>
        <v/>
      </c>
      <c r="F336" s="13" t="str">
        <f ca="1">[1]polls!J336</f>
        <v/>
      </c>
      <c r="G336" t="str">
        <f ca="1">[1]polls!$BF336</f>
        <v/>
      </c>
      <c r="H336" t="str">
        <f ca="1">[1]polls!$BG336</f>
        <v/>
      </c>
      <c r="I336" t="str">
        <f ca="1">[1]polls!$BJ336</f>
        <v>-</v>
      </c>
    </row>
    <row r="337" spans="1:9">
      <c r="A337" t="str">
        <f ca="1">[1]polls!$E337</f>
        <v/>
      </c>
      <c r="B337" t="str">
        <f ca="1">[1]polls!$C337</f>
        <v/>
      </c>
      <c r="C337" s="13" t="str">
        <f ca="1">[1]polls!$H337</f>
        <v/>
      </c>
      <c r="D337" s="4" t="e">
        <f ca="1">MONTH([1]polls!$F337)&amp;"/"&amp;DAY([1]polls!$F337)&amp;" - "&amp;MONTH([1]polls!$G337)&amp;"/"&amp;DAY([1]polls!G337)</f>
        <v>#VALUE!</v>
      </c>
      <c r="E337" s="13" t="str">
        <f ca="1">[1]polls!I337</f>
        <v/>
      </c>
      <c r="F337" s="13" t="str">
        <f ca="1">[1]polls!J337</f>
        <v/>
      </c>
      <c r="G337" t="str">
        <f ca="1">[1]polls!$BF337</f>
        <v/>
      </c>
      <c r="H337" t="str">
        <f ca="1">[1]polls!$BG337</f>
        <v/>
      </c>
      <c r="I337" t="str">
        <f ca="1">[1]polls!$BJ337</f>
        <v>-</v>
      </c>
    </row>
    <row r="338" spans="1:9">
      <c r="A338" t="str">
        <f ca="1">[1]polls!$E338</f>
        <v/>
      </c>
      <c r="B338" t="str">
        <f ca="1">[1]polls!$C338</f>
        <v/>
      </c>
      <c r="C338" s="13" t="str">
        <f ca="1">[1]polls!$H338</f>
        <v/>
      </c>
      <c r="D338" s="4" t="e">
        <f ca="1">MONTH([1]polls!$F338)&amp;"/"&amp;DAY([1]polls!$F338)&amp;" - "&amp;MONTH([1]polls!$G338)&amp;"/"&amp;DAY([1]polls!G338)</f>
        <v>#VALUE!</v>
      </c>
      <c r="E338" s="13" t="str">
        <f ca="1">[1]polls!I338</f>
        <v/>
      </c>
      <c r="F338" s="13" t="str">
        <f ca="1">[1]polls!J338</f>
        <v/>
      </c>
      <c r="G338" t="str">
        <f ca="1">[1]polls!$BF338</f>
        <v/>
      </c>
      <c r="H338" t="str">
        <f ca="1">[1]polls!$BG338</f>
        <v/>
      </c>
      <c r="I338" t="str">
        <f ca="1">[1]polls!$BJ338</f>
        <v>-</v>
      </c>
    </row>
    <row r="339" spans="1:9">
      <c r="A339" t="str">
        <f ca="1">[1]polls!$E339</f>
        <v/>
      </c>
      <c r="B339" t="str">
        <f ca="1">[1]polls!$C339</f>
        <v/>
      </c>
      <c r="C339" s="13" t="str">
        <f ca="1">[1]polls!$H339</f>
        <v/>
      </c>
      <c r="D339" s="4" t="e">
        <f ca="1">MONTH([1]polls!$F339)&amp;"/"&amp;DAY([1]polls!$F339)&amp;" - "&amp;MONTH([1]polls!$G339)&amp;"/"&amp;DAY([1]polls!G339)</f>
        <v>#VALUE!</v>
      </c>
      <c r="E339" s="13" t="str">
        <f ca="1">[1]polls!I339</f>
        <v/>
      </c>
      <c r="F339" s="13" t="str">
        <f ca="1">[1]polls!J339</f>
        <v/>
      </c>
      <c r="G339" t="str">
        <f ca="1">[1]polls!$BF339</f>
        <v/>
      </c>
      <c r="H339" t="str">
        <f ca="1">[1]polls!$BG339</f>
        <v/>
      </c>
      <c r="I339" t="str">
        <f ca="1">[1]polls!$BJ339</f>
        <v>-</v>
      </c>
    </row>
    <row r="340" spans="1:9">
      <c r="A340" t="str">
        <f ca="1">[1]polls!$E340</f>
        <v/>
      </c>
      <c r="B340" t="str">
        <f ca="1">[1]polls!$C340</f>
        <v/>
      </c>
      <c r="C340" s="13" t="str">
        <f ca="1">[1]polls!$H340</f>
        <v/>
      </c>
      <c r="D340" s="4" t="e">
        <f ca="1">MONTH([1]polls!$F340)&amp;"/"&amp;DAY([1]polls!$F340)&amp;" - "&amp;MONTH([1]polls!$G340)&amp;"/"&amp;DAY([1]polls!G340)</f>
        <v>#VALUE!</v>
      </c>
      <c r="E340" s="13" t="str">
        <f ca="1">[1]polls!I340</f>
        <v/>
      </c>
      <c r="F340" s="13" t="str">
        <f ca="1">[1]polls!J340</f>
        <v/>
      </c>
      <c r="G340" t="str">
        <f ca="1">[1]polls!$BF340</f>
        <v/>
      </c>
      <c r="H340" t="str">
        <f ca="1">[1]polls!$BG340</f>
        <v/>
      </c>
      <c r="I340" t="str">
        <f ca="1">[1]polls!$BJ340</f>
        <v>-</v>
      </c>
    </row>
    <row r="341" spans="1:9">
      <c r="A341" t="str">
        <f ca="1">[1]polls!$E341</f>
        <v/>
      </c>
      <c r="B341" t="str">
        <f ca="1">[1]polls!$C341</f>
        <v/>
      </c>
      <c r="C341" s="13" t="str">
        <f ca="1">[1]polls!$H341</f>
        <v/>
      </c>
      <c r="D341" s="4" t="e">
        <f ca="1">MONTH([1]polls!$F341)&amp;"/"&amp;DAY([1]polls!$F341)&amp;" - "&amp;MONTH([1]polls!$G341)&amp;"/"&amp;DAY([1]polls!G341)</f>
        <v>#VALUE!</v>
      </c>
      <c r="E341" s="13" t="str">
        <f ca="1">[1]polls!I341</f>
        <v/>
      </c>
      <c r="F341" s="13" t="str">
        <f ca="1">[1]polls!J341</f>
        <v/>
      </c>
      <c r="G341" t="str">
        <f ca="1">[1]polls!$BF341</f>
        <v/>
      </c>
      <c r="H341" t="str">
        <f ca="1">[1]polls!$BG341</f>
        <v/>
      </c>
      <c r="I341" t="str">
        <f ca="1">[1]polls!$BJ341</f>
        <v>-</v>
      </c>
    </row>
    <row r="342" spans="1:9">
      <c r="A342" t="str">
        <f ca="1">[1]polls!$E342</f>
        <v/>
      </c>
      <c r="B342" t="str">
        <f ca="1">[1]polls!$C342</f>
        <v/>
      </c>
      <c r="C342" s="13" t="str">
        <f ca="1">[1]polls!$H342</f>
        <v/>
      </c>
      <c r="D342" s="4" t="e">
        <f ca="1">MONTH([1]polls!$F342)&amp;"/"&amp;DAY([1]polls!$F342)&amp;" - "&amp;MONTH([1]polls!$G342)&amp;"/"&amp;DAY([1]polls!G342)</f>
        <v>#VALUE!</v>
      </c>
      <c r="E342" s="13" t="str">
        <f ca="1">[1]polls!I342</f>
        <v/>
      </c>
      <c r="F342" s="13" t="str">
        <f ca="1">[1]polls!J342</f>
        <v/>
      </c>
      <c r="G342" t="str">
        <f ca="1">[1]polls!$BF342</f>
        <v/>
      </c>
      <c r="H342" t="str">
        <f ca="1">[1]polls!$BG342</f>
        <v/>
      </c>
      <c r="I342" t="str">
        <f ca="1">[1]polls!$BJ342</f>
        <v>-</v>
      </c>
    </row>
    <row r="343" spans="1:9">
      <c r="A343" t="str">
        <f ca="1">[1]polls!$E343</f>
        <v/>
      </c>
      <c r="B343" t="str">
        <f ca="1">[1]polls!$C343</f>
        <v/>
      </c>
      <c r="C343" s="13" t="str">
        <f ca="1">[1]polls!$H343</f>
        <v/>
      </c>
      <c r="D343" s="4" t="e">
        <f ca="1">MONTH([1]polls!$F343)&amp;"/"&amp;DAY([1]polls!$F343)&amp;" - "&amp;MONTH([1]polls!$G343)&amp;"/"&amp;DAY([1]polls!G343)</f>
        <v>#VALUE!</v>
      </c>
      <c r="E343" s="13" t="str">
        <f ca="1">[1]polls!I343</f>
        <v/>
      </c>
      <c r="F343" s="13" t="str">
        <f ca="1">[1]polls!J343</f>
        <v/>
      </c>
      <c r="G343" t="str">
        <f ca="1">[1]polls!$BF343</f>
        <v/>
      </c>
      <c r="H343" t="str">
        <f ca="1">[1]polls!$BG343</f>
        <v/>
      </c>
      <c r="I343" t="str">
        <f ca="1">[1]polls!$BJ343</f>
        <v>-</v>
      </c>
    </row>
    <row r="344" spans="1:9">
      <c r="A344" t="str">
        <f ca="1">[1]polls!$E344</f>
        <v/>
      </c>
      <c r="B344" t="str">
        <f ca="1">[1]polls!$C344</f>
        <v/>
      </c>
      <c r="C344" s="13" t="str">
        <f ca="1">[1]polls!$H344</f>
        <v/>
      </c>
      <c r="D344" s="4" t="e">
        <f ca="1">MONTH([1]polls!$F344)&amp;"/"&amp;DAY([1]polls!$F344)&amp;" - "&amp;MONTH([1]polls!$G344)&amp;"/"&amp;DAY([1]polls!G344)</f>
        <v>#VALUE!</v>
      </c>
      <c r="E344" s="13" t="str">
        <f ca="1">[1]polls!I344</f>
        <v/>
      </c>
      <c r="F344" s="13" t="str">
        <f ca="1">[1]polls!J344</f>
        <v/>
      </c>
      <c r="G344" t="str">
        <f ca="1">[1]polls!$BF344</f>
        <v/>
      </c>
      <c r="H344" t="str">
        <f ca="1">[1]polls!$BG344</f>
        <v/>
      </c>
      <c r="I344" t="str">
        <f ca="1">[1]polls!$BJ344</f>
        <v>-</v>
      </c>
    </row>
    <row r="345" spans="1:9">
      <c r="A345" t="str">
        <f ca="1">[1]polls!$E345</f>
        <v/>
      </c>
      <c r="B345" t="str">
        <f ca="1">[1]polls!$C345</f>
        <v/>
      </c>
      <c r="C345" s="13" t="str">
        <f ca="1">[1]polls!$H345</f>
        <v/>
      </c>
      <c r="D345" s="4" t="e">
        <f ca="1">MONTH([1]polls!$F345)&amp;"/"&amp;DAY([1]polls!$F345)&amp;" - "&amp;MONTH([1]polls!$G345)&amp;"/"&amp;DAY([1]polls!G345)</f>
        <v>#VALUE!</v>
      </c>
      <c r="E345" s="13" t="str">
        <f ca="1">[1]polls!I345</f>
        <v/>
      </c>
      <c r="F345" s="13" t="str">
        <f ca="1">[1]polls!J345</f>
        <v/>
      </c>
      <c r="G345" t="str">
        <f ca="1">[1]polls!$BF345</f>
        <v/>
      </c>
      <c r="H345" t="str">
        <f ca="1">[1]polls!$BG345</f>
        <v/>
      </c>
      <c r="I345" t="str">
        <f ca="1">[1]polls!$BJ345</f>
        <v>-</v>
      </c>
    </row>
    <row r="346" spans="1:9">
      <c r="A346" t="str">
        <f ca="1">[1]polls!$E346</f>
        <v/>
      </c>
      <c r="B346" t="str">
        <f ca="1">[1]polls!$C346</f>
        <v/>
      </c>
      <c r="C346" s="13" t="str">
        <f ca="1">[1]polls!$H346</f>
        <v/>
      </c>
      <c r="D346" s="4" t="e">
        <f ca="1">MONTH([1]polls!$F346)&amp;"/"&amp;DAY([1]polls!$F346)&amp;" - "&amp;MONTH([1]polls!$G346)&amp;"/"&amp;DAY([1]polls!G346)</f>
        <v>#VALUE!</v>
      </c>
      <c r="E346" s="13" t="str">
        <f ca="1">[1]polls!I346</f>
        <v/>
      </c>
      <c r="F346" s="13" t="str">
        <f ca="1">[1]polls!J346</f>
        <v/>
      </c>
      <c r="G346" t="str">
        <f ca="1">[1]polls!$BF346</f>
        <v/>
      </c>
      <c r="H346" t="str">
        <f ca="1">[1]polls!$BG346</f>
        <v/>
      </c>
      <c r="I346" t="str">
        <f ca="1">[1]polls!$BJ346</f>
        <v>-</v>
      </c>
    </row>
    <row r="347" spans="1:9">
      <c r="A347" t="str">
        <f ca="1">[1]polls!$E347</f>
        <v/>
      </c>
      <c r="B347" t="str">
        <f ca="1">[1]polls!$C347</f>
        <v/>
      </c>
      <c r="C347" s="13" t="str">
        <f ca="1">[1]polls!$H347</f>
        <v/>
      </c>
      <c r="D347" s="4" t="e">
        <f ca="1">MONTH([1]polls!$F347)&amp;"/"&amp;DAY([1]polls!$F347)&amp;" - "&amp;MONTH([1]polls!$G347)&amp;"/"&amp;DAY([1]polls!G347)</f>
        <v>#VALUE!</v>
      </c>
      <c r="E347" s="13" t="str">
        <f ca="1">[1]polls!I347</f>
        <v/>
      </c>
      <c r="F347" s="13" t="str">
        <f ca="1">[1]polls!J347</f>
        <v/>
      </c>
      <c r="G347" t="str">
        <f ca="1">[1]polls!$BF347</f>
        <v/>
      </c>
      <c r="H347" t="str">
        <f ca="1">[1]polls!$BG347</f>
        <v/>
      </c>
      <c r="I347" t="str">
        <f ca="1">[1]polls!$BJ347</f>
        <v>-</v>
      </c>
    </row>
    <row r="348" spans="1:9">
      <c r="A348" t="str">
        <f ca="1">[1]polls!$E348</f>
        <v/>
      </c>
      <c r="B348" t="str">
        <f ca="1">[1]polls!$C348</f>
        <v/>
      </c>
      <c r="C348" s="13" t="str">
        <f ca="1">[1]polls!$H348</f>
        <v/>
      </c>
      <c r="D348" s="4" t="e">
        <f ca="1">MONTH([1]polls!$F348)&amp;"/"&amp;DAY([1]polls!$F348)&amp;" - "&amp;MONTH([1]polls!$G348)&amp;"/"&amp;DAY([1]polls!G348)</f>
        <v>#VALUE!</v>
      </c>
      <c r="E348" s="13" t="str">
        <f ca="1">[1]polls!I348</f>
        <v/>
      </c>
      <c r="F348" s="13" t="str">
        <f ca="1">[1]polls!J348</f>
        <v/>
      </c>
      <c r="G348" t="str">
        <f ca="1">[1]polls!$BF348</f>
        <v/>
      </c>
      <c r="H348" t="str">
        <f ca="1">[1]polls!$BG348</f>
        <v/>
      </c>
      <c r="I348" t="str">
        <f ca="1">[1]polls!$BJ348</f>
        <v>-</v>
      </c>
    </row>
    <row r="349" spans="1:9">
      <c r="A349" t="str">
        <f ca="1">[1]polls!$E349</f>
        <v/>
      </c>
      <c r="B349" t="str">
        <f ca="1">[1]polls!$C349</f>
        <v/>
      </c>
      <c r="C349" s="13" t="str">
        <f ca="1">[1]polls!$H349</f>
        <v/>
      </c>
      <c r="D349" s="4" t="e">
        <f ca="1">MONTH([1]polls!$F349)&amp;"/"&amp;DAY([1]polls!$F349)&amp;" - "&amp;MONTH([1]polls!$G349)&amp;"/"&amp;DAY([1]polls!G349)</f>
        <v>#VALUE!</v>
      </c>
      <c r="E349" s="13" t="str">
        <f ca="1">[1]polls!I349</f>
        <v/>
      </c>
      <c r="F349" s="13" t="str">
        <f ca="1">[1]polls!J349</f>
        <v/>
      </c>
      <c r="G349" t="str">
        <f ca="1">[1]polls!$BF349</f>
        <v/>
      </c>
      <c r="H349" t="str">
        <f ca="1">[1]polls!$BG349</f>
        <v/>
      </c>
      <c r="I349" t="str">
        <f ca="1">[1]polls!$BJ349</f>
        <v>-</v>
      </c>
    </row>
    <row r="350" spans="1:9">
      <c r="A350" t="str">
        <f ca="1">[1]polls!$E350</f>
        <v/>
      </c>
      <c r="B350" t="str">
        <f ca="1">[1]polls!$C350</f>
        <v/>
      </c>
      <c r="C350" s="13" t="str">
        <f ca="1">[1]polls!$H350</f>
        <v/>
      </c>
      <c r="D350" s="4" t="e">
        <f ca="1">MONTH([1]polls!$F350)&amp;"/"&amp;DAY([1]polls!$F350)&amp;" - "&amp;MONTH([1]polls!$G350)&amp;"/"&amp;DAY([1]polls!G350)</f>
        <v>#VALUE!</v>
      </c>
      <c r="E350" s="13" t="str">
        <f ca="1">[1]polls!I350</f>
        <v/>
      </c>
      <c r="F350" s="13" t="str">
        <f ca="1">[1]polls!J350</f>
        <v/>
      </c>
      <c r="G350" t="str">
        <f ca="1">[1]polls!$BF350</f>
        <v/>
      </c>
      <c r="H350" t="str">
        <f ca="1">[1]polls!$BG350</f>
        <v/>
      </c>
      <c r="I350" t="str">
        <f ca="1">[1]polls!$BJ350</f>
        <v>-</v>
      </c>
    </row>
    <row r="351" spans="1:9">
      <c r="A351" t="str">
        <f ca="1">[1]polls!$E351</f>
        <v/>
      </c>
      <c r="B351" t="str">
        <f ca="1">[1]polls!$C351</f>
        <v/>
      </c>
      <c r="C351" s="13" t="str">
        <f ca="1">[1]polls!$H351</f>
        <v/>
      </c>
      <c r="D351" s="4" t="e">
        <f ca="1">MONTH([1]polls!$F351)&amp;"/"&amp;DAY([1]polls!$F351)&amp;" - "&amp;MONTH([1]polls!$G351)&amp;"/"&amp;DAY([1]polls!G351)</f>
        <v>#VALUE!</v>
      </c>
      <c r="E351" s="13" t="str">
        <f ca="1">[1]polls!I351</f>
        <v/>
      </c>
      <c r="F351" s="13" t="str">
        <f ca="1">[1]polls!J351</f>
        <v/>
      </c>
      <c r="G351" t="str">
        <f ca="1">[1]polls!$BF351</f>
        <v/>
      </c>
      <c r="H351" t="str">
        <f ca="1">[1]polls!$BG351</f>
        <v/>
      </c>
      <c r="I351" t="str">
        <f ca="1">[1]polls!$BJ351</f>
        <v>-</v>
      </c>
    </row>
    <row r="352" spans="1:9">
      <c r="A352" t="str">
        <f ca="1">[1]polls!$E352</f>
        <v/>
      </c>
      <c r="B352" t="str">
        <f ca="1">[1]polls!$C352</f>
        <v/>
      </c>
      <c r="C352" s="13" t="str">
        <f ca="1">[1]polls!$H352</f>
        <v/>
      </c>
      <c r="D352" s="4" t="e">
        <f ca="1">MONTH([1]polls!$F352)&amp;"/"&amp;DAY([1]polls!$F352)&amp;" - "&amp;MONTH([1]polls!$G352)&amp;"/"&amp;DAY([1]polls!G352)</f>
        <v>#VALUE!</v>
      </c>
      <c r="E352" s="13" t="str">
        <f ca="1">[1]polls!I352</f>
        <v/>
      </c>
      <c r="F352" s="13" t="str">
        <f ca="1">[1]polls!J352</f>
        <v/>
      </c>
      <c r="G352" t="str">
        <f ca="1">[1]polls!$BF352</f>
        <v/>
      </c>
      <c r="H352" t="str">
        <f ca="1">[1]polls!$BG352</f>
        <v/>
      </c>
      <c r="I352" t="str">
        <f ca="1">[1]polls!$BJ352</f>
        <v>-</v>
      </c>
    </row>
    <row r="353" spans="1:9">
      <c r="A353" t="str">
        <f ca="1">[1]polls!$E353</f>
        <v/>
      </c>
      <c r="B353" t="str">
        <f ca="1">[1]polls!$C353</f>
        <v/>
      </c>
      <c r="C353" s="13" t="str">
        <f ca="1">[1]polls!$H353</f>
        <v/>
      </c>
      <c r="D353" s="4" t="e">
        <f ca="1">MONTH([1]polls!$F353)&amp;"/"&amp;DAY([1]polls!$F353)&amp;" - "&amp;MONTH([1]polls!$G353)&amp;"/"&amp;DAY([1]polls!G353)</f>
        <v>#VALUE!</v>
      </c>
      <c r="E353" s="13" t="str">
        <f ca="1">[1]polls!I353</f>
        <v/>
      </c>
      <c r="F353" s="13" t="str">
        <f ca="1">[1]polls!J353</f>
        <v/>
      </c>
      <c r="G353" t="str">
        <f ca="1">[1]polls!$BF353</f>
        <v/>
      </c>
      <c r="H353" t="str">
        <f ca="1">[1]polls!$BG353</f>
        <v/>
      </c>
      <c r="I353" t="str">
        <f ca="1">[1]polls!$BJ353</f>
        <v>-</v>
      </c>
    </row>
    <row r="354" spans="1:9">
      <c r="A354" t="str">
        <f ca="1">[1]polls!$E354</f>
        <v/>
      </c>
      <c r="B354" t="str">
        <f ca="1">[1]polls!$C354</f>
        <v/>
      </c>
      <c r="C354" s="13" t="str">
        <f ca="1">[1]polls!$H354</f>
        <v/>
      </c>
      <c r="D354" s="4" t="e">
        <f ca="1">MONTH([1]polls!$F354)&amp;"/"&amp;DAY([1]polls!$F354)&amp;" - "&amp;MONTH([1]polls!$G354)&amp;"/"&amp;DAY([1]polls!G354)</f>
        <v>#VALUE!</v>
      </c>
      <c r="E354" s="13" t="str">
        <f ca="1">[1]polls!I354</f>
        <v/>
      </c>
      <c r="F354" s="13" t="str">
        <f ca="1">[1]polls!J354</f>
        <v/>
      </c>
      <c r="G354" t="str">
        <f ca="1">[1]polls!$BF354</f>
        <v/>
      </c>
      <c r="H354" t="str">
        <f ca="1">[1]polls!$BG354</f>
        <v/>
      </c>
      <c r="I354" t="str">
        <f ca="1">[1]polls!$BJ354</f>
        <v>-</v>
      </c>
    </row>
    <row r="355" spans="1:9">
      <c r="A355" t="str">
        <f ca="1">[1]polls!$E355</f>
        <v/>
      </c>
      <c r="B355" t="str">
        <f ca="1">[1]polls!$C355</f>
        <v/>
      </c>
      <c r="C355" s="13" t="str">
        <f ca="1">[1]polls!$H355</f>
        <v/>
      </c>
      <c r="D355" s="4" t="e">
        <f ca="1">MONTH([1]polls!$F355)&amp;"/"&amp;DAY([1]polls!$F355)&amp;" - "&amp;MONTH([1]polls!$G355)&amp;"/"&amp;DAY([1]polls!G355)</f>
        <v>#VALUE!</v>
      </c>
      <c r="E355" s="13" t="str">
        <f ca="1">[1]polls!I355</f>
        <v/>
      </c>
      <c r="F355" s="13" t="str">
        <f ca="1">[1]polls!J355</f>
        <v/>
      </c>
      <c r="G355" t="str">
        <f ca="1">[1]polls!$BF355</f>
        <v/>
      </c>
      <c r="H355" t="str">
        <f ca="1">[1]polls!$BG355</f>
        <v/>
      </c>
      <c r="I355" t="str">
        <f ca="1">[1]polls!$BJ355</f>
        <v>-</v>
      </c>
    </row>
    <row r="356" spans="1:9">
      <c r="A356" t="str">
        <f ca="1">[1]polls!$E356</f>
        <v/>
      </c>
      <c r="B356" t="str">
        <f ca="1">[1]polls!$C356</f>
        <v/>
      </c>
      <c r="C356" s="13" t="str">
        <f ca="1">[1]polls!$H356</f>
        <v/>
      </c>
      <c r="D356" s="4" t="e">
        <f ca="1">MONTH([1]polls!$F356)&amp;"/"&amp;DAY([1]polls!$F356)&amp;" - "&amp;MONTH([1]polls!$G356)&amp;"/"&amp;DAY([1]polls!G356)</f>
        <v>#VALUE!</v>
      </c>
      <c r="E356" s="13" t="str">
        <f ca="1">[1]polls!I356</f>
        <v/>
      </c>
      <c r="F356" s="13" t="str">
        <f ca="1">[1]polls!J356</f>
        <v/>
      </c>
      <c r="G356" t="str">
        <f ca="1">[1]polls!$BF356</f>
        <v/>
      </c>
      <c r="H356" t="str">
        <f ca="1">[1]polls!$BG356</f>
        <v/>
      </c>
      <c r="I356" t="str">
        <f ca="1">[1]polls!$BJ356</f>
        <v>-</v>
      </c>
    </row>
    <row r="357" spans="1:9">
      <c r="A357" t="str">
        <f ca="1">[1]polls!$E357</f>
        <v/>
      </c>
      <c r="B357" t="str">
        <f ca="1">[1]polls!$C357</f>
        <v/>
      </c>
      <c r="C357" s="13" t="str">
        <f ca="1">[1]polls!$H357</f>
        <v/>
      </c>
      <c r="D357" s="4" t="e">
        <f ca="1">MONTH([1]polls!$F357)&amp;"/"&amp;DAY([1]polls!$F357)&amp;" - "&amp;MONTH([1]polls!$G357)&amp;"/"&amp;DAY([1]polls!G357)</f>
        <v>#VALUE!</v>
      </c>
      <c r="E357" s="13" t="str">
        <f ca="1">[1]polls!I357</f>
        <v/>
      </c>
      <c r="F357" s="13" t="str">
        <f ca="1">[1]polls!J357</f>
        <v/>
      </c>
      <c r="G357" t="str">
        <f ca="1">[1]polls!$BF357</f>
        <v/>
      </c>
      <c r="H357" t="str">
        <f ca="1">[1]polls!$BG357</f>
        <v/>
      </c>
      <c r="I357" t="str">
        <f ca="1">[1]polls!$BJ357</f>
        <v>-</v>
      </c>
    </row>
    <row r="358" spans="1:9">
      <c r="A358" t="str">
        <f ca="1">[1]polls!$E358</f>
        <v/>
      </c>
      <c r="B358" t="str">
        <f ca="1">[1]polls!$C358</f>
        <v/>
      </c>
      <c r="C358" s="13" t="str">
        <f ca="1">[1]polls!$H358</f>
        <v/>
      </c>
      <c r="D358" s="4" t="e">
        <f ca="1">MONTH([1]polls!$F358)&amp;"/"&amp;DAY([1]polls!$F358)&amp;" - "&amp;MONTH([1]polls!$G358)&amp;"/"&amp;DAY([1]polls!G358)</f>
        <v>#VALUE!</v>
      </c>
      <c r="E358" s="13" t="str">
        <f ca="1">[1]polls!I358</f>
        <v/>
      </c>
      <c r="F358" s="13" t="str">
        <f ca="1">[1]polls!J358</f>
        <v/>
      </c>
      <c r="G358" t="str">
        <f ca="1">[1]polls!$BF358</f>
        <v/>
      </c>
      <c r="H358" t="str">
        <f ca="1">[1]polls!$BG358</f>
        <v/>
      </c>
      <c r="I358" t="str">
        <f ca="1">[1]polls!$BJ358</f>
        <v>-</v>
      </c>
    </row>
    <row r="359" spans="1:9">
      <c r="A359" t="str">
        <f ca="1">[1]polls!$E359</f>
        <v/>
      </c>
      <c r="B359" t="str">
        <f ca="1">[1]polls!$C359</f>
        <v/>
      </c>
      <c r="C359" s="13" t="str">
        <f ca="1">[1]polls!$H359</f>
        <v/>
      </c>
      <c r="D359" s="4" t="e">
        <f ca="1">MONTH([1]polls!$F359)&amp;"/"&amp;DAY([1]polls!$F359)&amp;" - "&amp;MONTH([1]polls!$G359)&amp;"/"&amp;DAY([1]polls!G359)</f>
        <v>#VALUE!</v>
      </c>
      <c r="E359" s="13" t="str">
        <f ca="1">[1]polls!I359</f>
        <v/>
      </c>
      <c r="F359" s="13" t="str">
        <f ca="1">[1]polls!J359</f>
        <v/>
      </c>
      <c r="G359" t="str">
        <f ca="1">[1]polls!$BF359</f>
        <v/>
      </c>
      <c r="H359" t="str">
        <f ca="1">[1]polls!$BG359</f>
        <v/>
      </c>
      <c r="I359" t="str">
        <f ca="1">[1]polls!$BJ359</f>
        <v>-</v>
      </c>
    </row>
    <row r="360" spans="1:9">
      <c r="A360" t="str">
        <f ca="1">[1]polls!$E360</f>
        <v/>
      </c>
      <c r="B360" t="str">
        <f ca="1">[1]polls!$C360</f>
        <v/>
      </c>
      <c r="C360" s="13" t="str">
        <f ca="1">[1]polls!$H360</f>
        <v/>
      </c>
      <c r="D360" s="4" t="e">
        <f ca="1">MONTH([1]polls!$F360)&amp;"/"&amp;DAY([1]polls!$F360)&amp;" - "&amp;MONTH([1]polls!$G360)&amp;"/"&amp;DAY([1]polls!G360)</f>
        <v>#VALUE!</v>
      </c>
      <c r="E360" s="13" t="str">
        <f ca="1">[1]polls!I360</f>
        <v/>
      </c>
      <c r="F360" s="13" t="str">
        <f ca="1">[1]polls!J360</f>
        <v/>
      </c>
      <c r="G360" t="str">
        <f ca="1">[1]polls!$BF360</f>
        <v/>
      </c>
      <c r="H360" t="str">
        <f ca="1">[1]polls!$BG360</f>
        <v/>
      </c>
      <c r="I360" t="str">
        <f ca="1">[1]polls!$BJ360</f>
        <v>-</v>
      </c>
    </row>
    <row r="361" spans="1:9">
      <c r="A361" t="str">
        <f ca="1">[1]polls!$E361</f>
        <v/>
      </c>
      <c r="B361" t="str">
        <f ca="1">[1]polls!$C361</f>
        <v/>
      </c>
      <c r="C361" s="13" t="str">
        <f ca="1">[1]polls!$H361</f>
        <v/>
      </c>
      <c r="D361" s="4" t="e">
        <f ca="1">MONTH([1]polls!$F361)&amp;"/"&amp;DAY([1]polls!$F361)&amp;" - "&amp;MONTH([1]polls!$G361)&amp;"/"&amp;DAY([1]polls!G361)</f>
        <v>#VALUE!</v>
      </c>
      <c r="E361" s="13" t="str">
        <f ca="1">[1]polls!I361</f>
        <v/>
      </c>
      <c r="F361" s="13" t="str">
        <f ca="1">[1]polls!J361</f>
        <v/>
      </c>
      <c r="G361" t="str">
        <f ca="1">[1]polls!$BF361</f>
        <v/>
      </c>
      <c r="H361" t="str">
        <f ca="1">[1]polls!$BG361</f>
        <v/>
      </c>
      <c r="I361" t="str">
        <f ca="1">[1]polls!$BJ361</f>
        <v>-</v>
      </c>
    </row>
    <row r="362" spans="1:9">
      <c r="A362" t="str">
        <f ca="1">[1]polls!$E362</f>
        <v/>
      </c>
      <c r="B362" t="str">
        <f ca="1">[1]polls!$C362</f>
        <v/>
      </c>
      <c r="C362" s="13" t="str">
        <f ca="1">[1]polls!$H362</f>
        <v/>
      </c>
      <c r="D362" s="4" t="e">
        <f ca="1">MONTH([1]polls!$F362)&amp;"/"&amp;DAY([1]polls!$F362)&amp;" - "&amp;MONTH([1]polls!$G362)&amp;"/"&amp;DAY([1]polls!G362)</f>
        <v>#VALUE!</v>
      </c>
      <c r="E362" s="13" t="str">
        <f ca="1">[1]polls!I362</f>
        <v/>
      </c>
      <c r="F362" s="13" t="str">
        <f ca="1">[1]polls!J362</f>
        <v/>
      </c>
      <c r="G362" t="str">
        <f ca="1">[1]polls!$BF362</f>
        <v/>
      </c>
      <c r="H362" t="str">
        <f ca="1">[1]polls!$BG362</f>
        <v/>
      </c>
      <c r="I362" t="str">
        <f ca="1">[1]polls!$BJ362</f>
        <v>-</v>
      </c>
    </row>
    <row r="363" spans="1:9">
      <c r="A363" t="str">
        <f ca="1">[1]polls!$E363</f>
        <v/>
      </c>
      <c r="B363" t="str">
        <f ca="1">[1]polls!$C363</f>
        <v/>
      </c>
      <c r="C363" s="13" t="str">
        <f ca="1">[1]polls!$H363</f>
        <v/>
      </c>
      <c r="D363" s="4" t="e">
        <f ca="1">MONTH([1]polls!$F363)&amp;"/"&amp;DAY([1]polls!$F363)&amp;" - "&amp;MONTH([1]polls!$G363)&amp;"/"&amp;DAY([1]polls!G363)</f>
        <v>#VALUE!</v>
      </c>
      <c r="E363" s="13" t="str">
        <f ca="1">[1]polls!I363</f>
        <v/>
      </c>
      <c r="F363" s="13" t="str">
        <f ca="1">[1]polls!J363</f>
        <v/>
      </c>
      <c r="G363" t="str">
        <f ca="1">[1]polls!$BF363</f>
        <v/>
      </c>
      <c r="H363" t="str">
        <f ca="1">[1]polls!$BG363</f>
        <v/>
      </c>
      <c r="I363" t="str">
        <f ca="1">[1]polls!$BJ363</f>
        <v>-</v>
      </c>
    </row>
    <row r="364" spans="1:9">
      <c r="A364" t="str">
        <f ca="1">[1]polls!$E364</f>
        <v/>
      </c>
      <c r="B364" t="str">
        <f ca="1">[1]polls!$C364</f>
        <v/>
      </c>
      <c r="C364" s="13" t="str">
        <f ca="1">[1]polls!$H364</f>
        <v/>
      </c>
      <c r="D364" s="4" t="e">
        <f ca="1">MONTH([1]polls!$F364)&amp;"/"&amp;DAY([1]polls!$F364)&amp;" - "&amp;MONTH([1]polls!$G364)&amp;"/"&amp;DAY([1]polls!G364)</f>
        <v>#VALUE!</v>
      </c>
      <c r="E364" s="13" t="str">
        <f ca="1">[1]polls!I364</f>
        <v/>
      </c>
      <c r="F364" s="13" t="str">
        <f ca="1">[1]polls!J364</f>
        <v/>
      </c>
      <c r="G364" t="str">
        <f ca="1">[1]polls!$BF364</f>
        <v/>
      </c>
      <c r="H364" t="str">
        <f ca="1">[1]polls!$BG364</f>
        <v/>
      </c>
      <c r="I364" t="str">
        <f ca="1">[1]polls!$BJ364</f>
        <v>-</v>
      </c>
    </row>
    <row r="365" spans="1:9">
      <c r="A365" t="str">
        <f ca="1">[1]polls!$E365</f>
        <v/>
      </c>
      <c r="B365" t="str">
        <f ca="1">[1]polls!$C365</f>
        <v/>
      </c>
      <c r="C365" s="13" t="str">
        <f ca="1">[1]polls!$H365</f>
        <v/>
      </c>
      <c r="D365" s="4" t="e">
        <f ca="1">MONTH([1]polls!$F365)&amp;"/"&amp;DAY([1]polls!$F365)&amp;" - "&amp;MONTH([1]polls!$G365)&amp;"/"&amp;DAY([1]polls!G365)</f>
        <v>#VALUE!</v>
      </c>
      <c r="E365" s="13" t="str">
        <f ca="1">[1]polls!I365</f>
        <v/>
      </c>
      <c r="F365" s="13" t="str">
        <f ca="1">[1]polls!J365</f>
        <v/>
      </c>
      <c r="G365" t="str">
        <f ca="1">[1]polls!$BF365</f>
        <v/>
      </c>
      <c r="H365" t="str">
        <f ca="1">[1]polls!$BG365</f>
        <v/>
      </c>
      <c r="I365" t="str">
        <f ca="1">[1]polls!$BJ365</f>
        <v>-</v>
      </c>
    </row>
    <row r="366" spans="1:9">
      <c r="A366" t="str">
        <f ca="1">[1]polls!$E366</f>
        <v/>
      </c>
      <c r="B366" t="str">
        <f ca="1">[1]polls!$C366</f>
        <v/>
      </c>
      <c r="C366" s="13" t="str">
        <f ca="1">[1]polls!$H366</f>
        <v/>
      </c>
      <c r="D366" s="4" t="e">
        <f ca="1">MONTH([1]polls!$F366)&amp;"/"&amp;DAY([1]polls!$F366)&amp;" - "&amp;MONTH([1]polls!$G366)&amp;"/"&amp;DAY([1]polls!G366)</f>
        <v>#VALUE!</v>
      </c>
      <c r="E366" s="13" t="str">
        <f ca="1">[1]polls!I366</f>
        <v/>
      </c>
      <c r="F366" s="13" t="str">
        <f ca="1">[1]polls!J366</f>
        <v/>
      </c>
      <c r="G366" t="str">
        <f ca="1">[1]polls!$BF366</f>
        <v/>
      </c>
      <c r="H366" t="str">
        <f ca="1">[1]polls!$BG366</f>
        <v/>
      </c>
      <c r="I366" t="str">
        <f ca="1">[1]polls!$BJ366</f>
        <v>-</v>
      </c>
    </row>
    <row r="367" spans="1:9">
      <c r="A367" t="str">
        <f ca="1">[1]polls!$E367</f>
        <v/>
      </c>
      <c r="B367" t="str">
        <f ca="1">[1]polls!$C367</f>
        <v/>
      </c>
      <c r="C367" s="13" t="str">
        <f ca="1">[1]polls!$H367</f>
        <v/>
      </c>
      <c r="D367" s="4" t="e">
        <f ca="1">MONTH([1]polls!$F367)&amp;"/"&amp;DAY([1]polls!$F367)&amp;" - "&amp;MONTH([1]polls!$G367)&amp;"/"&amp;DAY([1]polls!G367)</f>
        <v>#VALUE!</v>
      </c>
      <c r="E367" s="13" t="str">
        <f ca="1">[1]polls!I367</f>
        <v/>
      </c>
      <c r="F367" s="13" t="str">
        <f ca="1">[1]polls!J367</f>
        <v/>
      </c>
      <c r="G367" t="str">
        <f ca="1">[1]polls!$BF367</f>
        <v/>
      </c>
      <c r="H367" t="str">
        <f ca="1">[1]polls!$BG367</f>
        <v/>
      </c>
      <c r="I367" t="str">
        <f ca="1">[1]polls!$BJ367</f>
        <v>-</v>
      </c>
    </row>
    <row r="368" spans="1:9">
      <c r="A368" t="str">
        <f ca="1">[1]polls!$E368</f>
        <v/>
      </c>
      <c r="B368" t="str">
        <f ca="1">[1]polls!$C368</f>
        <v/>
      </c>
      <c r="C368" s="13" t="str">
        <f ca="1">[1]polls!$H368</f>
        <v/>
      </c>
      <c r="D368" s="4" t="e">
        <f ca="1">MONTH([1]polls!$F368)&amp;"/"&amp;DAY([1]polls!$F368)&amp;" - "&amp;MONTH([1]polls!$G368)&amp;"/"&amp;DAY([1]polls!G368)</f>
        <v>#VALUE!</v>
      </c>
      <c r="E368" s="13" t="str">
        <f ca="1">[1]polls!I368</f>
        <v/>
      </c>
      <c r="F368" s="13" t="str">
        <f ca="1">[1]polls!J368</f>
        <v/>
      </c>
      <c r="G368" t="str">
        <f ca="1">[1]polls!$BF368</f>
        <v/>
      </c>
      <c r="H368" t="str">
        <f ca="1">[1]polls!$BG368</f>
        <v/>
      </c>
      <c r="I368" t="str">
        <f ca="1">[1]polls!$BJ368</f>
        <v>-</v>
      </c>
    </row>
    <row r="369" spans="1:9">
      <c r="A369" t="str">
        <f ca="1">[1]polls!$E369</f>
        <v/>
      </c>
      <c r="B369" t="str">
        <f ca="1">[1]polls!$C369</f>
        <v/>
      </c>
      <c r="C369" s="13" t="str">
        <f ca="1">[1]polls!$H369</f>
        <v/>
      </c>
      <c r="D369" s="4" t="e">
        <f ca="1">MONTH([1]polls!$F369)&amp;"/"&amp;DAY([1]polls!$F369)&amp;" - "&amp;MONTH([1]polls!$G369)&amp;"/"&amp;DAY([1]polls!G369)</f>
        <v>#VALUE!</v>
      </c>
      <c r="E369" s="13" t="str">
        <f ca="1">[1]polls!I369</f>
        <v/>
      </c>
      <c r="F369" s="13" t="str">
        <f ca="1">[1]polls!J369</f>
        <v/>
      </c>
      <c r="G369" t="str">
        <f ca="1">[1]polls!$BF369</f>
        <v/>
      </c>
      <c r="H369" t="str">
        <f ca="1">[1]polls!$BG369</f>
        <v/>
      </c>
      <c r="I369" t="str">
        <f ca="1">[1]polls!$BJ369</f>
        <v>-</v>
      </c>
    </row>
    <row r="370" spans="1:9">
      <c r="A370" t="str">
        <f ca="1">[1]polls!$E370</f>
        <v/>
      </c>
      <c r="B370" t="str">
        <f ca="1">[1]polls!$C370</f>
        <v/>
      </c>
      <c r="C370" s="13" t="str">
        <f ca="1">[1]polls!$H370</f>
        <v/>
      </c>
      <c r="D370" s="4" t="e">
        <f ca="1">MONTH([1]polls!$F370)&amp;"/"&amp;DAY([1]polls!$F370)&amp;" - "&amp;MONTH([1]polls!$G370)&amp;"/"&amp;DAY([1]polls!G370)</f>
        <v>#VALUE!</v>
      </c>
      <c r="E370" s="13" t="str">
        <f ca="1">[1]polls!I370</f>
        <v/>
      </c>
      <c r="F370" s="13" t="str">
        <f ca="1">[1]polls!J370</f>
        <v/>
      </c>
      <c r="G370" t="str">
        <f ca="1">[1]polls!$BF370</f>
        <v/>
      </c>
      <c r="H370" t="str">
        <f ca="1">[1]polls!$BG370</f>
        <v/>
      </c>
      <c r="I370" t="str">
        <f ca="1">[1]polls!$BJ370</f>
        <v>-</v>
      </c>
    </row>
    <row r="371" spans="1:9">
      <c r="A371" t="str">
        <f ca="1">[1]polls!$E371</f>
        <v/>
      </c>
      <c r="B371" t="str">
        <f ca="1">[1]polls!$C371</f>
        <v/>
      </c>
      <c r="C371" s="13" t="str">
        <f ca="1">[1]polls!$H371</f>
        <v/>
      </c>
      <c r="D371" s="4" t="e">
        <f ca="1">MONTH([1]polls!$F371)&amp;"/"&amp;DAY([1]polls!$F371)&amp;" - "&amp;MONTH([1]polls!$G371)&amp;"/"&amp;DAY([1]polls!G371)</f>
        <v>#VALUE!</v>
      </c>
      <c r="E371" s="13" t="str">
        <f ca="1">[1]polls!I371</f>
        <v/>
      </c>
      <c r="F371" s="13" t="str">
        <f ca="1">[1]polls!J371</f>
        <v/>
      </c>
      <c r="G371" t="str">
        <f ca="1">[1]polls!$BF371</f>
        <v/>
      </c>
      <c r="H371" t="str">
        <f ca="1">[1]polls!$BG371</f>
        <v/>
      </c>
      <c r="I371" t="str">
        <f ca="1">[1]polls!$BJ371</f>
        <v>-</v>
      </c>
    </row>
    <row r="372" spans="1:9">
      <c r="A372" t="str">
        <f ca="1">[1]polls!$E372</f>
        <v/>
      </c>
      <c r="B372" t="str">
        <f ca="1">[1]polls!$C372</f>
        <v/>
      </c>
      <c r="C372" s="13" t="str">
        <f ca="1">[1]polls!$H372</f>
        <v/>
      </c>
      <c r="D372" s="4" t="e">
        <f ca="1">MONTH([1]polls!$F372)&amp;"/"&amp;DAY([1]polls!$F372)&amp;" - "&amp;MONTH([1]polls!$G372)&amp;"/"&amp;DAY([1]polls!G372)</f>
        <v>#VALUE!</v>
      </c>
      <c r="E372" s="13" t="str">
        <f ca="1">[1]polls!I372</f>
        <v/>
      </c>
      <c r="F372" s="13" t="str">
        <f ca="1">[1]polls!J372</f>
        <v/>
      </c>
      <c r="G372" t="str">
        <f ca="1">[1]polls!$BF372</f>
        <v/>
      </c>
      <c r="H372" t="str">
        <f ca="1">[1]polls!$BG372</f>
        <v/>
      </c>
      <c r="I372" t="str">
        <f ca="1">[1]polls!$BJ372</f>
        <v>-</v>
      </c>
    </row>
    <row r="373" spans="1:9">
      <c r="A373" t="str">
        <f ca="1">[1]polls!$E373</f>
        <v/>
      </c>
      <c r="B373" t="str">
        <f ca="1">[1]polls!$C373</f>
        <v/>
      </c>
      <c r="C373" s="13" t="str">
        <f ca="1">[1]polls!$H373</f>
        <v/>
      </c>
      <c r="D373" s="4" t="e">
        <f ca="1">MONTH([1]polls!$F373)&amp;"/"&amp;DAY([1]polls!$F373)&amp;" - "&amp;MONTH([1]polls!$G373)&amp;"/"&amp;DAY([1]polls!G373)</f>
        <v>#VALUE!</v>
      </c>
      <c r="E373" s="13" t="str">
        <f ca="1">[1]polls!I373</f>
        <v/>
      </c>
      <c r="F373" s="13" t="str">
        <f ca="1">[1]polls!J373</f>
        <v/>
      </c>
      <c r="G373" t="str">
        <f ca="1">[1]polls!$BF373</f>
        <v/>
      </c>
      <c r="H373" t="str">
        <f ca="1">[1]polls!$BG373</f>
        <v/>
      </c>
      <c r="I373" t="str">
        <f ca="1">[1]polls!$BJ373</f>
        <v>-</v>
      </c>
    </row>
    <row r="374" spans="1:9">
      <c r="A374" t="str">
        <f ca="1">[1]polls!$E374</f>
        <v/>
      </c>
      <c r="B374" t="str">
        <f ca="1">[1]polls!$C374</f>
        <v/>
      </c>
      <c r="C374" s="13" t="str">
        <f ca="1">[1]polls!$H374</f>
        <v/>
      </c>
      <c r="D374" s="4" t="e">
        <f ca="1">MONTH([1]polls!$F374)&amp;"/"&amp;DAY([1]polls!$F374)&amp;" - "&amp;MONTH([1]polls!$G374)&amp;"/"&amp;DAY([1]polls!G374)</f>
        <v>#VALUE!</v>
      </c>
      <c r="E374" s="13" t="str">
        <f ca="1">[1]polls!I374</f>
        <v/>
      </c>
      <c r="F374" s="13" t="str">
        <f ca="1">[1]polls!J374</f>
        <v/>
      </c>
      <c r="G374" t="str">
        <f ca="1">[1]polls!$BF374</f>
        <v/>
      </c>
      <c r="H374" t="str">
        <f ca="1">[1]polls!$BG374</f>
        <v/>
      </c>
      <c r="I374" t="str">
        <f ca="1">[1]polls!$BJ374</f>
        <v>-</v>
      </c>
    </row>
    <row r="375" spans="1:9">
      <c r="A375" t="str">
        <f ca="1">[1]polls!$E375</f>
        <v/>
      </c>
      <c r="B375" t="str">
        <f ca="1">[1]polls!$C375</f>
        <v/>
      </c>
      <c r="C375" s="13" t="str">
        <f ca="1">[1]polls!$H375</f>
        <v/>
      </c>
      <c r="D375" s="4" t="e">
        <f ca="1">MONTH([1]polls!$F375)&amp;"/"&amp;DAY([1]polls!$F375)&amp;" - "&amp;MONTH([1]polls!$G375)&amp;"/"&amp;DAY([1]polls!G375)</f>
        <v>#VALUE!</v>
      </c>
      <c r="E375" s="13" t="str">
        <f ca="1">[1]polls!I375</f>
        <v/>
      </c>
      <c r="F375" s="13" t="str">
        <f ca="1">[1]polls!J375</f>
        <v/>
      </c>
      <c r="G375" t="str">
        <f ca="1">[1]polls!$BF375</f>
        <v/>
      </c>
      <c r="H375" t="str">
        <f ca="1">[1]polls!$BG375</f>
        <v/>
      </c>
      <c r="I375" t="str">
        <f ca="1">[1]polls!$BJ375</f>
        <v>-</v>
      </c>
    </row>
    <row r="376" spans="1:9">
      <c r="A376" t="str">
        <f ca="1">[1]polls!$E376</f>
        <v/>
      </c>
      <c r="B376" t="str">
        <f ca="1">[1]polls!$C376</f>
        <v/>
      </c>
      <c r="C376" s="13" t="str">
        <f ca="1">[1]polls!$H376</f>
        <v/>
      </c>
      <c r="D376" s="4" t="e">
        <f ca="1">MONTH([1]polls!$F376)&amp;"/"&amp;DAY([1]polls!$F376)&amp;" - "&amp;MONTH([1]polls!$G376)&amp;"/"&amp;DAY([1]polls!G376)</f>
        <v>#VALUE!</v>
      </c>
      <c r="E376" s="13" t="str">
        <f ca="1">[1]polls!I376</f>
        <v/>
      </c>
      <c r="F376" s="13" t="str">
        <f ca="1">[1]polls!J376</f>
        <v/>
      </c>
      <c r="G376" t="str">
        <f ca="1">[1]polls!$BF376</f>
        <v/>
      </c>
      <c r="H376" t="str">
        <f ca="1">[1]polls!$BG376</f>
        <v/>
      </c>
      <c r="I376" t="str">
        <f ca="1">[1]polls!$BJ376</f>
        <v>-</v>
      </c>
    </row>
    <row r="377" spans="1:9">
      <c r="A377" t="str">
        <f ca="1">[1]polls!$E377</f>
        <v/>
      </c>
      <c r="B377" t="str">
        <f ca="1">[1]polls!$C377</f>
        <v/>
      </c>
      <c r="C377" s="13" t="str">
        <f ca="1">[1]polls!$H377</f>
        <v/>
      </c>
      <c r="D377" s="4" t="e">
        <f ca="1">MONTH([1]polls!$F377)&amp;"/"&amp;DAY([1]polls!$F377)&amp;" - "&amp;MONTH([1]polls!$G377)&amp;"/"&amp;DAY([1]polls!G377)</f>
        <v>#VALUE!</v>
      </c>
      <c r="E377" s="13" t="str">
        <f ca="1">[1]polls!I377</f>
        <v/>
      </c>
      <c r="F377" s="13" t="str">
        <f ca="1">[1]polls!J377</f>
        <v/>
      </c>
      <c r="G377" t="str">
        <f ca="1">[1]polls!$BF377</f>
        <v/>
      </c>
      <c r="H377" t="str">
        <f ca="1">[1]polls!$BG377</f>
        <v/>
      </c>
      <c r="I377" t="str">
        <f ca="1">[1]polls!$BJ377</f>
        <v>-</v>
      </c>
    </row>
    <row r="378" spans="1:9">
      <c r="A378" t="str">
        <f ca="1">[1]polls!$E378</f>
        <v/>
      </c>
      <c r="B378" t="str">
        <f ca="1">[1]polls!$C378</f>
        <v/>
      </c>
      <c r="C378" s="13" t="str">
        <f ca="1">[1]polls!$H378</f>
        <v/>
      </c>
      <c r="D378" s="4" t="e">
        <f ca="1">MONTH([1]polls!$F378)&amp;"/"&amp;DAY([1]polls!$F378)&amp;" - "&amp;MONTH([1]polls!$G378)&amp;"/"&amp;DAY([1]polls!G378)</f>
        <v>#VALUE!</v>
      </c>
      <c r="E378" s="13" t="str">
        <f ca="1">[1]polls!I378</f>
        <v/>
      </c>
      <c r="F378" s="13" t="str">
        <f ca="1">[1]polls!J378</f>
        <v/>
      </c>
      <c r="G378" t="str">
        <f ca="1">[1]polls!$BF378</f>
        <v/>
      </c>
      <c r="H378" t="str">
        <f ca="1">[1]polls!$BG378</f>
        <v/>
      </c>
      <c r="I378" t="str">
        <f ca="1">[1]polls!$BJ378</f>
        <v>-</v>
      </c>
    </row>
    <row r="379" spans="1:9">
      <c r="A379" t="str">
        <f ca="1">[1]polls!$E379</f>
        <v/>
      </c>
      <c r="B379" t="str">
        <f ca="1">[1]polls!$C379</f>
        <v/>
      </c>
      <c r="C379" s="13" t="str">
        <f ca="1">[1]polls!$H379</f>
        <v/>
      </c>
      <c r="D379" s="4" t="e">
        <f ca="1">MONTH([1]polls!$F379)&amp;"/"&amp;DAY([1]polls!$F379)&amp;" - "&amp;MONTH([1]polls!$G379)&amp;"/"&amp;DAY([1]polls!G379)</f>
        <v>#VALUE!</v>
      </c>
      <c r="E379" s="13" t="str">
        <f ca="1">[1]polls!I379</f>
        <v/>
      </c>
      <c r="F379" s="13" t="str">
        <f ca="1">[1]polls!J379</f>
        <v/>
      </c>
      <c r="G379" t="str">
        <f ca="1">[1]polls!$BF379</f>
        <v/>
      </c>
      <c r="H379" t="str">
        <f ca="1">[1]polls!$BG379</f>
        <v/>
      </c>
      <c r="I379" t="str">
        <f ca="1">[1]polls!$BJ379</f>
        <v>-</v>
      </c>
    </row>
    <row r="380" spans="1:9">
      <c r="A380" t="str">
        <f ca="1">[1]polls!$E380</f>
        <v/>
      </c>
      <c r="B380" t="str">
        <f ca="1">[1]polls!$C380</f>
        <v/>
      </c>
      <c r="C380" s="13" t="str">
        <f ca="1">[1]polls!$H380</f>
        <v/>
      </c>
      <c r="D380" s="4" t="e">
        <f ca="1">MONTH([1]polls!$F380)&amp;"/"&amp;DAY([1]polls!$F380)&amp;" - "&amp;MONTH([1]polls!$G380)&amp;"/"&amp;DAY([1]polls!G380)</f>
        <v>#VALUE!</v>
      </c>
      <c r="E380" s="13" t="str">
        <f ca="1">[1]polls!I380</f>
        <v/>
      </c>
      <c r="F380" s="13" t="str">
        <f ca="1">[1]polls!J380</f>
        <v/>
      </c>
      <c r="G380" t="str">
        <f ca="1">[1]polls!$BF380</f>
        <v/>
      </c>
      <c r="H380" t="str">
        <f ca="1">[1]polls!$BG380</f>
        <v/>
      </c>
      <c r="I380" t="str">
        <f ca="1">[1]polls!$BJ380</f>
        <v>-</v>
      </c>
    </row>
    <row r="381" spans="1:9">
      <c r="A381" t="str">
        <f ca="1">[1]polls!$E381</f>
        <v/>
      </c>
      <c r="B381" t="str">
        <f ca="1">[1]polls!$C381</f>
        <v/>
      </c>
      <c r="C381" s="13" t="str">
        <f ca="1">[1]polls!$H381</f>
        <v/>
      </c>
      <c r="D381" s="4" t="e">
        <f ca="1">MONTH([1]polls!$F381)&amp;"/"&amp;DAY([1]polls!$F381)&amp;" - "&amp;MONTH([1]polls!$G381)&amp;"/"&amp;DAY([1]polls!G381)</f>
        <v>#VALUE!</v>
      </c>
      <c r="E381" s="13" t="str">
        <f ca="1">[1]polls!I381</f>
        <v/>
      </c>
      <c r="F381" s="13" t="str">
        <f ca="1">[1]polls!J381</f>
        <v/>
      </c>
      <c r="G381" t="str">
        <f ca="1">[1]polls!$BF381</f>
        <v/>
      </c>
      <c r="H381" t="str">
        <f ca="1">[1]polls!$BG381</f>
        <v/>
      </c>
      <c r="I381" t="str">
        <f ca="1">[1]polls!$BJ381</f>
        <v>-</v>
      </c>
    </row>
    <row r="382" spans="1:9">
      <c r="A382" t="str">
        <f ca="1">[1]polls!$E382</f>
        <v/>
      </c>
      <c r="B382" t="str">
        <f ca="1">[1]polls!$C382</f>
        <v/>
      </c>
      <c r="C382" s="13" t="str">
        <f ca="1">[1]polls!$H382</f>
        <v/>
      </c>
      <c r="D382" s="4" t="e">
        <f ca="1">MONTH([1]polls!$F382)&amp;"/"&amp;DAY([1]polls!$F382)&amp;" - "&amp;MONTH([1]polls!$G382)&amp;"/"&amp;DAY([1]polls!G382)</f>
        <v>#VALUE!</v>
      </c>
      <c r="E382" s="13" t="str">
        <f ca="1">[1]polls!I382</f>
        <v/>
      </c>
      <c r="F382" s="13" t="str">
        <f ca="1">[1]polls!J382</f>
        <v/>
      </c>
      <c r="G382" t="str">
        <f ca="1">[1]polls!$BF382</f>
        <v/>
      </c>
      <c r="H382" t="str">
        <f ca="1">[1]polls!$BG382</f>
        <v/>
      </c>
      <c r="I382" t="str">
        <f ca="1">[1]polls!$BJ382</f>
        <v>-</v>
      </c>
    </row>
    <row r="383" spans="1:9">
      <c r="A383" t="str">
        <f ca="1">[1]polls!$E383</f>
        <v/>
      </c>
      <c r="B383" t="str">
        <f ca="1">[1]polls!$C383</f>
        <v/>
      </c>
      <c r="C383" s="13" t="str">
        <f ca="1">[1]polls!$H383</f>
        <v/>
      </c>
      <c r="D383" s="4" t="e">
        <f ca="1">MONTH([1]polls!$F383)&amp;"/"&amp;DAY([1]polls!$F383)&amp;" - "&amp;MONTH([1]polls!$G383)&amp;"/"&amp;DAY([1]polls!G383)</f>
        <v>#VALUE!</v>
      </c>
      <c r="E383" s="13" t="str">
        <f ca="1">[1]polls!I383</f>
        <v/>
      </c>
      <c r="F383" s="13" t="str">
        <f ca="1">[1]polls!J383</f>
        <v/>
      </c>
      <c r="G383" t="str">
        <f ca="1">[1]polls!$BF383</f>
        <v/>
      </c>
      <c r="H383" t="str">
        <f ca="1">[1]polls!$BG383</f>
        <v/>
      </c>
      <c r="I383" t="str">
        <f ca="1">[1]polls!$BJ383</f>
        <v>-</v>
      </c>
    </row>
    <row r="384" spans="1:9">
      <c r="A384" t="str">
        <f ca="1">[1]polls!$E384</f>
        <v/>
      </c>
      <c r="B384" t="str">
        <f ca="1">[1]polls!$C384</f>
        <v/>
      </c>
      <c r="C384" s="13" t="str">
        <f ca="1">[1]polls!$H384</f>
        <v/>
      </c>
      <c r="D384" s="4" t="e">
        <f ca="1">MONTH([1]polls!$F384)&amp;"/"&amp;DAY([1]polls!$F384)&amp;" - "&amp;MONTH([1]polls!$G384)&amp;"/"&amp;DAY([1]polls!G384)</f>
        <v>#VALUE!</v>
      </c>
      <c r="E384" s="13" t="str">
        <f ca="1">[1]polls!I384</f>
        <v/>
      </c>
      <c r="F384" s="13" t="str">
        <f ca="1">[1]polls!J384</f>
        <v/>
      </c>
      <c r="G384" t="str">
        <f ca="1">[1]polls!$BF384</f>
        <v/>
      </c>
      <c r="H384" t="str">
        <f ca="1">[1]polls!$BG384</f>
        <v/>
      </c>
      <c r="I384" t="str">
        <f ca="1">[1]polls!$BJ384</f>
        <v>-</v>
      </c>
    </row>
    <row r="385" spans="1:9">
      <c r="A385" t="str">
        <f ca="1">[1]polls!$E385</f>
        <v/>
      </c>
      <c r="B385" t="str">
        <f ca="1">[1]polls!$C385</f>
        <v/>
      </c>
      <c r="C385" s="13" t="str">
        <f ca="1">[1]polls!$H385</f>
        <v/>
      </c>
      <c r="D385" s="4" t="e">
        <f ca="1">MONTH([1]polls!$F385)&amp;"/"&amp;DAY([1]polls!$F385)&amp;" - "&amp;MONTH([1]polls!$G385)&amp;"/"&amp;DAY([1]polls!G385)</f>
        <v>#VALUE!</v>
      </c>
      <c r="E385" s="13" t="str">
        <f ca="1">[1]polls!I385</f>
        <v/>
      </c>
      <c r="F385" s="13" t="str">
        <f ca="1">[1]polls!J385</f>
        <v/>
      </c>
      <c r="G385" t="str">
        <f ca="1">[1]polls!$BF385</f>
        <v/>
      </c>
      <c r="H385" t="str">
        <f ca="1">[1]polls!$BG385</f>
        <v/>
      </c>
      <c r="I385" t="str">
        <f ca="1">[1]polls!$BJ385</f>
        <v>-</v>
      </c>
    </row>
    <row r="386" spans="1:9">
      <c r="A386" t="str">
        <f ca="1">[1]polls!$E386</f>
        <v/>
      </c>
      <c r="B386" t="str">
        <f ca="1">[1]polls!$C386</f>
        <v/>
      </c>
      <c r="C386" s="13" t="str">
        <f ca="1">[1]polls!$H386</f>
        <v/>
      </c>
      <c r="D386" s="4" t="e">
        <f ca="1">MONTH([1]polls!$F386)&amp;"/"&amp;DAY([1]polls!$F386)&amp;" - "&amp;MONTH([1]polls!$G386)&amp;"/"&amp;DAY([1]polls!G386)</f>
        <v>#VALUE!</v>
      </c>
      <c r="E386" s="13" t="str">
        <f ca="1">[1]polls!I386</f>
        <v/>
      </c>
      <c r="F386" s="13" t="str">
        <f ca="1">[1]polls!J386</f>
        <v/>
      </c>
      <c r="G386" t="str">
        <f ca="1">[1]polls!$BF386</f>
        <v/>
      </c>
      <c r="H386" t="str">
        <f ca="1">[1]polls!$BG386</f>
        <v/>
      </c>
      <c r="I386" t="str">
        <f ca="1">[1]polls!$BJ386</f>
        <v>-</v>
      </c>
    </row>
    <row r="387" spans="1:9">
      <c r="A387" t="str">
        <f ca="1">[1]polls!$E387</f>
        <v/>
      </c>
      <c r="B387" t="str">
        <f ca="1">[1]polls!$C387</f>
        <v/>
      </c>
      <c r="C387" s="13" t="str">
        <f ca="1">[1]polls!$H387</f>
        <v/>
      </c>
      <c r="D387" s="4" t="e">
        <f ca="1">MONTH([1]polls!$F387)&amp;"/"&amp;DAY([1]polls!$F387)&amp;" - "&amp;MONTH([1]polls!$G387)&amp;"/"&amp;DAY([1]polls!G387)</f>
        <v>#VALUE!</v>
      </c>
      <c r="E387" s="13" t="str">
        <f ca="1">[1]polls!I387</f>
        <v/>
      </c>
      <c r="F387" s="13" t="str">
        <f ca="1">[1]polls!J387</f>
        <v/>
      </c>
      <c r="G387" t="str">
        <f ca="1">[1]polls!$BF387</f>
        <v/>
      </c>
      <c r="H387" t="str">
        <f ca="1">[1]polls!$BG387</f>
        <v/>
      </c>
      <c r="I387" t="str">
        <f ca="1">[1]polls!$BJ387</f>
        <v>-</v>
      </c>
    </row>
    <row r="388" spans="1:9">
      <c r="A388" t="str">
        <f ca="1">[1]polls!$E388</f>
        <v/>
      </c>
      <c r="B388" t="str">
        <f ca="1">[1]polls!$C388</f>
        <v/>
      </c>
      <c r="C388" s="13" t="str">
        <f ca="1">[1]polls!$H388</f>
        <v/>
      </c>
      <c r="D388" s="4" t="e">
        <f ca="1">MONTH([1]polls!$F388)&amp;"/"&amp;DAY([1]polls!$F388)&amp;" - "&amp;MONTH([1]polls!$G388)&amp;"/"&amp;DAY([1]polls!G388)</f>
        <v>#VALUE!</v>
      </c>
      <c r="E388" s="13" t="str">
        <f ca="1">[1]polls!I388</f>
        <v/>
      </c>
      <c r="F388" s="13" t="str">
        <f ca="1">[1]polls!J388</f>
        <v/>
      </c>
      <c r="G388" t="str">
        <f ca="1">[1]polls!$BF388</f>
        <v/>
      </c>
      <c r="H388" t="str">
        <f ca="1">[1]polls!$BG388</f>
        <v/>
      </c>
      <c r="I388" t="str">
        <f ca="1">[1]polls!$BJ388</f>
        <v>-</v>
      </c>
    </row>
    <row r="389" spans="1:9">
      <c r="A389" t="str">
        <f ca="1">[1]polls!$E389</f>
        <v/>
      </c>
      <c r="B389" t="str">
        <f ca="1">[1]polls!$C389</f>
        <v/>
      </c>
      <c r="C389" s="13" t="str">
        <f ca="1">[1]polls!$H389</f>
        <v/>
      </c>
      <c r="D389" s="4" t="e">
        <f ca="1">MONTH([1]polls!$F389)&amp;"/"&amp;DAY([1]polls!$F389)&amp;" - "&amp;MONTH([1]polls!$G389)&amp;"/"&amp;DAY([1]polls!G389)</f>
        <v>#VALUE!</v>
      </c>
      <c r="E389" s="13" t="str">
        <f ca="1">[1]polls!I389</f>
        <v/>
      </c>
      <c r="F389" s="13" t="str">
        <f ca="1">[1]polls!J389</f>
        <v/>
      </c>
      <c r="G389" t="str">
        <f ca="1">[1]polls!$BF389</f>
        <v/>
      </c>
      <c r="H389" t="str">
        <f ca="1">[1]polls!$BG389</f>
        <v/>
      </c>
      <c r="I389" t="str">
        <f ca="1">[1]polls!$BJ389</f>
        <v>-</v>
      </c>
    </row>
    <row r="390" spans="1:9">
      <c r="A390" t="str">
        <f ca="1">[1]polls!$E390</f>
        <v/>
      </c>
      <c r="B390" t="str">
        <f ca="1">[1]polls!$C390</f>
        <v/>
      </c>
      <c r="C390" s="13" t="str">
        <f ca="1">[1]polls!$H390</f>
        <v/>
      </c>
      <c r="D390" s="4" t="e">
        <f ca="1">MONTH([1]polls!$F390)&amp;"/"&amp;DAY([1]polls!$F390)&amp;" - "&amp;MONTH([1]polls!$G390)&amp;"/"&amp;DAY([1]polls!G390)</f>
        <v>#VALUE!</v>
      </c>
      <c r="E390" s="13" t="str">
        <f ca="1">[1]polls!I390</f>
        <v/>
      </c>
      <c r="F390" s="13" t="str">
        <f ca="1">[1]polls!J390</f>
        <v/>
      </c>
      <c r="G390" t="str">
        <f ca="1">[1]polls!$BF390</f>
        <v/>
      </c>
      <c r="H390" t="str">
        <f ca="1">[1]polls!$BG390</f>
        <v/>
      </c>
      <c r="I390" t="str">
        <f ca="1">[1]polls!$BJ390</f>
        <v>-</v>
      </c>
    </row>
    <row r="391" spans="1:9">
      <c r="A391" t="str">
        <f ca="1">[1]polls!$E391</f>
        <v/>
      </c>
      <c r="B391" t="str">
        <f ca="1">[1]polls!$C391</f>
        <v/>
      </c>
      <c r="C391" s="13" t="str">
        <f ca="1">[1]polls!$H391</f>
        <v/>
      </c>
      <c r="D391" s="4" t="e">
        <f ca="1">MONTH([1]polls!$F391)&amp;"/"&amp;DAY([1]polls!$F391)&amp;" - "&amp;MONTH([1]polls!$G391)&amp;"/"&amp;DAY([1]polls!G391)</f>
        <v>#VALUE!</v>
      </c>
      <c r="E391" s="13" t="str">
        <f ca="1">[1]polls!I391</f>
        <v/>
      </c>
      <c r="F391" s="13" t="str">
        <f ca="1">[1]polls!J391</f>
        <v/>
      </c>
      <c r="G391" t="str">
        <f ca="1">[1]polls!$BF391</f>
        <v/>
      </c>
      <c r="H391" t="str">
        <f ca="1">[1]polls!$BG391</f>
        <v/>
      </c>
      <c r="I391" t="str">
        <f ca="1">[1]polls!$BJ391</f>
        <v>-</v>
      </c>
    </row>
    <row r="392" spans="1:9">
      <c r="A392" t="str">
        <f ca="1">[1]polls!$E392</f>
        <v/>
      </c>
      <c r="B392" t="str">
        <f ca="1">[1]polls!$C392</f>
        <v/>
      </c>
      <c r="C392" s="13" t="str">
        <f ca="1">[1]polls!$H392</f>
        <v/>
      </c>
      <c r="D392" s="4" t="e">
        <f ca="1">MONTH([1]polls!$F392)&amp;"/"&amp;DAY([1]polls!$F392)&amp;" - "&amp;MONTH([1]polls!$G392)&amp;"/"&amp;DAY([1]polls!G392)</f>
        <v>#VALUE!</v>
      </c>
      <c r="E392" s="13" t="str">
        <f ca="1">[1]polls!I392</f>
        <v/>
      </c>
      <c r="F392" s="13" t="str">
        <f ca="1">[1]polls!J392</f>
        <v/>
      </c>
      <c r="G392" t="str">
        <f ca="1">[1]polls!$BF392</f>
        <v/>
      </c>
      <c r="H392" t="str">
        <f ca="1">[1]polls!$BG392</f>
        <v/>
      </c>
      <c r="I392" t="str">
        <f ca="1">[1]polls!$BJ392</f>
        <v>-</v>
      </c>
    </row>
    <row r="393" spans="1:9">
      <c r="A393" t="str">
        <f ca="1">[1]polls!$E393</f>
        <v/>
      </c>
      <c r="B393" t="str">
        <f ca="1">[1]polls!$C393</f>
        <v/>
      </c>
      <c r="C393" s="13" t="str">
        <f ca="1">[1]polls!$H393</f>
        <v/>
      </c>
      <c r="D393" s="4" t="e">
        <f ca="1">MONTH([1]polls!$F393)&amp;"/"&amp;DAY([1]polls!$F393)&amp;" - "&amp;MONTH([1]polls!$G393)&amp;"/"&amp;DAY([1]polls!G393)</f>
        <v>#VALUE!</v>
      </c>
      <c r="E393" s="13" t="str">
        <f ca="1">[1]polls!I393</f>
        <v/>
      </c>
      <c r="F393" s="13" t="str">
        <f ca="1">[1]polls!J393</f>
        <v/>
      </c>
      <c r="G393" t="str">
        <f ca="1">[1]polls!$BF393</f>
        <v/>
      </c>
      <c r="H393" t="str">
        <f ca="1">[1]polls!$BG393</f>
        <v/>
      </c>
      <c r="I393" t="str">
        <f ca="1">[1]polls!$BJ393</f>
        <v>-</v>
      </c>
    </row>
    <row r="394" spans="1:9">
      <c r="A394" t="str">
        <f ca="1">[1]polls!$E394</f>
        <v/>
      </c>
      <c r="B394" t="str">
        <f ca="1">[1]polls!$C394</f>
        <v/>
      </c>
      <c r="C394" s="13" t="str">
        <f ca="1">[1]polls!$H394</f>
        <v/>
      </c>
      <c r="D394" s="4" t="e">
        <f ca="1">MONTH([1]polls!$F394)&amp;"/"&amp;DAY([1]polls!$F394)&amp;" - "&amp;MONTH([1]polls!$G394)&amp;"/"&amp;DAY([1]polls!G394)</f>
        <v>#VALUE!</v>
      </c>
      <c r="E394" s="13" t="str">
        <f ca="1">[1]polls!I394</f>
        <v/>
      </c>
      <c r="F394" s="13" t="str">
        <f ca="1">[1]polls!J394</f>
        <v/>
      </c>
      <c r="G394" t="str">
        <f ca="1">[1]polls!$BF394</f>
        <v/>
      </c>
      <c r="H394" t="str">
        <f ca="1">[1]polls!$BG394</f>
        <v/>
      </c>
      <c r="I394" t="str">
        <f ca="1">[1]polls!$BJ394</f>
        <v>-</v>
      </c>
    </row>
    <row r="395" spans="1:9">
      <c r="A395" t="str">
        <f ca="1">[1]polls!$E395</f>
        <v/>
      </c>
      <c r="B395" t="str">
        <f ca="1">[1]polls!$C395</f>
        <v/>
      </c>
      <c r="C395" s="13" t="str">
        <f ca="1">[1]polls!$H395</f>
        <v/>
      </c>
      <c r="D395" s="4" t="e">
        <f ca="1">MONTH([1]polls!$F395)&amp;"/"&amp;DAY([1]polls!$F395)&amp;" - "&amp;MONTH([1]polls!$G395)&amp;"/"&amp;DAY([1]polls!G395)</f>
        <v>#VALUE!</v>
      </c>
      <c r="E395" s="13" t="str">
        <f ca="1">[1]polls!I395</f>
        <v/>
      </c>
      <c r="F395" s="13" t="str">
        <f ca="1">[1]polls!J395</f>
        <v/>
      </c>
      <c r="G395" t="str">
        <f ca="1">[1]polls!$BF395</f>
        <v/>
      </c>
      <c r="H395" t="str">
        <f ca="1">[1]polls!$BG395</f>
        <v/>
      </c>
      <c r="I395" t="str">
        <f ca="1">[1]polls!$BJ395</f>
        <v>-</v>
      </c>
    </row>
    <row r="396" spans="1:9">
      <c r="A396" t="str">
        <f ca="1">[1]polls!$E396</f>
        <v/>
      </c>
      <c r="B396" t="str">
        <f ca="1">[1]polls!$C396</f>
        <v/>
      </c>
      <c r="C396" s="13" t="str">
        <f ca="1">[1]polls!$H396</f>
        <v/>
      </c>
      <c r="D396" s="4" t="e">
        <f ca="1">MONTH([1]polls!$F396)&amp;"/"&amp;DAY([1]polls!$F396)&amp;" - "&amp;MONTH([1]polls!$G396)&amp;"/"&amp;DAY([1]polls!G396)</f>
        <v>#VALUE!</v>
      </c>
      <c r="E396" s="13" t="str">
        <f ca="1">[1]polls!I396</f>
        <v/>
      </c>
      <c r="F396" s="13" t="str">
        <f ca="1">[1]polls!J396</f>
        <v/>
      </c>
      <c r="G396" t="str">
        <f ca="1">[1]polls!$BF396</f>
        <v/>
      </c>
      <c r="H396" t="str">
        <f ca="1">[1]polls!$BG396</f>
        <v/>
      </c>
      <c r="I396" t="str">
        <f ca="1">[1]polls!$BJ396</f>
        <v>-</v>
      </c>
    </row>
    <row r="397" spans="1:9">
      <c r="A397" t="str">
        <f ca="1">[1]polls!$E397</f>
        <v/>
      </c>
      <c r="B397" t="str">
        <f ca="1">[1]polls!$C397</f>
        <v/>
      </c>
      <c r="C397" s="13" t="str">
        <f ca="1">[1]polls!$H397</f>
        <v/>
      </c>
      <c r="D397" s="4" t="e">
        <f ca="1">MONTH([1]polls!$F397)&amp;"/"&amp;DAY([1]polls!$F397)&amp;" - "&amp;MONTH([1]polls!$G397)&amp;"/"&amp;DAY([1]polls!G397)</f>
        <v>#VALUE!</v>
      </c>
      <c r="E397" s="13" t="str">
        <f ca="1">[1]polls!I397</f>
        <v/>
      </c>
      <c r="F397" s="13" t="str">
        <f ca="1">[1]polls!J397</f>
        <v/>
      </c>
      <c r="G397" t="str">
        <f ca="1">[1]polls!$BF397</f>
        <v/>
      </c>
      <c r="H397" t="str">
        <f ca="1">[1]polls!$BG397</f>
        <v/>
      </c>
      <c r="I397" t="str">
        <f ca="1">[1]polls!$BJ397</f>
        <v>-</v>
      </c>
    </row>
    <row r="398" spans="1:9">
      <c r="A398" t="str">
        <f ca="1">[1]polls!$E398</f>
        <v/>
      </c>
      <c r="B398" t="str">
        <f ca="1">[1]polls!$C398</f>
        <v/>
      </c>
      <c r="C398" s="13" t="str">
        <f ca="1">[1]polls!$H398</f>
        <v/>
      </c>
      <c r="D398" s="4" t="e">
        <f ca="1">MONTH([1]polls!$F398)&amp;"/"&amp;DAY([1]polls!$F398)&amp;" - "&amp;MONTH([1]polls!$G398)&amp;"/"&amp;DAY([1]polls!G398)</f>
        <v>#VALUE!</v>
      </c>
      <c r="E398" s="13" t="str">
        <f ca="1">[1]polls!I398</f>
        <v/>
      </c>
      <c r="F398" s="13" t="str">
        <f ca="1">[1]polls!J398</f>
        <v/>
      </c>
      <c r="G398" t="str">
        <f ca="1">[1]polls!$BF398</f>
        <v/>
      </c>
      <c r="H398" t="str">
        <f ca="1">[1]polls!$BG398</f>
        <v/>
      </c>
      <c r="I398" t="str">
        <f ca="1">[1]polls!$BJ398</f>
        <v>-</v>
      </c>
    </row>
    <row r="399" spans="1:9">
      <c r="A399" t="str">
        <f ca="1">[1]polls!$E399</f>
        <v/>
      </c>
      <c r="B399" t="str">
        <f ca="1">[1]polls!$C399</f>
        <v/>
      </c>
      <c r="C399" s="13" t="str">
        <f ca="1">[1]polls!$H399</f>
        <v/>
      </c>
      <c r="D399" s="4" t="e">
        <f ca="1">MONTH([1]polls!$F399)&amp;"/"&amp;DAY([1]polls!$F399)&amp;" - "&amp;MONTH([1]polls!$G399)&amp;"/"&amp;DAY([1]polls!G399)</f>
        <v>#VALUE!</v>
      </c>
      <c r="E399" s="13" t="str">
        <f ca="1">[1]polls!I399</f>
        <v/>
      </c>
      <c r="F399" s="13" t="str">
        <f ca="1">[1]polls!J399</f>
        <v/>
      </c>
      <c r="G399" t="str">
        <f ca="1">[1]polls!$BF399</f>
        <v/>
      </c>
      <c r="H399" t="str">
        <f ca="1">[1]polls!$BG399</f>
        <v/>
      </c>
      <c r="I399" t="str">
        <f ca="1">[1]polls!$BJ399</f>
        <v>-</v>
      </c>
    </row>
    <row r="400" spans="1:9">
      <c r="A400" t="str">
        <f ca="1">[1]polls!$E400</f>
        <v/>
      </c>
      <c r="B400" t="str">
        <f ca="1">[1]polls!$C400</f>
        <v/>
      </c>
      <c r="C400" s="13" t="str">
        <f ca="1">[1]polls!$H400</f>
        <v/>
      </c>
      <c r="D400" s="4" t="e">
        <f ca="1">MONTH([1]polls!$F400)&amp;"/"&amp;DAY([1]polls!$F400)&amp;" - "&amp;MONTH([1]polls!$G400)&amp;"/"&amp;DAY([1]polls!G400)</f>
        <v>#VALUE!</v>
      </c>
      <c r="E400" s="13" t="str">
        <f ca="1">[1]polls!I400</f>
        <v/>
      </c>
      <c r="F400" s="13" t="str">
        <f ca="1">[1]polls!J400</f>
        <v/>
      </c>
      <c r="G400" t="str">
        <f ca="1">[1]polls!$BF400</f>
        <v/>
      </c>
      <c r="H400" t="str">
        <f ca="1">[1]polls!$BG400</f>
        <v/>
      </c>
      <c r="I400" t="str">
        <f ca="1">[1]polls!$BJ400</f>
        <v>-</v>
      </c>
    </row>
    <row r="401" spans="1:9">
      <c r="A401" t="str">
        <f ca="1">[1]polls!$E401</f>
        <v/>
      </c>
      <c r="B401" t="str">
        <f ca="1">[1]polls!$C401</f>
        <v/>
      </c>
      <c r="C401" s="13" t="str">
        <f ca="1">[1]polls!$H401</f>
        <v/>
      </c>
      <c r="D401" s="4" t="e">
        <f ca="1">MONTH([1]polls!$F401)&amp;"/"&amp;DAY([1]polls!$F401)&amp;" - "&amp;MONTH([1]polls!$G401)&amp;"/"&amp;DAY([1]polls!G401)</f>
        <v>#VALUE!</v>
      </c>
      <c r="E401" s="13" t="str">
        <f ca="1">[1]polls!I401</f>
        <v/>
      </c>
      <c r="F401" s="13" t="str">
        <f ca="1">[1]polls!J401</f>
        <v/>
      </c>
      <c r="G401" t="str">
        <f ca="1">[1]polls!$BF401</f>
        <v/>
      </c>
      <c r="H401" t="str">
        <f ca="1">[1]polls!$BG401</f>
        <v/>
      </c>
      <c r="I401" t="str">
        <f ca="1">[1]polls!$BJ401</f>
        <v>-</v>
      </c>
    </row>
    <row r="402" spans="1:9">
      <c r="A402" t="str">
        <f ca="1">[1]polls!$E402</f>
        <v/>
      </c>
      <c r="B402" t="str">
        <f ca="1">[1]polls!$C402</f>
        <v/>
      </c>
      <c r="C402" s="13" t="str">
        <f ca="1">[1]polls!$H402</f>
        <v/>
      </c>
      <c r="D402" s="4" t="e">
        <f ca="1">MONTH([1]polls!$F402)&amp;"/"&amp;DAY([1]polls!$F402)&amp;" - "&amp;MONTH([1]polls!$G402)&amp;"/"&amp;DAY([1]polls!G402)</f>
        <v>#VALUE!</v>
      </c>
      <c r="E402" s="13" t="str">
        <f ca="1">[1]polls!I402</f>
        <v/>
      </c>
      <c r="F402" s="13" t="str">
        <f ca="1">[1]polls!J402</f>
        <v/>
      </c>
      <c r="G402" t="str">
        <f ca="1">[1]polls!$BF402</f>
        <v/>
      </c>
      <c r="H402" t="str">
        <f ca="1">[1]polls!$BG402</f>
        <v/>
      </c>
      <c r="I402" t="str">
        <f ca="1">[1]polls!$BJ402</f>
        <v>-</v>
      </c>
    </row>
    <row r="403" spans="1:9">
      <c r="A403" t="str">
        <f ca="1">[1]polls!$E403</f>
        <v/>
      </c>
      <c r="B403" t="str">
        <f ca="1">[1]polls!$C403</f>
        <v/>
      </c>
      <c r="C403" s="13" t="str">
        <f ca="1">[1]polls!$H403</f>
        <v/>
      </c>
      <c r="D403" s="4" t="e">
        <f ca="1">MONTH([1]polls!$F403)&amp;"/"&amp;DAY([1]polls!$F403)&amp;" - "&amp;MONTH([1]polls!$G403)&amp;"/"&amp;DAY([1]polls!G403)</f>
        <v>#VALUE!</v>
      </c>
      <c r="E403" s="13" t="str">
        <f ca="1">[1]polls!I403</f>
        <v/>
      </c>
      <c r="F403" s="13" t="str">
        <f ca="1">[1]polls!J403</f>
        <v/>
      </c>
      <c r="G403" t="str">
        <f ca="1">[1]polls!$BF403</f>
        <v/>
      </c>
      <c r="H403" t="str">
        <f ca="1">[1]polls!$BG403</f>
        <v/>
      </c>
      <c r="I403" t="str">
        <f ca="1">[1]polls!$BJ403</f>
        <v>-</v>
      </c>
    </row>
    <row r="404" spans="1:9">
      <c r="A404" t="str">
        <f ca="1">[1]polls!$E404</f>
        <v/>
      </c>
      <c r="B404" t="str">
        <f ca="1">[1]polls!$C404</f>
        <v/>
      </c>
      <c r="C404" s="13" t="str">
        <f ca="1">[1]polls!$H404</f>
        <v/>
      </c>
      <c r="D404" s="4" t="e">
        <f ca="1">MONTH([1]polls!$F404)&amp;"/"&amp;DAY([1]polls!$F404)&amp;" - "&amp;MONTH([1]polls!$G404)&amp;"/"&amp;DAY([1]polls!G404)</f>
        <v>#VALUE!</v>
      </c>
      <c r="E404" s="13" t="str">
        <f ca="1">[1]polls!I404</f>
        <v/>
      </c>
      <c r="F404" s="13" t="str">
        <f ca="1">[1]polls!J404</f>
        <v/>
      </c>
      <c r="G404" t="str">
        <f ca="1">[1]polls!$BF404</f>
        <v/>
      </c>
      <c r="H404" t="str">
        <f ca="1">[1]polls!$BG404</f>
        <v/>
      </c>
      <c r="I404" t="str">
        <f ca="1">[1]polls!$BJ404</f>
        <v>-</v>
      </c>
    </row>
    <row r="405" spans="1:9">
      <c r="A405" t="str">
        <f ca="1">[1]polls!$E405</f>
        <v/>
      </c>
      <c r="B405" t="str">
        <f ca="1">[1]polls!$C405</f>
        <v/>
      </c>
      <c r="C405" s="13" t="str">
        <f ca="1">[1]polls!$H405</f>
        <v/>
      </c>
      <c r="D405" s="4" t="e">
        <f ca="1">MONTH([1]polls!$F405)&amp;"/"&amp;DAY([1]polls!$F405)&amp;" - "&amp;MONTH([1]polls!$G405)&amp;"/"&amp;DAY([1]polls!G405)</f>
        <v>#VALUE!</v>
      </c>
      <c r="E405" s="13" t="str">
        <f ca="1">[1]polls!I405</f>
        <v/>
      </c>
      <c r="F405" s="13" t="str">
        <f ca="1">[1]polls!J405</f>
        <v/>
      </c>
      <c r="G405" t="str">
        <f ca="1">[1]polls!$BF405</f>
        <v/>
      </c>
      <c r="H405" t="str">
        <f ca="1">[1]polls!$BG405</f>
        <v/>
      </c>
      <c r="I405" t="str">
        <f ca="1">[1]polls!$BJ405</f>
        <v>-</v>
      </c>
    </row>
    <row r="406" spans="1:9">
      <c r="A406" t="str">
        <f ca="1">[1]polls!$E406</f>
        <v/>
      </c>
      <c r="B406" t="str">
        <f ca="1">[1]polls!$C406</f>
        <v/>
      </c>
      <c r="C406" s="13" t="str">
        <f ca="1">[1]polls!$H406</f>
        <v/>
      </c>
      <c r="D406" s="4" t="e">
        <f ca="1">MONTH([1]polls!$F406)&amp;"/"&amp;DAY([1]polls!$F406)&amp;" - "&amp;MONTH([1]polls!$G406)&amp;"/"&amp;DAY([1]polls!G406)</f>
        <v>#VALUE!</v>
      </c>
      <c r="E406" s="13" t="str">
        <f ca="1">[1]polls!I406</f>
        <v/>
      </c>
      <c r="F406" s="13" t="str">
        <f ca="1">[1]polls!J406</f>
        <v/>
      </c>
      <c r="G406" t="str">
        <f ca="1">[1]polls!$BF406</f>
        <v/>
      </c>
      <c r="H406" t="str">
        <f ca="1">[1]polls!$BG406</f>
        <v/>
      </c>
      <c r="I406" t="str">
        <f ca="1">[1]polls!$BJ406</f>
        <v>-</v>
      </c>
    </row>
    <row r="407" spans="1:9">
      <c r="A407" t="str">
        <f ca="1">[1]polls!$E407</f>
        <v/>
      </c>
      <c r="B407" t="str">
        <f ca="1">[1]polls!$C407</f>
        <v/>
      </c>
      <c r="C407" s="13" t="str">
        <f ca="1">[1]polls!$H407</f>
        <v/>
      </c>
      <c r="D407" s="4" t="e">
        <f ca="1">MONTH([1]polls!$F407)&amp;"/"&amp;DAY([1]polls!$F407)&amp;" - "&amp;MONTH([1]polls!$G407)&amp;"/"&amp;DAY([1]polls!G407)</f>
        <v>#VALUE!</v>
      </c>
      <c r="E407" s="13" t="str">
        <f ca="1">[1]polls!I407</f>
        <v/>
      </c>
      <c r="F407" s="13" t="str">
        <f ca="1">[1]polls!J407</f>
        <v/>
      </c>
      <c r="G407" t="str">
        <f ca="1">[1]polls!$BF407</f>
        <v/>
      </c>
      <c r="H407" t="str">
        <f ca="1">[1]polls!$BG407</f>
        <v/>
      </c>
      <c r="I407" t="str">
        <f ca="1">[1]polls!$BJ407</f>
        <v>-</v>
      </c>
    </row>
    <row r="408" spans="1:9">
      <c r="A408" t="str">
        <f ca="1">[1]polls!$E408</f>
        <v/>
      </c>
      <c r="B408" t="str">
        <f ca="1">[1]polls!$C408</f>
        <v/>
      </c>
      <c r="C408" s="13" t="str">
        <f ca="1">[1]polls!$H408</f>
        <v/>
      </c>
      <c r="D408" s="4" t="e">
        <f ca="1">MONTH([1]polls!$F408)&amp;"/"&amp;DAY([1]polls!$F408)&amp;" - "&amp;MONTH([1]polls!$G408)&amp;"/"&amp;DAY([1]polls!G408)</f>
        <v>#VALUE!</v>
      </c>
      <c r="E408" s="13" t="str">
        <f ca="1">[1]polls!I408</f>
        <v/>
      </c>
      <c r="F408" s="13" t="str">
        <f ca="1">[1]polls!J408</f>
        <v/>
      </c>
      <c r="G408" t="str">
        <f ca="1">[1]polls!$BF408</f>
        <v/>
      </c>
      <c r="H408" t="str">
        <f ca="1">[1]polls!$BG408</f>
        <v/>
      </c>
      <c r="I408" t="str">
        <f ca="1">[1]polls!$BJ408</f>
        <v>-</v>
      </c>
    </row>
    <row r="409" spans="1:9">
      <c r="A409" t="str">
        <f ca="1">[1]polls!$E409</f>
        <v/>
      </c>
      <c r="B409" t="str">
        <f ca="1">[1]polls!$C409</f>
        <v/>
      </c>
      <c r="C409" s="13" t="str">
        <f ca="1">[1]polls!$H409</f>
        <v/>
      </c>
      <c r="D409" s="4" t="e">
        <f ca="1">MONTH([1]polls!$F409)&amp;"/"&amp;DAY([1]polls!$F409)&amp;" - "&amp;MONTH([1]polls!$G409)&amp;"/"&amp;DAY([1]polls!G409)</f>
        <v>#VALUE!</v>
      </c>
      <c r="E409" s="13" t="str">
        <f ca="1">[1]polls!I409</f>
        <v/>
      </c>
      <c r="F409" s="13" t="str">
        <f ca="1">[1]polls!J409</f>
        <v/>
      </c>
      <c r="G409" t="str">
        <f ca="1">[1]polls!$BF409</f>
        <v/>
      </c>
      <c r="H409" t="str">
        <f ca="1">[1]polls!$BG409</f>
        <v/>
      </c>
      <c r="I409" t="str">
        <f ca="1">[1]polls!$BJ409</f>
        <v>-</v>
      </c>
    </row>
    <row r="410" spans="1:9">
      <c r="A410" t="str">
        <f ca="1">[1]polls!$E410</f>
        <v/>
      </c>
      <c r="B410" t="str">
        <f ca="1">[1]polls!$C410</f>
        <v/>
      </c>
      <c r="C410" s="13" t="str">
        <f ca="1">[1]polls!$H410</f>
        <v/>
      </c>
      <c r="D410" s="4" t="e">
        <f ca="1">MONTH([1]polls!$F410)&amp;"/"&amp;DAY([1]polls!$F410)&amp;" - "&amp;MONTH([1]polls!$G410)&amp;"/"&amp;DAY([1]polls!G410)</f>
        <v>#VALUE!</v>
      </c>
      <c r="E410" s="13" t="str">
        <f ca="1">[1]polls!I410</f>
        <v/>
      </c>
      <c r="F410" s="13" t="str">
        <f ca="1">[1]polls!J410</f>
        <v/>
      </c>
      <c r="G410" t="str">
        <f ca="1">[1]polls!$BF410</f>
        <v/>
      </c>
      <c r="H410" t="str">
        <f ca="1">[1]polls!$BG410</f>
        <v/>
      </c>
      <c r="I410" t="str">
        <f ca="1">[1]polls!$BJ410</f>
        <v>-</v>
      </c>
    </row>
    <row r="411" spans="1:9">
      <c r="A411" t="str">
        <f ca="1">[1]polls!$E411</f>
        <v/>
      </c>
      <c r="B411" t="str">
        <f ca="1">[1]polls!$C411</f>
        <v/>
      </c>
      <c r="C411" s="13" t="str">
        <f ca="1">[1]polls!$H411</f>
        <v/>
      </c>
      <c r="D411" s="4" t="e">
        <f ca="1">MONTH([1]polls!$F411)&amp;"/"&amp;DAY([1]polls!$F411)&amp;" - "&amp;MONTH([1]polls!$G411)&amp;"/"&amp;DAY([1]polls!G411)</f>
        <v>#VALUE!</v>
      </c>
      <c r="E411" s="13" t="str">
        <f ca="1">[1]polls!I411</f>
        <v/>
      </c>
      <c r="F411" s="13" t="str">
        <f ca="1">[1]polls!J411</f>
        <v/>
      </c>
      <c r="G411" t="str">
        <f ca="1">[1]polls!$BF411</f>
        <v/>
      </c>
      <c r="H411" t="str">
        <f ca="1">[1]polls!$BG411</f>
        <v/>
      </c>
      <c r="I411" t="str">
        <f ca="1">[1]polls!$BJ411</f>
        <v>-</v>
      </c>
    </row>
    <row r="412" spans="1:9">
      <c r="A412" t="str">
        <f ca="1">[1]polls!$E412</f>
        <v/>
      </c>
      <c r="B412" t="str">
        <f ca="1">[1]polls!$C412</f>
        <v/>
      </c>
      <c r="C412" s="13" t="str">
        <f ca="1">[1]polls!$H412</f>
        <v/>
      </c>
      <c r="D412" s="4" t="e">
        <f ca="1">MONTH([1]polls!$F412)&amp;"/"&amp;DAY([1]polls!$F412)&amp;" - "&amp;MONTH([1]polls!$G412)&amp;"/"&amp;DAY([1]polls!G412)</f>
        <v>#VALUE!</v>
      </c>
      <c r="E412" s="13" t="str">
        <f ca="1">[1]polls!I412</f>
        <v/>
      </c>
      <c r="F412" s="13" t="str">
        <f ca="1">[1]polls!J412</f>
        <v/>
      </c>
      <c r="G412" t="str">
        <f ca="1">[1]polls!$BF412</f>
        <v/>
      </c>
      <c r="H412" t="str">
        <f ca="1">[1]polls!$BG412</f>
        <v/>
      </c>
      <c r="I412" t="str">
        <f ca="1">[1]polls!$BJ412</f>
        <v>-</v>
      </c>
    </row>
    <row r="413" spans="1:9">
      <c r="A413" t="str">
        <f ca="1">[1]polls!$E413</f>
        <v/>
      </c>
      <c r="B413" t="str">
        <f ca="1">[1]polls!$C413</f>
        <v/>
      </c>
      <c r="C413" s="13" t="str">
        <f ca="1">[1]polls!$H413</f>
        <v/>
      </c>
      <c r="D413" s="4" t="e">
        <f ca="1">MONTH([1]polls!$F413)&amp;"/"&amp;DAY([1]polls!$F413)&amp;" - "&amp;MONTH([1]polls!$G413)&amp;"/"&amp;DAY([1]polls!G413)</f>
        <v>#VALUE!</v>
      </c>
      <c r="E413" s="13" t="str">
        <f ca="1">[1]polls!I413</f>
        <v/>
      </c>
      <c r="F413" s="13" t="str">
        <f ca="1">[1]polls!J413</f>
        <v/>
      </c>
      <c r="G413" t="str">
        <f ca="1">[1]polls!$BF413</f>
        <v/>
      </c>
      <c r="H413" t="str">
        <f ca="1">[1]polls!$BG413</f>
        <v/>
      </c>
      <c r="I413" t="str">
        <f ca="1">[1]polls!$BJ413</f>
        <v>-</v>
      </c>
    </row>
    <row r="414" spans="1:9">
      <c r="A414" t="str">
        <f ca="1">[1]polls!$E414</f>
        <v/>
      </c>
      <c r="B414" t="str">
        <f ca="1">[1]polls!$C414</f>
        <v/>
      </c>
      <c r="C414" s="13" t="str">
        <f ca="1">[1]polls!$H414</f>
        <v/>
      </c>
      <c r="D414" s="4" t="e">
        <f ca="1">MONTH([1]polls!$F414)&amp;"/"&amp;DAY([1]polls!$F414)&amp;" - "&amp;MONTH([1]polls!$G414)&amp;"/"&amp;DAY([1]polls!G414)</f>
        <v>#VALUE!</v>
      </c>
      <c r="E414" s="13" t="str">
        <f ca="1">[1]polls!I414</f>
        <v/>
      </c>
      <c r="F414" s="13" t="str">
        <f ca="1">[1]polls!J414</f>
        <v/>
      </c>
      <c r="G414" t="str">
        <f ca="1">[1]polls!$BF414</f>
        <v/>
      </c>
      <c r="H414" t="str">
        <f ca="1">[1]polls!$BG414</f>
        <v/>
      </c>
      <c r="I414" t="str">
        <f ca="1">[1]polls!$BJ414</f>
        <v>-</v>
      </c>
    </row>
    <row r="415" spans="1:9">
      <c r="A415" t="str">
        <f ca="1">[1]polls!$E415</f>
        <v/>
      </c>
      <c r="B415" t="str">
        <f ca="1">[1]polls!$C415</f>
        <v/>
      </c>
      <c r="C415" s="13" t="str">
        <f ca="1">[1]polls!$H415</f>
        <v/>
      </c>
      <c r="D415" s="4" t="e">
        <f ca="1">MONTH([1]polls!$F415)&amp;"/"&amp;DAY([1]polls!$F415)&amp;" - "&amp;MONTH([1]polls!$G415)&amp;"/"&amp;DAY([1]polls!G415)</f>
        <v>#VALUE!</v>
      </c>
      <c r="E415" s="13" t="str">
        <f ca="1">[1]polls!I415</f>
        <v/>
      </c>
      <c r="F415" s="13" t="str">
        <f ca="1">[1]polls!J415</f>
        <v/>
      </c>
      <c r="G415" t="str">
        <f ca="1">[1]polls!$BF415</f>
        <v/>
      </c>
      <c r="H415" t="str">
        <f ca="1">[1]polls!$BG415</f>
        <v/>
      </c>
      <c r="I415" t="str">
        <f ca="1">[1]polls!$BJ415</f>
        <v>-</v>
      </c>
    </row>
    <row r="416" spans="1:9">
      <c r="A416" t="str">
        <f ca="1">[1]polls!$E416</f>
        <v/>
      </c>
      <c r="B416" t="str">
        <f ca="1">[1]polls!$C416</f>
        <v/>
      </c>
      <c r="C416" s="13" t="str">
        <f ca="1">[1]polls!$H416</f>
        <v/>
      </c>
      <c r="D416" s="4" t="e">
        <f ca="1">MONTH([1]polls!$F416)&amp;"/"&amp;DAY([1]polls!$F416)&amp;" - "&amp;MONTH([1]polls!$G416)&amp;"/"&amp;DAY([1]polls!G416)</f>
        <v>#VALUE!</v>
      </c>
      <c r="E416" s="13" t="str">
        <f ca="1">[1]polls!I416</f>
        <v/>
      </c>
      <c r="F416" s="13" t="str">
        <f ca="1">[1]polls!J416</f>
        <v/>
      </c>
      <c r="G416" t="str">
        <f ca="1">[1]polls!$BF416</f>
        <v/>
      </c>
      <c r="H416" t="str">
        <f ca="1">[1]polls!$BG416</f>
        <v/>
      </c>
      <c r="I416" t="str">
        <f ca="1">[1]polls!$BJ416</f>
        <v>-</v>
      </c>
    </row>
    <row r="417" spans="1:9">
      <c r="A417" t="str">
        <f ca="1">[1]polls!$E417</f>
        <v/>
      </c>
      <c r="B417" t="str">
        <f ca="1">[1]polls!$C417</f>
        <v/>
      </c>
      <c r="C417" s="13" t="str">
        <f ca="1">[1]polls!$H417</f>
        <v/>
      </c>
      <c r="D417" s="4" t="e">
        <f ca="1">MONTH([1]polls!$F417)&amp;"/"&amp;DAY([1]polls!$F417)&amp;" - "&amp;MONTH([1]polls!$G417)&amp;"/"&amp;DAY([1]polls!G417)</f>
        <v>#VALUE!</v>
      </c>
      <c r="E417" s="13" t="str">
        <f ca="1">[1]polls!I417</f>
        <v/>
      </c>
      <c r="F417" s="13" t="str">
        <f ca="1">[1]polls!J417</f>
        <v/>
      </c>
      <c r="G417" t="str">
        <f ca="1">[1]polls!$BF417</f>
        <v/>
      </c>
      <c r="H417" t="str">
        <f ca="1">[1]polls!$BG417</f>
        <v/>
      </c>
      <c r="I417" t="str">
        <f ca="1">[1]polls!$BJ417</f>
        <v>-</v>
      </c>
    </row>
    <row r="418" spans="1:9">
      <c r="A418" t="str">
        <f ca="1">[1]polls!$E418</f>
        <v/>
      </c>
      <c r="B418" t="str">
        <f ca="1">[1]polls!$C418</f>
        <v/>
      </c>
      <c r="C418" s="13" t="str">
        <f ca="1">[1]polls!$H418</f>
        <v/>
      </c>
      <c r="D418" s="4" t="e">
        <f ca="1">MONTH([1]polls!$F418)&amp;"/"&amp;DAY([1]polls!$F418)&amp;" - "&amp;MONTH([1]polls!$G418)&amp;"/"&amp;DAY([1]polls!G418)</f>
        <v>#VALUE!</v>
      </c>
      <c r="E418" s="13" t="str">
        <f ca="1">[1]polls!I418</f>
        <v/>
      </c>
      <c r="F418" s="13" t="str">
        <f ca="1">[1]polls!J418</f>
        <v/>
      </c>
      <c r="G418" t="str">
        <f ca="1">[1]polls!$BF418</f>
        <v/>
      </c>
      <c r="H418" t="str">
        <f ca="1">[1]polls!$BG418</f>
        <v/>
      </c>
      <c r="I418" t="str">
        <f ca="1">[1]polls!$BJ418</f>
        <v>-</v>
      </c>
    </row>
    <row r="419" spans="1:9">
      <c r="A419" t="str">
        <f ca="1">[1]polls!$E419</f>
        <v/>
      </c>
      <c r="B419" t="str">
        <f ca="1">[1]polls!$C419</f>
        <v/>
      </c>
      <c r="C419" s="13" t="str">
        <f ca="1">[1]polls!$H419</f>
        <v/>
      </c>
      <c r="D419" s="4" t="e">
        <f ca="1">MONTH([1]polls!$F419)&amp;"/"&amp;DAY([1]polls!$F419)&amp;" - "&amp;MONTH([1]polls!$G419)&amp;"/"&amp;DAY([1]polls!G419)</f>
        <v>#VALUE!</v>
      </c>
      <c r="E419" s="13" t="str">
        <f ca="1">[1]polls!I419</f>
        <v/>
      </c>
      <c r="F419" s="13" t="str">
        <f ca="1">[1]polls!J419</f>
        <v/>
      </c>
      <c r="G419" t="str">
        <f ca="1">[1]polls!$BF419</f>
        <v/>
      </c>
      <c r="H419" t="str">
        <f ca="1">[1]polls!$BG419</f>
        <v/>
      </c>
      <c r="I419" t="str">
        <f ca="1">[1]polls!$BJ419</f>
        <v>-</v>
      </c>
    </row>
    <row r="420" spans="1:9">
      <c r="A420" t="str">
        <f ca="1">[1]polls!$E420</f>
        <v/>
      </c>
      <c r="B420" t="str">
        <f ca="1">[1]polls!$C420</f>
        <v/>
      </c>
      <c r="C420" s="13" t="str">
        <f ca="1">[1]polls!$H420</f>
        <v/>
      </c>
      <c r="D420" s="4" t="e">
        <f ca="1">MONTH([1]polls!$F420)&amp;"/"&amp;DAY([1]polls!$F420)&amp;" - "&amp;MONTH([1]polls!$G420)&amp;"/"&amp;DAY([1]polls!G420)</f>
        <v>#VALUE!</v>
      </c>
      <c r="E420" s="13" t="str">
        <f ca="1">[1]polls!I420</f>
        <v/>
      </c>
      <c r="F420" s="13" t="str">
        <f ca="1">[1]polls!J420</f>
        <v/>
      </c>
      <c r="G420" t="str">
        <f ca="1">[1]polls!$BF420</f>
        <v/>
      </c>
      <c r="H420" t="str">
        <f ca="1">[1]polls!$BG420</f>
        <v/>
      </c>
      <c r="I420" t="str">
        <f ca="1">[1]polls!$BJ420</f>
        <v>-</v>
      </c>
    </row>
    <row r="421" spans="1:9">
      <c r="A421" t="str">
        <f ca="1">[1]polls!$E421</f>
        <v/>
      </c>
      <c r="B421" t="str">
        <f ca="1">[1]polls!$C421</f>
        <v/>
      </c>
      <c r="C421" s="13" t="str">
        <f ca="1">[1]polls!$H421</f>
        <v/>
      </c>
      <c r="D421" s="4" t="e">
        <f ca="1">MONTH([1]polls!$F421)&amp;"/"&amp;DAY([1]polls!$F421)&amp;" - "&amp;MONTH([1]polls!$G421)&amp;"/"&amp;DAY([1]polls!G421)</f>
        <v>#VALUE!</v>
      </c>
      <c r="E421" s="13" t="str">
        <f ca="1">[1]polls!I421</f>
        <v/>
      </c>
      <c r="F421" s="13" t="str">
        <f ca="1">[1]polls!J421</f>
        <v/>
      </c>
      <c r="G421" t="str">
        <f ca="1">[1]polls!$BF421</f>
        <v/>
      </c>
      <c r="H421" t="str">
        <f ca="1">[1]polls!$BG421</f>
        <v/>
      </c>
      <c r="I421" t="str">
        <f ca="1">[1]polls!$BJ421</f>
        <v>-</v>
      </c>
    </row>
    <row r="422" spans="1:9">
      <c r="A422" t="str">
        <f ca="1">[1]polls!$E422</f>
        <v/>
      </c>
      <c r="B422" t="str">
        <f ca="1">[1]polls!$C422</f>
        <v/>
      </c>
      <c r="C422" s="13" t="str">
        <f ca="1">[1]polls!$H422</f>
        <v/>
      </c>
      <c r="D422" s="4" t="e">
        <f ca="1">MONTH([1]polls!$F422)&amp;"/"&amp;DAY([1]polls!$F422)&amp;" - "&amp;MONTH([1]polls!$G422)&amp;"/"&amp;DAY([1]polls!G422)</f>
        <v>#VALUE!</v>
      </c>
      <c r="E422" s="13" t="str">
        <f ca="1">[1]polls!I422</f>
        <v/>
      </c>
      <c r="F422" s="13" t="str">
        <f ca="1">[1]polls!J422</f>
        <v/>
      </c>
      <c r="G422" t="str">
        <f ca="1">[1]polls!$BF422</f>
        <v/>
      </c>
      <c r="H422" t="str">
        <f ca="1">[1]polls!$BG422</f>
        <v/>
      </c>
      <c r="I422" t="str">
        <f ca="1">[1]polls!$BJ422</f>
        <v>-</v>
      </c>
    </row>
    <row r="423" spans="1:9">
      <c r="A423" t="str">
        <f ca="1">[1]polls!$E423</f>
        <v/>
      </c>
      <c r="B423" t="str">
        <f ca="1">[1]polls!$C423</f>
        <v/>
      </c>
      <c r="C423" s="13" t="str">
        <f ca="1">[1]polls!$H423</f>
        <v/>
      </c>
      <c r="D423" s="4" t="e">
        <f ca="1">MONTH([1]polls!$F423)&amp;"/"&amp;DAY([1]polls!$F423)&amp;" - "&amp;MONTH([1]polls!$G423)&amp;"/"&amp;DAY([1]polls!G423)</f>
        <v>#VALUE!</v>
      </c>
      <c r="E423" s="13" t="str">
        <f ca="1">[1]polls!I423</f>
        <v/>
      </c>
      <c r="F423" s="13" t="str">
        <f ca="1">[1]polls!J423</f>
        <v/>
      </c>
      <c r="G423" t="str">
        <f ca="1">[1]polls!$BF423</f>
        <v/>
      </c>
      <c r="H423" t="str">
        <f ca="1">[1]polls!$BG423</f>
        <v/>
      </c>
      <c r="I423" t="str">
        <f ca="1">[1]polls!$BJ423</f>
        <v>-</v>
      </c>
    </row>
    <row r="424" spans="1:9">
      <c r="A424" t="str">
        <f ca="1">[1]polls!$E424</f>
        <v/>
      </c>
      <c r="B424" t="str">
        <f ca="1">[1]polls!$C424</f>
        <v/>
      </c>
      <c r="C424" s="13" t="str">
        <f ca="1">[1]polls!$H424</f>
        <v/>
      </c>
      <c r="D424" s="4" t="e">
        <f ca="1">MONTH([1]polls!$F424)&amp;"/"&amp;DAY([1]polls!$F424)&amp;" - "&amp;MONTH([1]polls!$G424)&amp;"/"&amp;DAY([1]polls!G424)</f>
        <v>#VALUE!</v>
      </c>
      <c r="E424" s="13" t="str">
        <f ca="1">[1]polls!I424</f>
        <v/>
      </c>
      <c r="F424" s="13" t="str">
        <f ca="1">[1]polls!J424</f>
        <v/>
      </c>
      <c r="G424" t="str">
        <f ca="1">[1]polls!$BF424</f>
        <v/>
      </c>
      <c r="H424" t="str">
        <f ca="1">[1]polls!$BG424</f>
        <v/>
      </c>
      <c r="I424" t="str">
        <f ca="1">[1]polls!$BJ424</f>
        <v>-</v>
      </c>
    </row>
    <row r="425" spans="1:9">
      <c r="A425" t="str">
        <f ca="1">[1]polls!$E425</f>
        <v/>
      </c>
      <c r="B425" t="str">
        <f ca="1">[1]polls!$C425</f>
        <v/>
      </c>
      <c r="C425" s="13" t="str">
        <f ca="1">[1]polls!$H425</f>
        <v/>
      </c>
      <c r="D425" s="4" t="e">
        <f ca="1">MONTH([1]polls!$F425)&amp;"/"&amp;DAY([1]polls!$F425)&amp;" - "&amp;MONTH([1]polls!$G425)&amp;"/"&amp;DAY([1]polls!G425)</f>
        <v>#VALUE!</v>
      </c>
      <c r="E425" s="13" t="str">
        <f ca="1">[1]polls!I425</f>
        <v/>
      </c>
      <c r="F425" s="13" t="str">
        <f ca="1">[1]polls!J425</f>
        <v/>
      </c>
      <c r="G425" t="str">
        <f ca="1">[1]polls!$BF425</f>
        <v/>
      </c>
      <c r="H425" t="str">
        <f ca="1">[1]polls!$BG425</f>
        <v/>
      </c>
      <c r="I425" t="str">
        <f ca="1">[1]polls!$BJ425</f>
        <v>-</v>
      </c>
    </row>
    <row r="426" spans="1:9">
      <c r="A426" t="str">
        <f ca="1">[1]polls!$E426</f>
        <v/>
      </c>
      <c r="B426" t="str">
        <f ca="1">[1]polls!$C426</f>
        <v/>
      </c>
      <c r="C426" s="13" t="str">
        <f ca="1">[1]polls!$H426</f>
        <v/>
      </c>
      <c r="D426" s="4" t="e">
        <f ca="1">MONTH([1]polls!$F426)&amp;"/"&amp;DAY([1]polls!$F426)&amp;" - "&amp;MONTH([1]polls!$G426)&amp;"/"&amp;DAY([1]polls!G426)</f>
        <v>#VALUE!</v>
      </c>
      <c r="E426" s="13" t="str">
        <f ca="1">[1]polls!I426</f>
        <v/>
      </c>
      <c r="F426" s="13" t="str">
        <f ca="1">[1]polls!J426</f>
        <v/>
      </c>
      <c r="G426" t="str">
        <f ca="1">[1]polls!$BF426</f>
        <v/>
      </c>
      <c r="H426" t="str">
        <f ca="1">[1]polls!$BG426</f>
        <v/>
      </c>
      <c r="I426" t="str">
        <f ca="1">[1]polls!$BJ426</f>
        <v>-</v>
      </c>
    </row>
    <row r="427" spans="1:9">
      <c r="A427" t="str">
        <f ca="1">[1]polls!$E427</f>
        <v/>
      </c>
      <c r="B427" t="str">
        <f ca="1">[1]polls!$C427</f>
        <v/>
      </c>
      <c r="C427" s="13" t="str">
        <f ca="1">[1]polls!$H427</f>
        <v/>
      </c>
      <c r="D427" s="4" t="e">
        <f ca="1">MONTH([1]polls!$F427)&amp;"/"&amp;DAY([1]polls!$F427)&amp;" - "&amp;MONTH([1]polls!$G427)&amp;"/"&amp;DAY([1]polls!G427)</f>
        <v>#VALUE!</v>
      </c>
      <c r="E427" s="13" t="str">
        <f ca="1">[1]polls!I427</f>
        <v/>
      </c>
      <c r="F427" s="13" t="str">
        <f ca="1">[1]polls!J427</f>
        <v/>
      </c>
      <c r="G427" t="str">
        <f ca="1">[1]polls!$BF427</f>
        <v/>
      </c>
      <c r="H427" t="str">
        <f ca="1">[1]polls!$BG427</f>
        <v/>
      </c>
      <c r="I427" t="str">
        <f ca="1">[1]polls!$BJ427</f>
        <v>-</v>
      </c>
    </row>
    <row r="428" spans="1:9">
      <c r="A428" t="str">
        <f ca="1">[1]polls!$E428</f>
        <v/>
      </c>
      <c r="B428" t="str">
        <f ca="1">[1]polls!$C428</f>
        <v/>
      </c>
      <c r="C428" s="13" t="str">
        <f ca="1">[1]polls!$H428</f>
        <v/>
      </c>
      <c r="D428" s="4" t="e">
        <f ca="1">MONTH([1]polls!$F428)&amp;"/"&amp;DAY([1]polls!$F428)&amp;" - "&amp;MONTH([1]polls!$G428)&amp;"/"&amp;DAY([1]polls!G428)</f>
        <v>#VALUE!</v>
      </c>
      <c r="E428" s="13" t="str">
        <f ca="1">[1]polls!I428</f>
        <v/>
      </c>
      <c r="F428" s="13" t="str">
        <f ca="1">[1]polls!J428</f>
        <v/>
      </c>
      <c r="G428" t="str">
        <f ca="1">[1]polls!$BF428</f>
        <v/>
      </c>
      <c r="H428" t="str">
        <f ca="1">[1]polls!$BG428</f>
        <v/>
      </c>
      <c r="I428" t="str">
        <f ca="1">[1]polls!$BJ428</f>
        <v>-</v>
      </c>
    </row>
    <row r="429" spans="1:9">
      <c r="A429" t="str">
        <f ca="1">[1]polls!$E429</f>
        <v/>
      </c>
      <c r="B429" t="str">
        <f ca="1">[1]polls!$C429</f>
        <v/>
      </c>
      <c r="C429" s="13" t="str">
        <f ca="1">[1]polls!$H429</f>
        <v/>
      </c>
      <c r="D429" s="4" t="e">
        <f ca="1">MONTH([1]polls!$F429)&amp;"/"&amp;DAY([1]polls!$F429)&amp;" - "&amp;MONTH([1]polls!$G429)&amp;"/"&amp;DAY([1]polls!G429)</f>
        <v>#VALUE!</v>
      </c>
      <c r="E429" s="13" t="str">
        <f ca="1">[1]polls!I429</f>
        <v/>
      </c>
      <c r="F429" s="13" t="str">
        <f ca="1">[1]polls!J429</f>
        <v/>
      </c>
      <c r="G429" t="str">
        <f ca="1">[1]polls!$BF429</f>
        <v/>
      </c>
      <c r="H429" t="str">
        <f ca="1">[1]polls!$BG429</f>
        <v/>
      </c>
      <c r="I429" t="str">
        <f ca="1">[1]polls!$BJ429</f>
        <v>-</v>
      </c>
    </row>
    <row r="430" spans="1:9">
      <c r="A430" t="str">
        <f ca="1">[1]polls!$E430</f>
        <v/>
      </c>
      <c r="B430" t="str">
        <f ca="1">[1]polls!$C430</f>
        <v/>
      </c>
      <c r="C430" s="13" t="str">
        <f ca="1">[1]polls!$H430</f>
        <v/>
      </c>
      <c r="D430" s="4" t="e">
        <f ca="1">MONTH([1]polls!$F430)&amp;"/"&amp;DAY([1]polls!$F430)&amp;" - "&amp;MONTH([1]polls!$G430)&amp;"/"&amp;DAY([1]polls!G430)</f>
        <v>#VALUE!</v>
      </c>
      <c r="E430" s="13" t="str">
        <f ca="1">[1]polls!I430</f>
        <v/>
      </c>
      <c r="F430" s="13" t="str">
        <f ca="1">[1]polls!J430</f>
        <v/>
      </c>
      <c r="G430" t="str">
        <f ca="1">[1]polls!$BF430</f>
        <v/>
      </c>
      <c r="H430" t="str">
        <f ca="1">[1]polls!$BG430</f>
        <v/>
      </c>
      <c r="I430" t="str">
        <f ca="1">[1]polls!$BJ430</f>
        <v>-</v>
      </c>
    </row>
    <row r="431" spans="1:9">
      <c r="A431" t="str">
        <f ca="1">[1]polls!$E431</f>
        <v/>
      </c>
      <c r="B431" t="str">
        <f ca="1">[1]polls!$C431</f>
        <v/>
      </c>
      <c r="C431" s="13" t="str">
        <f ca="1">[1]polls!$H431</f>
        <v/>
      </c>
      <c r="D431" s="4" t="e">
        <f ca="1">MONTH([1]polls!$F431)&amp;"/"&amp;DAY([1]polls!$F431)&amp;" - "&amp;MONTH([1]polls!$G431)&amp;"/"&amp;DAY([1]polls!G431)</f>
        <v>#VALUE!</v>
      </c>
      <c r="E431" s="13" t="str">
        <f ca="1">[1]polls!I431</f>
        <v/>
      </c>
      <c r="F431" s="13" t="str">
        <f ca="1">[1]polls!J431</f>
        <v/>
      </c>
      <c r="G431" t="str">
        <f ca="1">[1]polls!$BF431</f>
        <v/>
      </c>
      <c r="H431" t="str">
        <f ca="1">[1]polls!$BG431</f>
        <v/>
      </c>
      <c r="I431" t="str">
        <f ca="1">[1]polls!$BJ431</f>
        <v>-</v>
      </c>
    </row>
    <row r="432" spans="1:9">
      <c r="A432" t="str">
        <f ca="1">[1]polls!$E432</f>
        <v/>
      </c>
      <c r="B432" t="str">
        <f ca="1">[1]polls!$C432</f>
        <v/>
      </c>
      <c r="C432" s="13" t="str">
        <f ca="1">[1]polls!$H432</f>
        <v/>
      </c>
      <c r="D432" s="4" t="e">
        <f ca="1">MONTH([1]polls!$F432)&amp;"/"&amp;DAY([1]polls!$F432)&amp;" - "&amp;MONTH([1]polls!$G432)&amp;"/"&amp;DAY([1]polls!G432)</f>
        <v>#VALUE!</v>
      </c>
      <c r="E432" s="13" t="str">
        <f ca="1">[1]polls!I432</f>
        <v/>
      </c>
      <c r="F432" s="13" t="str">
        <f ca="1">[1]polls!J432</f>
        <v/>
      </c>
      <c r="G432" t="str">
        <f ca="1">[1]polls!$BF432</f>
        <v/>
      </c>
      <c r="H432" t="str">
        <f ca="1">[1]polls!$BG432</f>
        <v/>
      </c>
      <c r="I432" t="str">
        <f ca="1">[1]polls!$BJ432</f>
        <v>-</v>
      </c>
    </row>
    <row r="433" spans="1:9">
      <c r="A433" t="str">
        <f ca="1">[1]polls!$E433</f>
        <v/>
      </c>
      <c r="B433" t="str">
        <f ca="1">[1]polls!$C433</f>
        <v/>
      </c>
      <c r="C433" s="13" t="str">
        <f ca="1">[1]polls!$H433</f>
        <v/>
      </c>
      <c r="D433" s="4" t="e">
        <f ca="1">MONTH([1]polls!$F433)&amp;"/"&amp;DAY([1]polls!$F433)&amp;" - "&amp;MONTH([1]polls!$G433)&amp;"/"&amp;DAY([1]polls!G433)</f>
        <v>#VALUE!</v>
      </c>
      <c r="E433" s="13" t="str">
        <f ca="1">[1]polls!I433</f>
        <v/>
      </c>
      <c r="F433" s="13" t="str">
        <f ca="1">[1]polls!J433</f>
        <v/>
      </c>
      <c r="G433" t="str">
        <f ca="1">[1]polls!$BF433</f>
        <v/>
      </c>
      <c r="H433" t="str">
        <f ca="1">[1]polls!$BG433</f>
        <v/>
      </c>
      <c r="I433" t="str">
        <f ca="1">[1]polls!$BJ433</f>
        <v>-</v>
      </c>
    </row>
    <row r="434" spans="1:9">
      <c r="A434" t="str">
        <f ca="1">[1]polls!$E434</f>
        <v/>
      </c>
      <c r="B434" t="str">
        <f ca="1">[1]polls!$C434</f>
        <v/>
      </c>
      <c r="C434" s="13" t="str">
        <f ca="1">[1]polls!$H434</f>
        <v/>
      </c>
      <c r="D434" s="4" t="e">
        <f ca="1">MONTH([1]polls!$F434)&amp;"/"&amp;DAY([1]polls!$F434)&amp;" - "&amp;MONTH([1]polls!$G434)&amp;"/"&amp;DAY([1]polls!G434)</f>
        <v>#VALUE!</v>
      </c>
      <c r="E434" s="13" t="str">
        <f ca="1">[1]polls!I434</f>
        <v/>
      </c>
      <c r="F434" s="13" t="str">
        <f ca="1">[1]polls!J434</f>
        <v/>
      </c>
      <c r="G434" t="str">
        <f ca="1">[1]polls!$BF434</f>
        <v/>
      </c>
      <c r="H434" t="str">
        <f ca="1">[1]polls!$BG434</f>
        <v/>
      </c>
      <c r="I434" t="str">
        <f ca="1">[1]polls!$BJ434</f>
        <v>-</v>
      </c>
    </row>
    <row r="435" spans="1:9">
      <c r="A435" t="str">
        <f ca="1">[1]polls!$E435</f>
        <v/>
      </c>
      <c r="B435" t="str">
        <f ca="1">[1]polls!$C435</f>
        <v/>
      </c>
      <c r="C435" s="13" t="str">
        <f ca="1">[1]polls!$H435</f>
        <v/>
      </c>
      <c r="D435" s="4" t="e">
        <f ca="1">MONTH([1]polls!$F435)&amp;"/"&amp;DAY([1]polls!$F435)&amp;" - "&amp;MONTH([1]polls!$G435)&amp;"/"&amp;DAY([1]polls!G435)</f>
        <v>#VALUE!</v>
      </c>
      <c r="E435" s="13" t="str">
        <f ca="1">[1]polls!I435</f>
        <v/>
      </c>
      <c r="F435" s="13" t="str">
        <f ca="1">[1]polls!J435</f>
        <v/>
      </c>
      <c r="G435" t="str">
        <f ca="1">[1]polls!$BF435</f>
        <v/>
      </c>
      <c r="H435" t="str">
        <f ca="1">[1]polls!$BG435</f>
        <v/>
      </c>
      <c r="I435" t="str">
        <f ca="1">[1]polls!$BJ435</f>
        <v>-</v>
      </c>
    </row>
    <row r="436" spans="1:9">
      <c r="A436" t="str">
        <f ca="1">[1]polls!$E436</f>
        <v/>
      </c>
      <c r="B436" t="str">
        <f ca="1">[1]polls!$C436</f>
        <v/>
      </c>
      <c r="C436" s="13" t="str">
        <f ca="1">[1]polls!$H436</f>
        <v/>
      </c>
      <c r="D436" s="4" t="e">
        <f ca="1">MONTH([1]polls!$F436)&amp;"/"&amp;DAY([1]polls!$F436)&amp;" - "&amp;MONTH([1]polls!$G436)&amp;"/"&amp;DAY([1]polls!G436)</f>
        <v>#VALUE!</v>
      </c>
      <c r="E436" s="13" t="str">
        <f ca="1">[1]polls!I436</f>
        <v/>
      </c>
      <c r="F436" s="13" t="str">
        <f ca="1">[1]polls!J436</f>
        <v/>
      </c>
      <c r="G436" t="str">
        <f ca="1">[1]polls!$BF436</f>
        <v/>
      </c>
      <c r="H436" t="str">
        <f ca="1">[1]polls!$BG436</f>
        <v/>
      </c>
      <c r="I436" t="str">
        <f ca="1">[1]polls!$BJ436</f>
        <v>-</v>
      </c>
    </row>
    <row r="437" spans="1:9">
      <c r="A437" t="str">
        <f ca="1">[1]polls!$E437</f>
        <v/>
      </c>
      <c r="B437" t="str">
        <f ca="1">[1]polls!$C437</f>
        <v/>
      </c>
      <c r="C437" s="13" t="str">
        <f ca="1">[1]polls!$H437</f>
        <v/>
      </c>
      <c r="D437" s="4" t="e">
        <f ca="1">MONTH([1]polls!$F437)&amp;"/"&amp;DAY([1]polls!$F437)&amp;" - "&amp;MONTH([1]polls!$G437)&amp;"/"&amp;DAY([1]polls!G437)</f>
        <v>#VALUE!</v>
      </c>
      <c r="E437" s="13" t="str">
        <f ca="1">[1]polls!I437</f>
        <v/>
      </c>
      <c r="F437" s="13" t="str">
        <f ca="1">[1]polls!J437</f>
        <v/>
      </c>
      <c r="G437" t="str">
        <f ca="1">[1]polls!$BF437</f>
        <v/>
      </c>
      <c r="H437" t="str">
        <f ca="1">[1]polls!$BG437</f>
        <v/>
      </c>
      <c r="I437" t="str">
        <f ca="1">[1]polls!$BJ437</f>
        <v>-</v>
      </c>
    </row>
    <row r="438" spans="1:9">
      <c r="A438" t="str">
        <f ca="1">[1]polls!$E438</f>
        <v/>
      </c>
      <c r="B438" t="str">
        <f ca="1">[1]polls!$C438</f>
        <v/>
      </c>
      <c r="C438" s="13" t="str">
        <f ca="1">[1]polls!$H438</f>
        <v/>
      </c>
      <c r="D438" s="4" t="e">
        <f ca="1">MONTH([1]polls!$F438)&amp;"/"&amp;DAY([1]polls!$F438)&amp;" - "&amp;MONTH([1]polls!$G438)&amp;"/"&amp;DAY([1]polls!G438)</f>
        <v>#VALUE!</v>
      </c>
      <c r="E438" s="13" t="str">
        <f ca="1">[1]polls!I438</f>
        <v/>
      </c>
      <c r="F438" s="13" t="str">
        <f ca="1">[1]polls!J438</f>
        <v/>
      </c>
      <c r="G438" t="str">
        <f ca="1">[1]polls!$BF438</f>
        <v/>
      </c>
      <c r="H438" t="str">
        <f ca="1">[1]polls!$BG438</f>
        <v/>
      </c>
      <c r="I438" t="str">
        <f ca="1">[1]polls!$BJ438</f>
        <v>-</v>
      </c>
    </row>
    <row r="439" spans="1:9">
      <c r="A439" t="str">
        <f ca="1">[1]polls!$E439</f>
        <v/>
      </c>
      <c r="B439" t="str">
        <f ca="1">[1]polls!$C439</f>
        <v/>
      </c>
      <c r="C439" s="13" t="str">
        <f ca="1">[1]polls!$H439</f>
        <v/>
      </c>
      <c r="D439" s="4" t="e">
        <f ca="1">MONTH([1]polls!$F439)&amp;"/"&amp;DAY([1]polls!$F439)&amp;" - "&amp;MONTH([1]polls!$G439)&amp;"/"&amp;DAY([1]polls!G439)</f>
        <v>#VALUE!</v>
      </c>
      <c r="E439" s="13" t="str">
        <f ca="1">[1]polls!I439</f>
        <v/>
      </c>
      <c r="F439" s="13" t="str">
        <f ca="1">[1]polls!J439</f>
        <v/>
      </c>
      <c r="G439" t="str">
        <f ca="1">[1]polls!$BF439</f>
        <v/>
      </c>
      <c r="H439" t="str">
        <f ca="1">[1]polls!$BG439</f>
        <v/>
      </c>
      <c r="I439" t="str">
        <f ca="1">[1]polls!$BJ439</f>
        <v>-</v>
      </c>
    </row>
    <row r="440" spans="1:9">
      <c r="A440" t="str">
        <f ca="1">[1]polls!$E440</f>
        <v/>
      </c>
      <c r="B440" t="str">
        <f ca="1">[1]polls!$C440</f>
        <v/>
      </c>
      <c r="C440" s="13" t="str">
        <f ca="1">[1]polls!$H440</f>
        <v/>
      </c>
      <c r="D440" s="4" t="e">
        <f ca="1">MONTH([1]polls!$F440)&amp;"/"&amp;DAY([1]polls!$F440)&amp;" - "&amp;MONTH([1]polls!$G440)&amp;"/"&amp;DAY([1]polls!G440)</f>
        <v>#VALUE!</v>
      </c>
      <c r="E440" s="13" t="str">
        <f ca="1">[1]polls!I440</f>
        <v/>
      </c>
      <c r="F440" s="13" t="str">
        <f ca="1">[1]polls!J440</f>
        <v/>
      </c>
      <c r="G440" t="str">
        <f ca="1">[1]polls!$BF440</f>
        <v/>
      </c>
      <c r="H440" t="str">
        <f ca="1">[1]polls!$BG440</f>
        <v/>
      </c>
      <c r="I440" t="str">
        <f ca="1">[1]polls!$BJ440</f>
        <v>-</v>
      </c>
    </row>
    <row r="441" spans="1:9">
      <c r="A441" t="str">
        <f ca="1">[1]polls!$E441</f>
        <v/>
      </c>
      <c r="B441" t="str">
        <f ca="1">[1]polls!$C441</f>
        <v/>
      </c>
      <c r="C441" s="13" t="str">
        <f ca="1">[1]polls!$H441</f>
        <v/>
      </c>
      <c r="D441" s="4" t="e">
        <f ca="1">MONTH([1]polls!$F441)&amp;"/"&amp;DAY([1]polls!$F441)&amp;" - "&amp;MONTH([1]polls!$G441)&amp;"/"&amp;DAY([1]polls!G441)</f>
        <v>#VALUE!</v>
      </c>
      <c r="E441" s="13" t="str">
        <f ca="1">[1]polls!I441</f>
        <v/>
      </c>
      <c r="F441" s="13" t="str">
        <f ca="1">[1]polls!J441</f>
        <v/>
      </c>
      <c r="G441" t="str">
        <f ca="1">[1]polls!$BF441</f>
        <v/>
      </c>
      <c r="H441" t="str">
        <f ca="1">[1]polls!$BG441</f>
        <v/>
      </c>
      <c r="I441" t="str">
        <f ca="1">[1]polls!$BJ441</f>
        <v>-</v>
      </c>
    </row>
    <row r="442" spans="1:9">
      <c r="A442" t="str">
        <f ca="1">[1]polls!$E442</f>
        <v/>
      </c>
      <c r="B442" t="str">
        <f ca="1">[1]polls!$C442</f>
        <v/>
      </c>
      <c r="C442" s="13" t="str">
        <f ca="1">[1]polls!$H442</f>
        <v/>
      </c>
      <c r="D442" s="4" t="e">
        <f ca="1">MONTH([1]polls!$F442)&amp;"/"&amp;DAY([1]polls!$F442)&amp;" - "&amp;MONTH([1]polls!$G442)&amp;"/"&amp;DAY([1]polls!G442)</f>
        <v>#VALUE!</v>
      </c>
      <c r="E442" s="13" t="str">
        <f ca="1">[1]polls!I442</f>
        <v/>
      </c>
      <c r="F442" s="13" t="str">
        <f ca="1">[1]polls!J442</f>
        <v/>
      </c>
      <c r="G442" t="str">
        <f ca="1">[1]polls!$BF442</f>
        <v/>
      </c>
      <c r="H442" t="str">
        <f ca="1">[1]polls!$BG442</f>
        <v/>
      </c>
      <c r="I442" t="str">
        <f ca="1">[1]polls!$BJ442</f>
        <v>-</v>
      </c>
    </row>
    <row r="443" spans="1:9">
      <c r="A443" t="str">
        <f ca="1">[1]polls!$E443</f>
        <v/>
      </c>
      <c r="B443" t="str">
        <f ca="1">[1]polls!$C443</f>
        <v/>
      </c>
      <c r="C443" s="13" t="str">
        <f ca="1">[1]polls!$H443</f>
        <v/>
      </c>
      <c r="D443" s="4" t="e">
        <f ca="1">MONTH([1]polls!$F443)&amp;"/"&amp;DAY([1]polls!$F443)&amp;" - "&amp;MONTH([1]polls!$G443)&amp;"/"&amp;DAY([1]polls!G443)</f>
        <v>#VALUE!</v>
      </c>
      <c r="E443" s="13" t="str">
        <f ca="1">[1]polls!I443</f>
        <v/>
      </c>
      <c r="F443" s="13" t="str">
        <f ca="1">[1]polls!J443</f>
        <v/>
      </c>
      <c r="G443" t="str">
        <f ca="1">[1]polls!$BF443</f>
        <v/>
      </c>
      <c r="H443" t="str">
        <f ca="1">[1]polls!$BG443</f>
        <v/>
      </c>
      <c r="I443" t="str">
        <f ca="1">[1]polls!$BJ443</f>
        <v>-</v>
      </c>
    </row>
    <row r="444" spans="1:9">
      <c r="A444" t="str">
        <f ca="1">[1]polls!$E444</f>
        <v/>
      </c>
      <c r="B444" t="str">
        <f ca="1">[1]polls!$C444</f>
        <v/>
      </c>
      <c r="C444" s="13" t="str">
        <f ca="1">[1]polls!$H444</f>
        <v/>
      </c>
      <c r="D444" s="4" t="e">
        <f ca="1">MONTH([1]polls!$F444)&amp;"/"&amp;DAY([1]polls!$F444)&amp;" - "&amp;MONTH([1]polls!$G444)&amp;"/"&amp;DAY([1]polls!G444)</f>
        <v>#VALUE!</v>
      </c>
      <c r="E444" s="13" t="str">
        <f ca="1">[1]polls!I444</f>
        <v/>
      </c>
      <c r="F444" s="13" t="str">
        <f ca="1">[1]polls!J444</f>
        <v/>
      </c>
      <c r="G444" t="str">
        <f ca="1">[1]polls!$BF444</f>
        <v/>
      </c>
      <c r="H444" t="str">
        <f ca="1">[1]polls!$BG444</f>
        <v/>
      </c>
      <c r="I444" t="str">
        <f ca="1">[1]polls!$BJ444</f>
        <v>-</v>
      </c>
    </row>
    <row r="445" spans="1:9">
      <c r="A445" t="str">
        <f ca="1">[1]polls!$E445</f>
        <v/>
      </c>
      <c r="B445" t="str">
        <f ca="1">[1]polls!$C445</f>
        <v/>
      </c>
      <c r="C445" s="13" t="str">
        <f ca="1">[1]polls!$H445</f>
        <v/>
      </c>
      <c r="D445" s="4" t="e">
        <f ca="1">MONTH([1]polls!$F445)&amp;"/"&amp;DAY([1]polls!$F445)&amp;" - "&amp;MONTH([1]polls!$G445)&amp;"/"&amp;DAY([1]polls!G445)</f>
        <v>#VALUE!</v>
      </c>
      <c r="E445" s="13" t="str">
        <f ca="1">[1]polls!I445</f>
        <v/>
      </c>
      <c r="F445" s="13" t="str">
        <f ca="1">[1]polls!J445</f>
        <v/>
      </c>
      <c r="G445" t="str">
        <f ca="1">[1]polls!$BF445</f>
        <v/>
      </c>
      <c r="H445" t="str">
        <f ca="1">[1]polls!$BG445</f>
        <v/>
      </c>
      <c r="I445" t="str">
        <f ca="1">[1]polls!$BJ445</f>
        <v>-</v>
      </c>
    </row>
    <row r="446" spans="1:9">
      <c r="A446" t="str">
        <f ca="1">[1]polls!$E446</f>
        <v/>
      </c>
      <c r="B446" t="str">
        <f ca="1">[1]polls!$C446</f>
        <v/>
      </c>
      <c r="C446" s="13" t="str">
        <f ca="1">[1]polls!$H446</f>
        <v/>
      </c>
      <c r="D446" s="4" t="e">
        <f ca="1">MONTH([1]polls!$F446)&amp;"/"&amp;DAY([1]polls!$F446)&amp;" - "&amp;MONTH([1]polls!$G446)&amp;"/"&amp;DAY([1]polls!G446)</f>
        <v>#VALUE!</v>
      </c>
      <c r="E446" s="13" t="str">
        <f ca="1">[1]polls!I446</f>
        <v/>
      </c>
      <c r="F446" s="13" t="str">
        <f ca="1">[1]polls!J446</f>
        <v/>
      </c>
      <c r="G446" t="str">
        <f ca="1">[1]polls!$BF446</f>
        <v/>
      </c>
      <c r="H446" t="str">
        <f ca="1">[1]polls!$BG446</f>
        <v/>
      </c>
      <c r="I446" t="str">
        <f ca="1">[1]polls!$BJ446</f>
        <v>-</v>
      </c>
    </row>
    <row r="447" spans="1:9">
      <c r="A447" t="str">
        <f ca="1">[1]polls!$E447</f>
        <v/>
      </c>
      <c r="B447" t="str">
        <f ca="1">[1]polls!$C447</f>
        <v/>
      </c>
      <c r="C447" s="13" t="str">
        <f ca="1">[1]polls!$H447</f>
        <v/>
      </c>
      <c r="D447" s="4" t="e">
        <f ca="1">MONTH([1]polls!$F447)&amp;"/"&amp;DAY([1]polls!$F447)&amp;" - "&amp;MONTH([1]polls!$G447)&amp;"/"&amp;DAY([1]polls!G447)</f>
        <v>#VALUE!</v>
      </c>
      <c r="E447" s="13" t="str">
        <f ca="1">[1]polls!I447</f>
        <v/>
      </c>
      <c r="F447" s="13" t="str">
        <f ca="1">[1]polls!J447</f>
        <v/>
      </c>
      <c r="G447" t="str">
        <f ca="1">[1]polls!$BF447</f>
        <v/>
      </c>
      <c r="H447" t="str">
        <f ca="1">[1]polls!$BG447</f>
        <v/>
      </c>
      <c r="I447" t="str">
        <f ca="1">[1]polls!$BJ447</f>
        <v>-</v>
      </c>
    </row>
    <row r="448" spans="1:9">
      <c r="A448" t="str">
        <f ca="1">[1]polls!$E448</f>
        <v/>
      </c>
      <c r="B448" t="str">
        <f ca="1">[1]polls!$C448</f>
        <v/>
      </c>
      <c r="C448" s="13" t="str">
        <f ca="1">[1]polls!$H448</f>
        <v/>
      </c>
      <c r="D448" s="4" t="e">
        <f ca="1">MONTH([1]polls!$F448)&amp;"/"&amp;DAY([1]polls!$F448)&amp;" - "&amp;MONTH([1]polls!$G448)&amp;"/"&amp;DAY([1]polls!G448)</f>
        <v>#VALUE!</v>
      </c>
      <c r="E448" s="13" t="str">
        <f ca="1">[1]polls!I448</f>
        <v/>
      </c>
      <c r="F448" s="13" t="str">
        <f ca="1">[1]polls!J448</f>
        <v/>
      </c>
      <c r="G448" t="str">
        <f ca="1">[1]polls!$BF448</f>
        <v/>
      </c>
      <c r="H448" t="str">
        <f ca="1">[1]polls!$BG448</f>
        <v/>
      </c>
      <c r="I448" t="str">
        <f ca="1">[1]polls!$BJ448</f>
        <v>-</v>
      </c>
    </row>
    <row r="449" spans="1:9">
      <c r="A449" t="str">
        <f ca="1">[1]polls!$E449</f>
        <v/>
      </c>
      <c r="B449" t="str">
        <f ca="1">[1]polls!$C449</f>
        <v/>
      </c>
      <c r="C449" s="13" t="str">
        <f ca="1">[1]polls!$H449</f>
        <v/>
      </c>
      <c r="D449" s="4" t="e">
        <f ca="1">MONTH([1]polls!$F449)&amp;"/"&amp;DAY([1]polls!$F449)&amp;" - "&amp;MONTH([1]polls!$G449)&amp;"/"&amp;DAY([1]polls!G449)</f>
        <v>#VALUE!</v>
      </c>
      <c r="E449" s="13" t="str">
        <f ca="1">[1]polls!I449</f>
        <v/>
      </c>
      <c r="F449" s="13" t="str">
        <f ca="1">[1]polls!J449</f>
        <v/>
      </c>
      <c r="G449" t="str">
        <f ca="1">[1]polls!$BF449</f>
        <v/>
      </c>
      <c r="H449" t="str">
        <f ca="1">[1]polls!$BG449</f>
        <v/>
      </c>
      <c r="I449" t="str">
        <f ca="1">[1]polls!$BJ449</f>
        <v>-</v>
      </c>
    </row>
    <row r="450" spans="1:9">
      <c r="A450" t="str">
        <f ca="1">[1]polls!$E450</f>
        <v/>
      </c>
      <c r="B450" t="str">
        <f ca="1">[1]polls!$C450</f>
        <v/>
      </c>
      <c r="C450" s="13" t="str">
        <f ca="1">[1]polls!$H450</f>
        <v/>
      </c>
      <c r="D450" s="4" t="e">
        <f ca="1">MONTH([1]polls!$F450)&amp;"/"&amp;DAY([1]polls!$F450)&amp;" - "&amp;MONTH([1]polls!$G450)&amp;"/"&amp;DAY([1]polls!G450)</f>
        <v>#VALUE!</v>
      </c>
      <c r="E450" s="13" t="str">
        <f ca="1">[1]polls!I450</f>
        <v/>
      </c>
      <c r="F450" s="13" t="str">
        <f ca="1">[1]polls!J450</f>
        <v/>
      </c>
      <c r="G450" t="str">
        <f ca="1">[1]polls!$BF450</f>
        <v/>
      </c>
      <c r="H450" t="str">
        <f ca="1">[1]polls!$BG450</f>
        <v/>
      </c>
      <c r="I450" t="str">
        <f ca="1">[1]polls!$BJ450</f>
        <v>-</v>
      </c>
    </row>
    <row r="451" spans="1:9">
      <c r="A451" t="str">
        <f ca="1">[1]polls!$E451</f>
        <v/>
      </c>
      <c r="B451" t="str">
        <f ca="1">[1]polls!$C451</f>
        <v/>
      </c>
      <c r="C451" s="13" t="str">
        <f ca="1">[1]polls!$H451</f>
        <v/>
      </c>
      <c r="D451" s="4" t="e">
        <f ca="1">MONTH([1]polls!$F451)&amp;"/"&amp;DAY([1]polls!$F451)&amp;" - "&amp;MONTH([1]polls!$G451)&amp;"/"&amp;DAY([1]polls!G451)</f>
        <v>#VALUE!</v>
      </c>
      <c r="E451" s="13" t="str">
        <f ca="1">[1]polls!I451</f>
        <v/>
      </c>
      <c r="F451" s="13" t="str">
        <f ca="1">[1]polls!J451</f>
        <v/>
      </c>
      <c r="G451" t="str">
        <f ca="1">[1]polls!$BF451</f>
        <v/>
      </c>
      <c r="H451" t="str">
        <f ca="1">[1]polls!$BG451</f>
        <v/>
      </c>
      <c r="I451" t="str">
        <f ca="1">[1]polls!$BJ451</f>
        <v>-</v>
      </c>
    </row>
    <row r="452" spans="1:9">
      <c r="A452" t="str">
        <f ca="1">[1]polls!$E452</f>
        <v/>
      </c>
      <c r="B452" t="str">
        <f ca="1">[1]polls!$C452</f>
        <v/>
      </c>
      <c r="C452" s="13" t="str">
        <f ca="1">[1]polls!$H452</f>
        <v/>
      </c>
      <c r="D452" s="4" t="e">
        <f ca="1">MONTH([1]polls!$F452)&amp;"/"&amp;DAY([1]polls!$F452)&amp;" - "&amp;MONTH([1]polls!$G452)&amp;"/"&amp;DAY([1]polls!G452)</f>
        <v>#VALUE!</v>
      </c>
      <c r="E452" s="13" t="str">
        <f ca="1">[1]polls!I452</f>
        <v/>
      </c>
      <c r="F452" s="13" t="str">
        <f ca="1">[1]polls!J452</f>
        <v/>
      </c>
      <c r="G452" t="str">
        <f ca="1">[1]polls!$BF452</f>
        <v/>
      </c>
      <c r="H452" t="str">
        <f ca="1">[1]polls!$BG452</f>
        <v/>
      </c>
      <c r="I452" t="str">
        <f ca="1">[1]polls!$BJ452</f>
        <v>-</v>
      </c>
    </row>
    <row r="453" spans="1:9">
      <c r="A453" t="str">
        <f ca="1">[1]polls!$E453</f>
        <v/>
      </c>
      <c r="B453" t="str">
        <f ca="1">[1]polls!$C453</f>
        <v/>
      </c>
      <c r="C453" s="13" t="str">
        <f ca="1">[1]polls!$H453</f>
        <v/>
      </c>
      <c r="D453" s="4" t="e">
        <f ca="1">MONTH([1]polls!$F453)&amp;"/"&amp;DAY([1]polls!$F453)&amp;" - "&amp;MONTH([1]polls!$G453)&amp;"/"&amp;DAY([1]polls!G453)</f>
        <v>#VALUE!</v>
      </c>
      <c r="E453" s="13" t="str">
        <f ca="1">[1]polls!I453</f>
        <v/>
      </c>
      <c r="F453" s="13" t="str">
        <f ca="1">[1]polls!J453</f>
        <v/>
      </c>
      <c r="G453" t="str">
        <f ca="1">[1]polls!$BF453</f>
        <v/>
      </c>
      <c r="H453" t="str">
        <f ca="1">[1]polls!$BG453</f>
        <v/>
      </c>
      <c r="I453" t="str">
        <f ca="1">[1]polls!$BJ453</f>
        <v>-</v>
      </c>
    </row>
    <row r="454" spans="1:9">
      <c r="A454" t="str">
        <f ca="1">[1]polls!$E454</f>
        <v/>
      </c>
      <c r="B454" t="str">
        <f ca="1">[1]polls!$C454</f>
        <v/>
      </c>
      <c r="C454" s="13" t="str">
        <f ca="1">[1]polls!$H454</f>
        <v/>
      </c>
      <c r="D454" s="4" t="e">
        <f ca="1">MONTH([1]polls!$F454)&amp;"/"&amp;DAY([1]polls!$F454)&amp;" - "&amp;MONTH([1]polls!$G454)&amp;"/"&amp;DAY([1]polls!G454)</f>
        <v>#VALUE!</v>
      </c>
      <c r="E454" s="13" t="str">
        <f ca="1">[1]polls!I454</f>
        <v/>
      </c>
      <c r="F454" s="13" t="str">
        <f ca="1">[1]polls!J454</f>
        <v/>
      </c>
      <c r="G454" t="str">
        <f ca="1">[1]polls!$BF454</f>
        <v/>
      </c>
      <c r="H454" t="str">
        <f ca="1">[1]polls!$BG454</f>
        <v/>
      </c>
      <c r="I454" t="str">
        <f ca="1">[1]polls!$BJ454</f>
        <v>-</v>
      </c>
    </row>
    <row r="455" spans="1:9">
      <c r="A455" t="str">
        <f ca="1">[1]polls!$E455</f>
        <v/>
      </c>
      <c r="B455" t="str">
        <f ca="1">[1]polls!$C455</f>
        <v/>
      </c>
      <c r="C455" s="13" t="str">
        <f ca="1">[1]polls!$H455</f>
        <v/>
      </c>
      <c r="D455" s="4" t="e">
        <f ca="1">MONTH([1]polls!$F455)&amp;"/"&amp;DAY([1]polls!$F455)&amp;" - "&amp;MONTH([1]polls!$G455)&amp;"/"&amp;DAY([1]polls!G455)</f>
        <v>#VALUE!</v>
      </c>
      <c r="E455" s="13" t="str">
        <f ca="1">[1]polls!I455</f>
        <v/>
      </c>
      <c r="F455" s="13" t="str">
        <f ca="1">[1]polls!J455</f>
        <v/>
      </c>
      <c r="G455" t="str">
        <f ca="1">[1]polls!$BF455</f>
        <v/>
      </c>
      <c r="H455" t="str">
        <f ca="1">[1]polls!$BG455</f>
        <v/>
      </c>
      <c r="I455" t="str">
        <f ca="1">[1]polls!$BJ455</f>
        <v>-</v>
      </c>
    </row>
    <row r="456" spans="1:9">
      <c r="A456" t="str">
        <f ca="1">[1]polls!$E456</f>
        <v/>
      </c>
      <c r="B456" t="str">
        <f ca="1">[1]polls!$C456</f>
        <v/>
      </c>
      <c r="C456" s="13" t="str">
        <f ca="1">[1]polls!$H456</f>
        <v/>
      </c>
      <c r="D456" s="4" t="e">
        <f ca="1">MONTH([1]polls!$F456)&amp;"/"&amp;DAY([1]polls!$F456)&amp;" - "&amp;MONTH([1]polls!$G456)&amp;"/"&amp;DAY([1]polls!G456)</f>
        <v>#VALUE!</v>
      </c>
      <c r="E456" s="13" t="str">
        <f ca="1">[1]polls!I456</f>
        <v/>
      </c>
      <c r="F456" s="13" t="str">
        <f ca="1">[1]polls!J456</f>
        <v/>
      </c>
      <c r="G456" t="str">
        <f ca="1">[1]polls!$BF456</f>
        <v/>
      </c>
      <c r="H456" t="str">
        <f ca="1">[1]polls!$BG456</f>
        <v/>
      </c>
      <c r="I456" t="str">
        <f ca="1">[1]polls!$BJ456</f>
        <v>-</v>
      </c>
    </row>
    <row r="457" spans="1:9">
      <c r="A457" t="str">
        <f ca="1">[1]polls!$E457</f>
        <v/>
      </c>
      <c r="B457" t="str">
        <f ca="1">[1]polls!$C457</f>
        <v/>
      </c>
      <c r="C457" s="13" t="str">
        <f ca="1">[1]polls!$H457</f>
        <v/>
      </c>
      <c r="D457" s="4" t="e">
        <f ca="1">MONTH([1]polls!$F457)&amp;"/"&amp;DAY([1]polls!$F457)&amp;" - "&amp;MONTH([1]polls!$G457)&amp;"/"&amp;DAY([1]polls!G457)</f>
        <v>#VALUE!</v>
      </c>
      <c r="E457" s="13" t="str">
        <f ca="1">[1]polls!I457</f>
        <v/>
      </c>
      <c r="F457" s="13" t="str">
        <f ca="1">[1]polls!J457</f>
        <v/>
      </c>
      <c r="G457" t="str">
        <f ca="1">[1]polls!$BF457</f>
        <v/>
      </c>
      <c r="H457" t="str">
        <f ca="1">[1]polls!$BG457</f>
        <v/>
      </c>
      <c r="I457" t="str">
        <f ca="1">[1]polls!$BJ457</f>
        <v>-</v>
      </c>
    </row>
    <row r="458" spans="1:9">
      <c r="A458" t="str">
        <f ca="1">[1]polls!$E458</f>
        <v/>
      </c>
      <c r="B458" t="str">
        <f ca="1">[1]polls!$C458</f>
        <v/>
      </c>
      <c r="C458" s="13" t="str">
        <f ca="1">[1]polls!$H458</f>
        <v/>
      </c>
      <c r="D458" s="4" t="e">
        <f ca="1">MONTH([1]polls!$F458)&amp;"/"&amp;DAY([1]polls!$F458)&amp;" - "&amp;MONTH([1]polls!$G458)&amp;"/"&amp;DAY([1]polls!G458)</f>
        <v>#VALUE!</v>
      </c>
      <c r="E458" s="13" t="str">
        <f ca="1">[1]polls!I458</f>
        <v/>
      </c>
      <c r="F458" s="13" t="str">
        <f ca="1">[1]polls!J458</f>
        <v/>
      </c>
      <c r="G458" t="str">
        <f ca="1">[1]polls!$BF458</f>
        <v/>
      </c>
      <c r="H458" t="str">
        <f ca="1">[1]polls!$BG458</f>
        <v/>
      </c>
      <c r="I458" t="str">
        <f ca="1">[1]polls!$BJ458</f>
        <v>-</v>
      </c>
    </row>
    <row r="459" spans="1:9">
      <c r="A459" t="str">
        <f ca="1">[1]polls!$E459</f>
        <v/>
      </c>
      <c r="B459" t="str">
        <f ca="1">[1]polls!$C459</f>
        <v/>
      </c>
      <c r="C459" s="13" t="str">
        <f ca="1">[1]polls!$H459</f>
        <v/>
      </c>
      <c r="D459" s="4" t="e">
        <f ca="1">MONTH([1]polls!$F459)&amp;"/"&amp;DAY([1]polls!$F459)&amp;" - "&amp;MONTH([1]polls!$G459)&amp;"/"&amp;DAY([1]polls!G459)</f>
        <v>#VALUE!</v>
      </c>
      <c r="E459" s="13" t="str">
        <f ca="1">[1]polls!I459</f>
        <v/>
      </c>
      <c r="F459" s="13" t="str">
        <f ca="1">[1]polls!J459</f>
        <v/>
      </c>
      <c r="G459" t="str">
        <f ca="1">[1]polls!$BF459</f>
        <v/>
      </c>
      <c r="H459" t="str">
        <f ca="1">[1]polls!$BG459</f>
        <v/>
      </c>
      <c r="I459" t="str">
        <f ca="1">[1]polls!$BJ459</f>
        <v>-</v>
      </c>
    </row>
    <row r="460" spans="1:9">
      <c r="A460" t="str">
        <f ca="1">[1]polls!$E460</f>
        <v/>
      </c>
      <c r="B460" t="str">
        <f ca="1">[1]polls!$C460</f>
        <v/>
      </c>
      <c r="C460" s="13" t="str">
        <f ca="1">[1]polls!$H460</f>
        <v/>
      </c>
      <c r="D460" s="4" t="e">
        <f ca="1">MONTH([1]polls!$F460)&amp;"/"&amp;DAY([1]polls!$F460)&amp;" - "&amp;MONTH([1]polls!$G460)&amp;"/"&amp;DAY([1]polls!G460)</f>
        <v>#VALUE!</v>
      </c>
      <c r="E460" s="13" t="str">
        <f ca="1">[1]polls!I460</f>
        <v/>
      </c>
      <c r="F460" s="13" t="str">
        <f ca="1">[1]polls!J460</f>
        <v/>
      </c>
      <c r="G460" t="str">
        <f ca="1">[1]polls!$BF460</f>
        <v/>
      </c>
      <c r="H460" t="str">
        <f ca="1">[1]polls!$BG460</f>
        <v/>
      </c>
      <c r="I460" t="str">
        <f ca="1">[1]polls!$BJ460</f>
        <v>-</v>
      </c>
    </row>
    <row r="461" spans="1:9">
      <c r="A461" t="str">
        <f ca="1">[1]polls!$E461</f>
        <v/>
      </c>
      <c r="B461" t="str">
        <f ca="1">[1]polls!$C461</f>
        <v/>
      </c>
      <c r="C461" s="13" t="str">
        <f ca="1">[1]polls!$H461</f>
        <v/>
      </c>
      <c r="D461" s="4" t="e">
        <f ca="1">MONTH([1]polls!$F461)&amp;"/"&amp;DAY([1]polls!$F461)&amp;" - "&amp;MONTH([1]polls!$G461)&amp;"/"&amp;DAY([1]polls!G461)</f>
        <v>#VALUE!</v>
      </c>
      <c r="E461" s="13" t="str">
        <f ca="1">[1]polls!I461</f>
        <v/>
      </c>
      <c r="F461" s="13" t="str">
        <f ca="1">[1]polls!J461</f>
        <v/>
      </c>
      <c r="G461" t="str">
        <f ca="1">[1]polls!$BF461</f>
        <v/>
      </c>
      <c r="H461" t="str">
        <f ca="1">[1]polls!$BG461</f>
        <v/>
      </c>
      <c r="I461" t="str">
        <f ca="1">[1]polls!$BJ461</f>
        <v>-</v>
      </c>
    </row>
    <row r="462" spans="1:9">
      <c r="A462" t="str">
        <f ca="1">[1]polls!$E462</f>
        <v/>
      </c>
      <c r="B462" t="str">
        <f ca="1">[1]polls!$C462</f>
        <v/>
      </c>
      <c r="C462" s="13" t="str">
        <f ca="1">[1]polls!$H462</f>
        <v/>
      </c>
      <c r="D462" s="4" t="e">
        <f ca="1">MONTH([1]polls!$F462)&amp;"/"&amp;DAY([1]polls!$F462)&amp;" - "&amp;MONTH([1]polls!$G462)&amp;"/"&amp;DAY([1]polls!G462)</f>
        <v>#VALUE!</v>
      </c>
      <c r="E462" s="13" t="str">
        <f ca="1">[1]polls!I462</f>
        <v/>
      </c>
      <c r="F462" s="13" t="str">
        <f ca="1">[1]polls!J462</f>
        <v/>
      </c>
      <c r="G462" t="str">
        <f ca="1">[1]polls!$BF462</f>
        <v/>
      </c>
      <c r="H462" t="str">
        <f ca="1">[1]polls!$BG462</f>
        <v/>
      </c>
      <c r="I462" t="str">
        <f ca="1">[1]polls!$BJ462</f>
        <v>-</v>
      </c>
    </row>
    <row r="463" spans="1:9">
      <c r="A463" t="str">
        <f ca="1">[1]polls!$E463</f>
        <v/>
      </c>
      <c r="B463" t="str">
        <f ca="1">[1]polls!$C463</f>
        <v/>
      </c>
      <c r="C463" s="13" t="str">
        <f ca="1">[1]polls!$H463</f>
        <v/>
      </c>
      <c r="D463" s="4" t="e">
        <f ca="1">MONTH([1]polls!$F463)&amp;"/"&amp;DAY([1]polls!$F463)&amp;" - "&amp;MONTH([1]polls!$G463)&amp;"/"&amp;DAY([1]polls!G463)</f>
        <v>#VALUE!</v>
      </c>
      <c r="E463" s="13" t="str">
        <f ca="1">[1]polls!I463</f>
        <v/>
      </c>
      <c r="F463" s="13" t="str">
        <f ca="1">[1]polls!J463</f>
        <v/>
      </c>
      <c r="G463" t="str">
        <f ca="1">[1]polls!$BF463</f>
        <v/>
      </c>
      <c r="H463" t="str">
        <f ca="1">[1]polls!$BG463</f>
        <v/>
      </c>
      <c r="I463" t="str">
        <f ca="1">[1]polls!$BJ463</f>
        <v>-</v>
      </c>
    </row>
    <row r="464" spans="1:9">
      <c r="A464" t="str">
        <f ca="1">[1]polls!$E464</f>
        <v/>
      </c>
      <c r="B464" t="str">
        <f ca="1">[1]polls!$C464</f>
        <v/>
      </c>
      <c r="C464" s="13" t="str">
        <f ca="1">[1]polls!$H464</f>
        <v/>
      </c>
      <c r="D464" s="4" t="e">
        <f ca="1">MONTH([1]polls!$F464)&amp;"/"&amp;DAY([1]polls!$F464)&amp;" - "&amp;MONTH([1]polls!$G464)&amp;"/"&amp;DAY([1]polls!G464)</f>
        <v>#VALUE!</v>
      </c>
      <c r="E464" s="13" t="str">
        <f ca="1">[1]polls!I464</f>
        <v/>
      </c>
      <c r="F464" s="13" t="str">
        <f ca="1">[1]polls!J464</f>
        <v/>
      </c>
      <c r="G464" t="str">
        <f ca="1">[1]polls!$BF464</f>
        <v/>
      </c>
      <c r="H464" t="str">
        <f ca="1">[1]polls!$BG464</f>
        <v/>
      </c>
      <c r="I464" t="str">
        <f ca="1">[1]polls!$BJ464</f>
        <v>-</v>
      </c>
    </row>
    <row r="465" spans="1:9">
      <c r="A465" t="str">
        <f ca="1">[1]polls!$E465</f>
        <v/>
      </c>
      <c r="B465" t="str">
        <f ca="1">[1]polls!$C465</f>
        <v/>
      </c>
      <c r="C465" s="13" t="str">
        <f ca="1">[1]polls!$H465</f>
        <v/>
      </c>
      <c r="D465" s="4" t="e">
        <f ca="1">MONTH([1]polls!$F465)&amp;"/"&amp;DAY([1]polls!$F465)&amp;" - "&amp;MONTH([1]polls!$G465)&amp;"/"&amp;DAY([1]polls!G465)</f>
        <v>#VALUE!</v>
      </c>
      <c r="E465" s="13" t="str">
        <f ca="1">[1]polls!I465</f>
        <v/>
      </c>
      <c r="F465" s="13" t="str">
        <f ca="1">[1]polls!J465</f>
        <v/>
      </c>
      <c r="G465" t="str">
        <f ca="1">[1]polls!$BF465</f>
        <v/>
      </c>
      <c r="H465" t="str">
        <f ca="1">[1]polls!$BG465</f>
        <v/>
      </c>
      <c r="I465" t="str">
        <f ca="1">[1]polls!$BJ465</f>
        <v>-</v>
      </c>
    </row>
    <row r="466" spans="1:9">
      <c r="A466" t="str">
        <f ca="1">[1]polls!$E466</f>
        <v/>
      </c>
      <c r="B466" t="str">
        <f ca="1">[1]polls!$C466</f>
        <v/>
      </c>
      <c r="C466" s="13" t="str">
        <f ca="1">[1]polls!$H466</f>
        <v/>
      </c>
      <c r="D466" s="4" t="e">
        <f ca="1">MONTH([1]polls!$F466)&amp;"/"&amp;DAY([1]polls!$F466)&amp;" - "&amp;MONTH([1]polls!$G466)&amp;"/"&amp;DAY([1]polls!G466)</f>
        <v>#VALUE!</v>
      </c>
      <c r="E466" s="13" t="str">
        <f ca="1">[1]polls!I466</f>
        <v/>
      </c>
      <c r="F466" s="13" t="str">
        <f ca="1">[1]polls!J466</f>
        <v/>
      </c>
      <c r="G466" t="str">
        <f ca="1">[1]polls!$BF466</f>
        <v/>
      </c>
      <c r="H466" t="str">
        <f ca="1">[1]polls!$BG466</f>
        <v/>
      </c>
      <c r="I466" t="str">
        <f ca="1">[1]polls!$BJ466</f>
        <v>-</v>
      </c>
    </row>
    <row r="467" spans="1:9">
      <c r="A467" t="str">
        <f ca="1">[1]polls!$E467</f>
        <v/>
      </c>
      <c r="B467" t="str">
        <f ca="1">[1]polls!$C467</f>
        <v/>
      </c>
      <c r="C467" s="13" t="str">
        <f ca="1">[1]polls!$H467</f>
        <v/>
      </c>
      <c r="D467" s="4" t="e">
        <f ca="1">MONTH([1]polls!$F467)&amp;"/"&amp;DAY([1]polls!$F467)&amp;" - "&amp;MONTH([1]polls!$G467)&amp;"/"&amp;DAY([1]polls!G467)</f>
        <v>#VALUE!</v>
      </c>
      <c r="E467" s="13" t="str">
        <f ca="1">[1]polls!I467</f>
        <v/>
      </c>
      <c r="F467" s="13" t="str">
        <f ca="1">[1]polls!J467</f>
        <v/>
      </c>
      <c r="G467" t="str">
        <f ca="1">[1]polls!$BF467</f>
        <v/>
      </c>
      <c r="H467" t="str">
        <f ca="1">[1]polls!$BG467</f>
        <v/>
      </c>
      <c r="I467" t="str">
        <f ca="1">[1]polls!$BJ467</f>
        <v>-</v>
      </c>
    </row>
    <row r="468" spans="1:9">
      <c r="A468" t="str">
        <f ca="1">[1]polls!$E468</f>
        <v/>
      </c>
      <c r="B468" t="str">
        <f ca="1">[1]polls!$C468</f>
        <v/>
      </c>
      <c r="C468" s="13" t="str">
        <f ca="1">[1]polls!$H468</f>
        <v/>
      </c>
      <c r="D468" s="4" t="e">
        <f ca="1">MONTH([1]polls!$F468)&amp;"/"&amp;DAY([1]polls!$F468)&amp;" - "&amp;MONTH([1]polls!$G468)&amp;"/"&amp;DAY([1]polls!G468)</f>
        <v>#VALUE!</v>
      </c>
      <c r="E468" s="13" t="str">
        <f ca="1">[1]polls!I468</f>
        <v/>
      </c>
      <c r="F468" s="13" t="str">
        <f ca="1">[1]polls!J468</f>
        <v/>
      </c>
      <c r="G468" t="str">
        <f ca="1">[1]polls!$BF468</f>
        <v/>
      </c>
      <c r="H468" t="str">
        <f ca="1">[1]polls!$BG468</f>
        <v/>
      </c>
      <c r="I468" t="str">
        <f ca="1">[1]polls!$BJ468</f>
        <v>-</v>
      </c>
    </row>
    <row r="469" spans="1:9">
      <c r="A469" t="str">
        <f ca="1">[1]polls!$E469</f>
        <v/>
      </c>
      <c r="B469" t="str">
        <f ca="1">[1]polls!$C469</f>
        <v/>
      </c>
      <c r="C469" s="13" t="str">
        <f ca="1">[1]polls!$H469</f>
        <v/>
      </c>
      <c r="D469" s="4" t="e">
        <f ca="1">MONTH([1]polls!$F469)&amp;"/"&amp;DAY([1]polls!$F469)&amp;" - "&amp;MONTH([1]polls!$G469)&amp;"/"&amp;DAY([1]polls!G469)</f>
        <v>#VALUE!</v>
      </c>
      <c r="E469" s="13" t="str">
        <f ca="1">[1]polls!I469</f>
        <v/>
      </c>
      <c r="F469" s="13" t="str">
        <f ca="1">[1]polls!J469</f>
        <v/>
      </c>
      <c r="G469" t="str">
        <f ca="1">[1]polls!$BF469</f>
        <v/>
      </c>
      <c r="H469" t="str">
        <f ca="1">[1]polls!$BG469</f>
        <v/>
      </c>
      <c r="I469" t="str">
        <f ca="1">[1]polls!$BJ469</f>
        <v>-</v>
      </c>
    </row>
    <row r="470" spans="1:9">
      <c r="A470" t="str">
        <f ca="1">[1]polls!$E470</f>
        <v/>
      </c>
      <c r="B470" t="str">
        <f ca="1">[1]polls!$C470</f>
        <v/>
      </c>
      <c r="C470" s="13" t="str">
        <f ca="1">[1]polls!$H470</f>
        <v/>
      </c>
      <c r="D470" s="4" t="e">
        <f ca="1">MONTH([1]polls!$F470)&amp;"/"&amp;DAY([1]polls!$F470)&amp;" - "&amp;MONTH([1]polls!$G470)&amp;"/"&amp;DAY([1]polls!G470)</f>
        <v>#VALUE!</v>
      </c>
      <c r="E470" s="13" t="str">
        <f ca="1">[1]polls!I470</f>
        <v/>
      </c>
      <c r="F470" s="13" t="str">
        <f ca="1">[1]polls!J470</f>
        <v/>
      </c>
      <c r="G470" t="str">
        <f ca="1">[1]polls!$BF470</f>
        <v/>
      </c>
      <c r="H470" t="str">
        <f ca="1">[1]polls!$BG470</f>
        <v/>
      </c>
      <c r="I470" t="str">
        <f ca="1">[1]polls!$BJ470</f>
        <v>-</v>
      </c>
    </row>
    <row r="471" spans="1:9">
      <c r="A471" t="str">
        <f ca="1">[1]polls!$E471</f>
        <v/>
      </c>
      <c r="B471" t="str">
        <f ca="1">[1]polls!$C471</f>
        <v/>
      </c>
      <c r="C471" s="13" t="str">
        <f ca="1">[1]polls!$H471</f>
        <v/>
      </c>
      <c r="D471" s="4" t="e">
        <f ca="1">MONTH([1]polls!$F471)&amp;"/"&amp;DAY([1]polls!$F471)&amp;" - "&amp;MONTH([1]polls!$G471)&amp;"/"&amp;DAY([1]polls!G471)</f>
        <v>#VALUE!</v>
      </c>
      <c r="E471" s="13" t="str">
        <f ca="1">[1]polls!I471</f>
        <v/>
      </c>
      <c r="F471" s="13" t="str">
        <f ca="1">[1]polls!J471</f>
        <v/>
      </c>
      <c r="G471" t="str">
        <f ca="1">[1]polls!$BF471</f>
        <v/>
      </c>
      <c r="H471" t="str">
        <f ca="1">[1]polls!$BG471</f>
        <v/>
      </c>
      <c r="I471" t="str">
        <f ca="1">[1]polls!$BJ471</f>
        <v>-</v>
      </c>
    </row>
    <row r="472" spans="1:9">
      <c r="A472" t="str">
        <f ca="1">[1]polls!$E472</f>
        <v/>
      </c>
      <c r="B472" t="str">
        <f ca="1">[1]polls!$C472</f>
        <v/>
      </c>
      <c r="C472" s="13" t="str">
        <f ca="1">[1]polls!$H472</f>
        <v/>
      </c>
      <c r="D472" s="4" t="e">
        <f ca="1">MONTH([1]polls!$F472)&amp;"/"&amp;DAY([1]polls!$F472)&amp;" - "&amp;MONTH([1]polls!$G472)&amp;"/"&amp;DAY([1]polls!G472)</f>
        <v>#VALUE!</v>
      </c>
      <c r="E472" s="13" t="str">
        <f ca="1">[1]polls!I472</f>
        <v/>
      </c>
      <c r="F472" s="13" t="str">
        <f ca="1">[1]polls!J472</f>
        <v/>
      </c>
      <c r="G472" t="str">
        <f ca="1">[1]polls!$BF472</f>
        <v/>
      </c>
      <c r="H472" t="str">
        <f ca="1">[1]polls!$BG472</f>
        <v/>
      </c>
      <c r="I472" t="str">
        <f ca="1">[1]polls!$BJ472</f>
        <v>-</v>
      </c>
    </row>
    <row r="473" spans="1:9">
      <c r="A473" t="str">
        <f ca="1">[1]polls!$E473</f>
        <v/>
      </c>
      <c r="B473" t="str">
        <f ca="1">[1]polls!$C473</f>
        <v/>
      </c>
      <c r="C473" s="13" t="str">
        <f ca="1">[1]polls!$H473</f>
        <v/>
      </c>
      <c r="D473" s="4" t="e">
        <f ca="1">MONTH([1]polls!$F473)&amp;"/"&amp;DAY([1]polls!$F473)&amp;" - "&amp;MONTH([1]polls!$G473)&amp;"/"&amp;DAY([1]polls!G473)</f>
        <v>#VALUE!</v>
      </c>
      <c r="E473" s="13" t="str">
        <f ca="1">[1]polls!I473</f>
        <v/>
      </c>
      <c r="F473" s="13" t="str">
        <f ca="1">[1]polls!J473</f>
        <v/>
      </c>
      <c r="G473" t="str">
        <f ca="1">[1]polls!$BF473</f>
        <v/>
      </c>
      <c r="H473" t="str">
        <f ca="1">[1]polls!$BG473</f>
        <v/>
      </c>
      <c r="I473" t="str">
        <f ca="1">[1]polls!$BJ473</f>
        <v>-</v>
      </c>
    </row>
    <row r="474" spans="1:9">
      <c r="A474" t="str">
        <f ca="1">[1]polls!$E474</f>
        <v/>
      </c>
      <c r="B474" t="str">
        <f ca="1">[1]polls!$C474</f>
        <v/>
      </c>
      <c r="C474" s="13" t="str">
        <f ca="1">[1]polls!$H474</f>
        <v/>
      </c>
      <c r="D474" s="4" t="e">
        <f ca="1">MONTH([1]polls!$F474)&amp;"/"&amp;DAY([1]polls!$F474)&amp;" - "&amp;MONTH([1]polls!$G474)&amp;"/"&amp;DAY([1]polls!G474)</f>
        <v>#VALUE!</v>
      </c>
      <c r="E474" s="13" t="str">
        <f ca="1">[1]polls!I474</f>
        <v/>
      </c>
      <c r="F474" s="13" t="str">
        <f ca="1">[1]polls!J474</f>
        <v/>
      </c>
      <c r="G474" t="str">
        <f ca="1">[1]polls!$BF474</f>
        <v/>
      </c>
      <c r="H474" t="str">
        <f ca="1">[1]polls!$BG474</f>
        <v/>
      </c>
      <c r="I474" t="str">
        <f ca="1">[1]polls!$BJ474</f>
        <v>-</v>
      </c>
    </row>
    <row r="475" spans="1:9">
      <c r="A475" t="str">
        <f ca="1">[1]polls!$E475</f>
        <v/>
      </c>
      <c r="B475" t="str">
        <f ca="1">[1]polls!$C475</f>
        <v/>
      </c>
      <c r="C475" s="13" t="str">
        <f ca="1">[1]polls!$H475</f>
        <v/>
      </c>
      <c r="D475" s="4" t="e">
        <f ca="1">MONTH([1]polls!$F475)&amp;"/"&amp;DAY([1]polls!$F475)&amp;" - "&amp;MONTH([1]polls!$G475)&amp;"/"&amp;DAY([1]polls!G475)</f>
        <v>#VALUE!</v>
      </c>
      <c r="E475" s="13" t="str">
        <f ca="1">[1]polls!I475</f>
        <v/>
      </c>
      <c r="F475" s="13" t="str">
        <f ca="1">[1]polls!J475</f>
        <v/>
      </c>
      <c r="G475" t="str">
        <f ca="1">[1]polls!$BF475</f>
        <v/>
      </c>
      <c r="H475" t="str">
        <f ca="1">[1]polls!$BG475</f>
        <v/>
      </c>
      <c r="I475" t="str">
        <f ca="1">[1]polls!$BJ475</f>
        <v>-</v>
      </c>
    </row>
    <row r="476" spans="1:9">
      <c r="A476" t="str">
        <f ca="1">[1]polls!$E476</f>
        <v/>
      </c>
      <c r="B476" t="str">
        <f ca="1">[1]polls!$C476</f>
        <v/>
      </c>
      <c r="C476" s="13" t="str">
        <f ca="1">[1]polls!$H476</f>
        <v/>
      </c>
      <c r="D476" s="4" t="e">
        <f ca="1">MONTH([1]polls!$F476)&amp;"/"&amp;DAY([1]polls!$F476)&amp;" - "&amp;MONTH([1]polls!$G476)&amp;"/"&amp;DAY([1]polls!G476)</f>
        <v>#VALUE!</v>
      </c>
      <c r="E476" s="13" t="str">
        <f ca="1">[1]polls!I476</f>
        <v/>
      </c>
      <c r="F476" s="13" t="str">
        <f ca="1">[1]polls!J476</f>
        <v/>
      </c>
      <c r="G476" t="str">
        <f ca="1">[1]polls!$BF476</f>
        <v/>
      </c>
      <c r="H476" t="str">
        <f ca="1">[1]polls!$BG476</f>
        <v/>
      </c>
      <c r="I476" t="str">
        <f ca="1">[1]polls!$BJ476</f>
        <v>-</v>
      </c>
    </row>
    <row r="477" spans="1:9">
      <c r="A477" t="str">
        <f ca="1">[1]polls!$E477</f>
        <v/>
      </c>
      <c r="B477" t="str">
        <f ca="1">[1]polls!$C477</f>
        <v/>
      </c>
      <c r="C477" s="13" t="str">
        <f ca="1">[1]polls!$H477</f>
        <v/>
      </c>
      <c r="D477" s="4" t="e">
        <f ca="1">MONTH([1]polls!$F477)&amp;"/"&amp;DAY([1]polls!$F477)&amp;" - "&amp;MONTH([1]polls!$G477)&amp;"/"&amp;DAY([1]polls!G477)</f>
        <v>#VALUE!</v>
      </c>
      <c r="E477" s="13" t="str">
        <f ca="1">[1]polls!I477</f>
        <v/>
      </c>
      <c r="F477" s="13" t="str">
        <f ca="1">[1]polls!J477</f>
        <v/>
      </c>
      <c r="G477" t="str">
        <f ca="1">[1]polls!$BF477</f>
        <v/>
      </c>
      <c r="H477" t="str">
        <f ca="1">[1]polls!$BG477</f>
        <v/>
      </c>
      <c r="I477" t="str">
        <f ca="1">[1]polls!$BJ477</f>
        <v>-</v>
      </c>
    </row>
    <row r="478" spans="1:9">
      <c r="A478" t="str">
        <f ca="1">[1]polls!$E478</f>
        <v/>
      </c>
      <c r="B478" t="str">
        <f ca="1">[1]polls!$C478</f>
        <v/>
      </c>
      <c r="C478" s="13" t="str">
        <f ca="1">[1]polls!$H478</f>
        <v/>
      </c>
      <c r="D478" s="4" t="e">
        <f ca="1">MONTH([1]polls!$F478)&amp;"/"&amp;DAY([1]polls!$F478)&amp;" - "&amp;MONTH([1]polls!$G478)&amp;"/"&amp;DAY([1]polls!G478)</f>
        <v>#VALUE!</v>
      </c>
      <c r="E478" s="13" t="str">
        <f ca="1">[1]polls!I478</f>
        <v/>
      </c>
      <c r="F478" s="13" t="str">
        <f ca="1">[1]polls!J478</f>
        <v/>
      </c>
      <c r="G478" t="str">
        <f ca="1">[1]polls!$BF478</f>
        <v/>
      </c>
      <c r="H478" t="str">
        <f ca="1">[1]polls!$BG478</f>
        <v/>
      </c>
      <c r="I478" t="str">
        <f ca="1">[1]polls!$BJ478</f>
        <v>-</v>
      </c>
    </row>
    <row r="479" spans="1:9">
      <c r="A479" t="str">
        <f ca="1">[1]polls!$E479</f>
        <v/>
      </c>
      <c r="B479" t="str">
        <f ca="1">[1]polls!$C479</f>
        <v/>
      </c>
      <c r="C479" s="13" t="str">
        <f ca="1">[1]polls!$H479</f>
        <v/>
      </c>
      <c r="D479" s="4" t="e">
        <f ca="1">MONTH([1]polls!$F479)&amp;"/"&amp;DAY([1]polls!$F479)&amp;" - "&amp;MONTH([1]polls!$G479)&amp;"/"&amp;DAY([1]polls!G479)</f>
        <v>#VALUE!</v>
      </c>
      <c r="E479" s="13" t="str">
        <f ca="1">[1]polls!I479</f>
        <v/>
      </c>
      <c r="F479" s="13" t="str">
        <f ca="1">[1]polls!J479</f>
        <v/>
      </c>
      <c r="G479" t="str">
        <f ca="1">[1]polls!$BF479</f>
        <v/>
      </c>
      <c r="H479" t="str">
        <f ca="1">[1]polls!$BG479</f>
        <v/>
      </c>
      <c r="I479" t="str">
        <f ca="1">[1]polls!$BJ479</f>
        <v>-</v>
      </c>
    </row>
    <row r="480" spans="1:9">
      <c r="A480" t="str">
        <f ca="1">[1]polls!$E480</f>
        <v/>
      </c>
      <c r="B480" t="str">
        <f ca="1">[1]polls!$C480</f>
        <v/>
      </c>
      <c r="C480" s="13" t="str">
        <f ca="1">[1]polls!$H480</f>
        <v/>
      </c>
      <c r="D480" s="4" t="e">
        <f ca="1">MONTH([1]polls!$F480)&amp;"/"&amp;DAY([1]polls!$F480)&amp;" - "&amp;MONTH([1]polls!$G480)&amp;"/"&amp;DAY([1]polls!G480)</f>
        <v>#VALUE!</v>
      </c>
      <c r="E480" s="13" t="str">
        <f ca="1">[1]polls!I480</f>
        <v/>
      </c>
      <c r="F480" s="13" t="str">
        <f ca="1">[1]polls!J480</f>
        <v/>
      </c>
      <c r="G480" t="str">
        <f ca="1">[1]polls!$BF480</f>
        <v/>
      </c>
      <c r="H480" t="str">
        <f ca="1">[1]polls!$BG480</f>
        <v/>
      </c>
      <c r="I480" t="str">
        <f ca="1">[1]polls!$BJ480</f>
        <v>-</v>
      </c>
    </row>
    <row r="481" spans="1:9">
      <c r="A481" t="str">
        <f ca="1">[1]polls!$E481</f>
        <v/>
      </c>
      <c r="B481" t="str">
        <f ca="1">[1]polls!$C481</f>
        <v/>
      </c>
      <c r="C481" s="13" t="str">
        <f ca="1">[1]polls!$H481</f>
        <v/>
      </c>
      <c r="D481" s="4" t="e">
        <f ca="1">MONTH([1]polls!$F481)&amp;"/"&amp;DAY([1]polls!$F481)&amp;" - "&amp;MONTH([1]polls!$G481)&amp;"/"&amp;DAY([1]polls!G481)</f>
        <v>#VALUE!</v>
      </c>
      <c r="E481" s="13" t="str">
        <f ca="1">[1]polls!I481</f>
        <v/>
      </c>
      <c r="F481" s="13" t="str">
        <f ca="1">[1]polls!J481</f>
        <v/>
      </c>
      <c r="G481" t="str">
        <f ca="1">[1]polls!$BF481</f>
        <v/>
      </c>
      <c r="H481" t="str">
        <f ca="1">[1]polls!$BG481</f>
        <v/>
      </c>
      <c r="I481" t="str">
        <f ca="1">[1]polls!$BJ481</f>
        <v>-</v>
      </c>
    </row>
    <row r="482" spans="1:9">
      <c r="A482" t="str">
        <f ca="1">[1]polls!$E482</f>
        <v/>
      </c>
      <c r="B482" t="str">
        <f ca="1">[1]polls!$C482</f>
        <v/>
      </c>
      <c r="C482" s="13" t="str">
        <f ca="1">[1]polls!$H482</f>
        <v/>
      </c>
      <c r="D482" s="4" t="e">
        <f ca="1">MONTH([1]polls!$F482)&amp;"/"&amp;DAY([1]polls!$F482)&amp;" - "&amp;MONTH([1]polls!$G482)&amp;"/"&amp;DAY([1]polls!G482)</f>
        <v>#VALUE!</v>
      </c>
      <c r="E482" s="13" t="str">
        <f ca="1">[1]polls!I482</f>
        <v/>
      </c>
      <c r="F482" s="13" t="str">
        <f ca="1">[1]polls!J482</f>
        <v/>
      </c>
      <c r="G482" t="str">
        <f ca="1">[1]polls!$BF482</f>
        <v/>
      </c>
      <c r="H482" t="str">
        <f ca="1">[1]polls!$BG482</f>
        <v/>
      </c>
      <c r="I482" t="str">
        <f ca="1">[1]polls!$BJ482</f>
        <v>-</v>
      </c>
    </row>
    <row r="483" spans="1:9">
      <c r="A483" t="str">
        <f ca="1">[1]polls!$E483</f>
        <v/>
      </c>
      <c r="B483" t="str">
        <f ca="1">[1]polls!$C483</f>
        <v/>
      </c>
      <c r="C483" s="13" t="str">
        <f ca="1">[1]polls!$H483</f>
        <v/>
      </c>
      <c r="D483" s="4" t="e">
        <f ca="1">MONTH([1]polls!$F483)&amp;"/"&amp;DAY([1]polls!$F483)&amp;" - "&amp;MONTH([1]polls!$G483)&amp;"/"&amp;DAY([1]polls!G483)</f>
        <v>#VALUE!</v>
      </c>
      <c r="E483" s="13" t="str">
        <f ca="1">[1]polls!I483</f>
        <v/>
      </c>
      <c r="F483" s="13" t="str">
        <f ca="1">[1]polls!J483</f>
        <v/>
      </c>
      <c r="G483" t="str">
        <f ca="1">[1]polls!$BF483</f>
        <v/>
      </c>
      <c r="H483" t="str">
        <f ca="1">[1]polls!$BG483</f>
        <v/>
      </c>
      <c r="I483" t="str">
        <f ca="1">[1]polls!$BJ483</f>
        <v>-</v>
      </c>
    </row>
    <row r="484" spans="1:9">
      <c r="A484" t="str">
        <f ca="1">[1]polls!$E484</f>
        <v/>
      </c>
      <c r="B484" t="str">
        <f ca="1">[1]polls!$C484</f>
        <v/>
      </c>
      <c r="C484" s="13" t="str">
        <f ca="1">[1]polls!$H484</f>
        <v/>
      </c>
      <c r="D484" s="4" t="e">
        <f ca="1">MONTH([1]polls!$F484)&amp;"/"&amp;DAY([1]polls!$F484)&amp;" - "&amp;MONTH([1]polls!$G484)&amp;"/"&amp;DAY([1]polls!G484)</f>
        <v>#VALUE!</v>
      </c>
      <c r="E484" s="13" t="str">
        <f ca="1">[1]polls!I484</f>
        <v/>
      </c>
      <c r="F484" s="13" t="str">
        <f ca="1">[1]polls!J484</f>
        <v/>
      </c>
      <c r="G484" t="str">
        <f ca="1">[1]polls!$BF484</f>
        <v/>
      </c>
      <c r="H484" t="str">
        <f ca="1">[1]polls!$BG484</f>
        <v/>
      </c>
      <c r="I484" t="str">
        <f ca="1">[1]polls!$BJ484</f>
        <v>-</v>
      </c>
    </row>
    <row r="485" spans="1:9">
      <c r="A485" t="str">
        <f ca="1">[1]polls!$E485</f>
        <v/>
      </c>
      <c r="B485" t="str">
        <f ca="1">[1]polls!$C485</f>
        <v/>
      </c>
      <c r="C485" s="13" t="str">
        <f ca="1">[1]polls!$H485</f>
        <v/>
      </c>
      <c r="D485" s="4" t="e">
        <f ca="1">MONTH([1]polls!$F485)&amp;"/"&amp;DAY([1]polls!$F485)&amp;" - "&amp;MONTH([1]polls!$G485)&amp;"/"&amp;DAY([1]polls!G485)</f>
        <v>#VALUE!</v>
      </c>
      <c r="E485" s="13" t="str">
        <f ca="1">[1]polls!I485</f>
        <v/>
      </c>
      <c r="F485" s="13" t="str">
        <f ca="1">[1]polls!J485</f>
        <v/>
      </c>
      <c r="G485" t="str">
        <f ca="1">[1]polls!$BF485</f>
        <v/>
      </c>
      <c r="H485" t="str">
        <f ca="1">[1]polls!$BG485</f>
        <v/>
      </c>
      <c r="I485" t="str">
        <f ca="1">[1]polls!$BJ485</f>
        <v>-</v>
      </c>
    </row>
    <row r="486" spans="1:9">
      <c r="A486" t="str">
        <f ca="1">[1]polls!$E486</f>
        <v/>
      </c>
      <c r="B486" t="str">
        <f ca="1">[1]polls!$C486</f>
        <v/>
      </c>
      <c r="C486" s="13" t="str">
        <f ca="1">[1]polls!$H486</f>
        <v/>
      </c>
      <c r="D486" s="4" t="e">
        <f ca="1">MONTH([1]polls!$F486)&amp;"/"&amp;DAY([1]polls!$F486)&amp;" - "&amp;MONTH([1]polls!$G486)&amp;"/"&amp;DAY([1]polls!G486)</f>
        <v>#VALUE!</v>
      </c>
      <c r="E486" s="13" t="str">
        <f ca="1">[1]polls!I486</f>
        <v/>
      </c>
      <c r="F486" s="13" t="str">
        <f ca="1">[1]polls!J486</f>
        <v/>
      </c>
      <c r="G486" t="str">
        <f ca="1">[1]polls!$BF486</f>
        <v/>
      </c>
      <c r="H486" t="str">
        <f ca="1">[1]polls!$BG486</f>
        <v/>
      </c>
      <c r="I486" t="str">
        <f ca="1">[1]polls!$BJ486</f>
        <v>-</v>
      </c>
    </row>
    <row r="487" spans="1:9">
      <c r="A487" t="str">
        <f ca="1">[1]polls!$E487</f>
        <v/>
      </c>
      <c r="B487" t="str">
        <f ca="1">[1]polls!$C487</f>
        <v/>
      </c>
      <c r="C487" s="13" t="str">
        <f ca="1">[1]polls!$H487</f>
        <v/>
      </c>
      <c r="D487" s="4" t="e">
        <f ca="1">MONTH([1]polls!$F487)&amp;"/"&amp;DAY([1]polls!$F487)&amp;" - "&amp;MONTH([1]polls!$G487)&amp;"/"&amp;DAY([1]polls!G487)</f>
        <v>#VALUE!</v>
      </c>
      <c r="E487" s="13" t="str">
        <f ca="1">[1]polls!I487</f>
        <v/>
      </c>
      <c r="F487" s="13" t="str">
        <f ca="1">[1]polls!J487</f>
        <v/>
      </c>
      <c r="G487" t="str">
        <f ca="1">[1]polls!$BF487</f>
        <v/>
      </c>
      <c r="H487" t="str">
        <f ca="1">[1]polls!$BG487</f>
        <v/>
      </c>
      <c r="I487" t="str">
        <f ca="1">[1]polls!$BJ487</f>
        <v>-</v>
      </c>
    </row>
    <row r="488" spans="1:9">
      <c r="A488" t="str">
        <f ca="1">[1]polls!$E488</f>
        <v/>
      </c>
      <c r="B488" t="str">
        <f ca="1">[1]polls!$C488</f>
        <v/>
      </c>
      <c r="C488" s="13" t="str">
        <f ca="1">[1]polls!$H488</f>
        <v/>
      </c>
      <c r="D488" s="4" t="e">
        <f ca="1">MONTH([1]polls!$F488)&amp;"/"&amp;DAY([1]polls!$F488)&amp;" - "&amp;MONTH([1]polls!$G488)&amp;"/"&amp;DAY([1]polls!G488)</f>
        <v>#VALUE!</v>
      </c>
      <c r="E488" s="13" t="str">
        <f ca="1">[1]polls!I488</f>
        <v/>
      </c>
      <c r="F488" s="13" t="str">
        <f ca="1">[1]polls!J488</f>
        <v/>
      </c>
      <c r="G488" t="str">
        <f ca="1">[1]polls!$BF488</f>
        <v/>
      </c>
      <c r="H488" t="str">
        <f ca="1">[1]polls!$BG488</f>
        <v/>
      </c>
      <c r="I488" t="str">
        <f ca="1">[1]polls!$BJ488</f>
        <v>-</v>
      </c>
    </row>
    <row r="489" spans="1:9">
      <c r="A489" t="str">
        <f ca="1">[1]polls!$E489</f>
        <v/>
      </c>
      <c r="B489" t="str">
        <f ca="1">[1]polls!$C489</f>
        <v/>
      </c>
      <c r="C489" s="13" t="str">
        <f ca="1">[1]polls!$H489</f>
        <v/>
      </c>
      <c r="D489" s="4" t="e">
        <f ca="1">MONTH([1]polls!$F489)&amp;"/"&amp;DAY([1]polls!$F489)&amp;" - "&amp;MONTH([1]polls!$G489)&amp;"/"&amp;DAY([1]polls!G489)</f>
        <v>#VALUE!</v>
      </c>
      <c r="E489" s="13" t="str">
        <f ca="1">[1]polls!I489</f>
        <v/>
      </c>
      <c r="F489" s="13" t="str">
        <f ca="1">[1]polls!J489</f>
        <v/>
      </c>
      <c r="G489" t="str">
        <f ca="1">[1]polls!$BF489</f>
        <v/>
      </c>
      <c r="H489" t="str">
        <f ca="1">[1]polls!$BG489</f>
        <v/>
      </c>
      <c r="I489" t="str">
        <f ca="1">[1]polls!$BJ489</f>
        <v>-</v>
      </c>
    </row>
    <row r="490" spans="1:9">
      <c r="A490" t="str">
        <f ca="1">[1]polls!$E490</f>
        <v/>
      </c>
      <c r="B490" t="str">
        <f ca="1">[1]polls!$C490</f>
        <v/>
      </c>
      <c r="C490" s="13" t="str">
        <f ca="1">[1]polls!$H490</f>
        <v/>
      </c>
      <c r="D490" s="4" t="e">
        <f ca="1">MONTH([1]polls!$F490)&amp;"/"&amp;DAY([1]polls!$F490)&amp;" - "&amp;MONTH([1]polls!$G490)&amp;"/"&amp;DAY([1]polls!G490)</f>
        <v>#VALUE!</v>
      </c>
      <c r="E490" s="13" t="str">
        <f ca="1">[1]polls!I490</f>
        <v/>
      </c>
      <c r="F490" s="13" t="str">
        <f ca="1">[1]polls!J490</f>
        <v/>
      </c>
      <c r="G490" t="str">
        <f ca="1">[1]polls!$BF490</f>
        <v/>
      </c>
      <c r="H490" t="str">
        <f ca="1">[1]polls!$BG490</f>
        <v/>
      </c>
      <c r="I490" t="str">
        <f ca="1">[1]polls!$BJ490</f>
        <v>-</v>
      </c>
    </row>
    <row r="491" spans="1:9">
      <c r="A491" t="str">
        <f ca="1">[1]polls!$E491</f>
        <v/>
      </c>
      <c r="B491" t="str">
        <f ca="1">[1]polls!$C491</f>
        <v/>
      </c>
      <c r="C491" s="13" t="str">
        <f ca="1">[1]polls!$H491</f>
        <v/>
      </c>
      <c r="D491" s="4" t="e">
        <f ca="1">MONTH([1]polls!$F491)&amp;"/"&amp;DAY([1]polls!$F491)&amp;" - "&amp;MONTH([1]polls!$G491)&amp;"/"&amp;DAY([1]polls!G491)</f>
        <v>#VALUE!</v>
      </c>
      <c r="E491" s="13" t="str">
        <f ca="1">[1]polls!I491</f>
        <v/>
      </c>
      <c r="F491" s="13" t="str">
        <f ca="1">[1]polls!J491</f>
        <v/>
      </c>
      <c r="G491" t="str">
        <f ca="1">[1]polls!$BF491</f>
        <v/>
      </c>
      <c r="H491" t="str">
        <f ca="1">[1]polls!$BG491</f>
        <v/>
      </c>
      <c r="I491" t="str">
        <f ca="1">[1]polls!$BJ491</f>
        <v>-</v>
      </c>
    </row>
    <row r="492" spans="1:9">
      <c r="A492" t="str">
        <f ca="1">[1]polls!$E492</f>
        <v/>
      </c>
      <c r="B492" t="str">
        <f ca="1">[1]polls!$C492</f>
        <v/>
      </c>
      <c r="C492" s="13" t="str">
        <f ca="1">[1]polls!$H492</f>
        <v/>
      </c>
      <c r="D492" s="4" t="e">
        <f ca="1">MONTH([1]polls!$F492)&amp;"/"&amp;DAY([1]polls!$F492)&amp;" - "&amp;MONTH([1]polls!$G492)&amp;"/"&amp;DAY([1]polls!G492)</f>
        <v>#VALUE!</v>
      </c>
      <c r="E492" s="13" t="str">
        <f ca="1">[1]polls!I492</f>
        <v/>
      </c>
      <c r="F492" s="13" t="str">
        <f ca="1">[1]polls!J492</f>
        <v/>
      </c>
      <c r="G492" t="str">
        <f ca="1">[1]polls!$BF492</f>
        <v/>
      </c>
      <c r="H492" t="str">
        <f ca="1">[1]polls!$BG492</f>
        <v/>
      </c>
      <c r="I492" t="str">
        <f ca="1">[1]polls!$BJ492</f>
        <v>-</v>
      </c>
    </row>
    <row r="493" spans="1:9">
      <c r="A493" t="str">
        <f ca="1">[1]polls!$E493</f>
        <v/>
      </c>
      <c r="B493" t="str">
        <f ca="1">[1]polls!$C493</f>
        <v/>
      </c>
      <c r="C493" s="13" t="str">
        <f ca="1">[1]polls!$H493</f>
        <v/>
      </c>
      <c r="D493" s="4" t="e">
        <f ca="1">MONTH([1]polls!$F493)&amp;"/"&amp;DAY([1]polls!$F493)&amp;" - "&amp;MONTH([1]polls!$G493)&amp;"/"&amp;DAY([1]polls!G493)</f>
        <v>#VALUE!</v>
      </c>
      <c r="E493" s="13" t="str">
        <f ca="1">[1]polls!I493</f>
        <v/>
      </c>
      <c r="F493" s="13" t="str">
        <f ca="1">[1]polls!J493</f>
        <v/>
      </c>
      <c r="G493" t="str">
        <f ca="1">[1]polls!$BF493</f>
        <v/>
      </c>
      <c r="H493" t="str">
        <f ca="1">[1]polls!$BG493</f>
        <v/>
      </c>
      <c r="I493" t="str">
        <f ca="1">[1]polls!$BJ493</f>
        <v>-</v>
      </c>
    </row>
    <row r="494" spans="1:9">
      <c r="A494" t="str">
        <f ca="1">[1]polls!$E494</f>
        <v/>
      </c>
      <c r="B494" t="str">
        <f ca="1">[1]polls!$C494</f>
        <v/>
      </c>
      <c r="C494" s="13" t="str">
        <f ca="1">[1]polls!$H494</f>
        <v/>
      </c>
      <c r="D494" s="4" t="e">
        <f ca="1">MONTH([1]polls!$F494)&amp;"/"&amp;DAY([1]polls!$F494)&amp;" - "&amp;MONTH([1]polls!$G494)&amp;"/"&amp;DAY([1]polls!G494)</f>
        <v>#VALUE!</v>
      </c>
      <c r="E494" s="13" t="str">
        <f ca="1">[1]polls!I494</f>
        <v/>
      </c>
      <c r="F494" s="13" t="str">
        <f ca="1">[1]polls!J494</f>
        <v/>
      </c>
      <c r="G494" t="str">
        <f ca="1">[1]polls!$BF494</f>
        <v/>
      </c>
      <c r="H494" t="str">
        <f ca="1">[1]polls!$BG494</f>
        <v/>
      </c>
      <c r="I494" t="str">
        <f ca="1">[1]polls!$BJ494</f>
        <v>-</v>
      </c>
    </row>
    <row r="495" spans="1:9">
      <c r="A495" t="str">
        <f ca="1">[1]polls!$E495</f>
        <v/>
      </c>
      <c r="B495" t="str">
        <f ca="1">[1]polls!$C495</f>
        <v/>
      </c>
      <c r="C495" s="13" t="str">
        <f ca="1">[1]polls!$H495</f>
        <v/>
      </c>
      <c r="D495" s="4" t="e">
        <f ca="1">MONTH([1]polls!$F495)&amp;"/"&amp;DAY([1]polls!$F495)&amp;" - "&amp;MONTH([1]polls!$G495)&amp;"/"&amp;DAY([1]polls!G495)</f>
        <v>#VALUE!</v>
      </c>
      <c r="E495" s="13" t="str">
        <f ca="1">[1]polls!I495</f>
        <v/>
      </c>
      <c r="F495" s="13" t="str">
        <f ca="1">[1]polls!J495</f>
        <v/>
      </c>
      <c r="G495" t="str">
        <f ca="1">[1]polls!$BF495</f>
        <v/>
      </c>
      <c r="H495" t="str">
        <f ca="1">[1]polls!$BG495</f>
        <v/>
      </c>
      <c r="I495" t="str">
        <f ca="1">[1]polls!$BJ495</f>
        <v>-</v>
      </c>
    </row>
    <row r="496" spans="1:9">
      <c r="A496" t="str">
        <f ca="1">[1]polls!$E496</f>
        <v/>
      </c>
      <c r="B496" t="str">
        <f ca="1">[1]polls!$C496</f>
        <v/>
      </c>
      <c r="C496" s="13" t="str">
        <f ca="1">[1]polls!$H496</f>
        <v/>
      </c>
      <c r="D496" s="4" t="e">
        <f ca="1">MONTH([1]polls!$F496)&amp;"/"&amp;DAY([1]polls!$F496)&amp;" - "&amp;MONTH([1]polls!$G496)&amp;"/"&amp;DAY([1]polls!G496)</f>
        <v>#VALUE!</v>
      </c>
      <c r="E496" s="13" t="str">
        <f ca="1">[1]polls!I496</f>
        <v/>
      </c>
      <c r="F496" s="13" t="str">
        <f ca="1">[1]polls!J496</f>
        <v/>
      </c>
      <c r="G496" t="str">
        <f ca="1">[1]polls!$BF496</f>
        <v/>
      </c>
      <c r="H496" t="str">
        <f ca="1">[1]polls!$BG496</f>
        <v/>
      </c>
      <c r="I496" t="str">
        <f ca="1">[1]polls!$BJ496</f>
        <v>-</v>
      </c>
    </row>
    <row r="497" spans="1:9">
      <c r="A497" t="str">
        <f ca="1">[1]polls!$E497</f>
        <v/>
      </c>
      <c r="B497" t="str">
        <f ca="1">[1]polls!$C497</f>
        <v/>
      </c>
      <c r="C497" s="13" t="str">
        <f ca="1">[1]polls!$H497</f>
        <v/>
      </c>
      <c r="D497" s="4" t="e">
        <f ca="1">MONTH([1]polls!$F497)&amp;"/"&amp;DAY([1]polls!$F497)&amp;" - "&amp;MONTH([1]polls!$G497)&amp;"/"&amp;DAY([1]polls!G497)</f>
        <v>#VALUE!</v>
      </c>
      <c r="E497" s="13" t="str">
        <f ca="1">[1]polls!I497</f>
        <v/>
      </c>
      <c r="F497" s="13" t="str">
        <f ca="1">[1]polls!J497</f>
        <v/>
      </c>
      <c r="G497" t="str">
        <f ca="1">[1]polls!$BF497</f>
        <v/>
      </c>
      <c r="H497" t="str">
        <f ca="1">[1]polls!$BG497</f>
        <v/>
      </c>
      <c r="I497" t="str">
        <f ca="1">[1]polls!$BJ497</f>
        <v>-</v>
      </c>
    </row>
    <row r="498" spans="1:9">
      <c r="A498" t="str">
        <f ca="1">[1]polls!$E498</f>
        <v/>
      </c>
      <c r="B498" t="str">
        <f ca="1">[1]polls!$C498</f>
        <v/>
      </c>
      <c r="C498" s="13" t="str">
        <f ca="1">[1]polls!$H498</f>
        <v/>
      </c>
      <c r="D498" s="4" t="e">
        <f ca="1">MONTH([1]polls!$F498)&amp;"/"&amp;DAY([1]polls!$F498)&amp;" - "&amp;MONTH([1]polls!$G498)&amp;"/"&amp;DAY([1]polls!G498)</f>
        <v>#VALUE!</v>
      </c>
      <c r="E498" s="13" t="str">
        <f ca="1">[1]polls!I498</f>
        <v/>
      </c>
      <c r="F498" s="13" t="str">
        <f ca="1">[1]polls!J498</f>
        <v/>
      </c>
      <c r="G498" t="str">
        <f ca="1">[1]polls!$BF498</f>
        <v/>
      </c>
      <c r="H498" t="str">
        <f ca="1">[1]polls!$BG498</f>
        <v/>
      </c>
      <c r="I498" t="str">
        <f ca="1">[1]polls!$BJ498</f>
        <v>-</v>
      </c>
    </row>
    <row r="499" spans="1:9">
      <c r="A499" t="str">
        <f ca="1">[1]polls!$E499</f>
        <v/>
      </c>
      <c r="B499" t="str">
        <f ca="1">[1]polls!$C499</f>
        <v/>
      </c>
      <c r="C499" s="13" t="str">
        <f ca="1">[1]polls!$H499</f>
        <v/>
      </c>
      <c r="D499" s="4" t="e">
        <f ca="1">MONTH([1]polls!$F499)&amp;"/"&amp;DAY([1]polls!$F499)&amp;" - "&amp;MONTH([1]polls!$G499)&amp;"/"&amp;DAY([1]polls!G499)</f>
        <v>#VALUE!</v>
      </c>
      <c r="E499" s="13" t="str">
        <f ca="1">[1]polls!I499</f>
        <v/>
      </c>
      <c r="F499" s="13" t="str">
        <f ca="1">[1]polls!J499</f>
        <v/>
      </c>
      <c r="G499" t="str">
        <f ca="1">[1]polls!$BF499</f>
        <v/>
      </c>
      <c r="H499" t="str">
        <f ca="1">[1]polls!$BG499</f>
        <v/>
      </c>
      <c r="I499" t="str">
        <f ca="1">[1]polls!$BJ499</f>
        <v>-</v>
      </c>
    </row>
    <row r="500" spans="1:9">
      <c r="A500" t="str">
        <f ca="1">[1]polls!$E500</f>
        <v/>
      </c>
      <c r="B500" t="str">
        <f ca="1">[1]polls!$C500</f>
        <v/>
      </c>
      <c r="C500" s="13" t="str">
        <f ca="1">[1]polls!$H500</f>
        <v/>
      </c>
      <c r="D500" s="4" t="e">
        <f ca="1">MONTH([1]polls!$F500)&amp;"/"&amp;DAY([1]polls!$F500)&amp;" - "&amp;MONTH([1]polls!$G500)&amp;"/"&amp;DAY([1]polls!G500)</f>
        <v>#VALUE!</v>
      </c>
      <c r="E500" s="13" t="str">
        <f ca="1">[1]polls!I500</f>
        <v/>
      </c>
      <c r="F500" s="13" t="str">
        <f ca="1">[1]polls!J500</f>
        <v/>
      </c>
      <c r="G500" t="str">
        <f ca="1">[1]polls!$BF500</f>
        <v/>
      </c>
      <c r="H500" t="str">
        <f ca="1">[1]polls!$BG500</f>
        <v/>
      </c>
      <c r="I500" t="str">
        <f ca="1">[1]polls!$BJ500</f>
        <v>-</v>
      </c>
    </row>
    <row r="501" spans="1:9">
      <c r="A501" t="str">
        <f ca="1">[1]polls!$E501</f>
        <v/>
      </c>
      <c r="B501" t="str">
        <f ca="1">[1]polls!$C501</f>
        <v/>
      </c>
      <c r="C501" s="13" t="str">
        <f ca="1">[1]polls!$H501</f>
        <v/>
      </c>
      <c r="D501" s="4" t="e">
        <f ca="1">MONTH([1]polls!$F501)&amp;"/"&amp;DAY([1]polls!$F501)&amp;" - "&amp;MONTH([1]polls!$G501)&amp;"/"&amp;DAY([1]polls!G501)</f>
        <v>#VALUE!</v>
      </c>
      <c r="E501" s="13" t="str">
        <f ca="1">[1]polls!I501</f>
        <v/>
      </c>
      <c r="F501" s="13" t="str">
        <f ca="1">[1]polls!J501</f>
        <v/>
      </c>
      <c r="G501" t="str">
        <f ca="1">[1]polls!$BF501</f>
        <v/>
      </c>
      <c r="H501" t="str">
        <f ca="1">[1]polls!$BG501</f>
        <v/>
      </c>
      <c r="I501" t="str">
        <f ca="1">[1]polls!$BJ501</f>
        <v>-</v>
      </c>
    </row>
    <row r="502" spans="1:9">
      <c r="A502" t="str">
        <f ca="1">[1]polls!$E502</f>
        <v/>
      </c>
      <c r="B502" t="str">
        <f ca="1">[1]polls!$C502</f>
        <v/>
      </c>
      <c r="C502" s="13" t="str">
        <f ca="1">[1]polls!$H502</f>
        <v/>
      </c>
      <c r="D502" s="4" t="e">
        <f ca="1">MONTH([1]polls!$F502)&amp;"/"&amp;DAY([1]polls!$F502)&amp;" - "&amp;MONTH([1]polls!$G502)&amp;"/"&amp;DAY([1]polls!G502)</f>
        <v>#VALUE!</v>
      </c>
      <c r="E502" s="13" t="str">
        <f ca="1">[1]polls!I502</f>
        <v/>
      </c>
      <c r="F502" s="13" t="str">
        <f ca="1">[1]polls!J502</f>
        <v/>
      </c>
      <c r="G502" t="str">
        <f ca="1">[1]polls!$BF502</f>
        <v/>
      </c>
      <c r="H502" t="str">
        <f ca="1">[1]polls!$BG502</f>
        <v/>
      </c>
      <c r="I502" t="str">
        <f ca="1">[1]polls!$BJ502</f>
        <v>-</v>
      </c>
    </row>
    <row r="503" spans="1:9">
      <c r="A503" t="str">
        <f ca="1">[1]polls!$E503</f>
        <v/>
      </c>
      <c r="B503" t="str">
        <f ca="1">[1]polls!$C503</f>
        <v/>
      </c>
      <c r="C503" s="13" t="str">
        <f ca="1">[1]polls!$H503</f>
        <v/>
      </c>
      <c r="D503" s="4" t="e">
        <f ca="1">MONTH([1]polls!$F503)&amp;"/"&amp;DAY([1]polls!$F503)&amp;" - "&amp;MONTH([1]polls!$G503)&amp;"/"&amp;DAY([1]polls!G503)</f>
        <v>#VALUE!</v>
      </c>
      <c r="E503" s="13" t="str">
        <f ca="1">[1]polls!I503</f>
        <v/>
      </c>
      <c r="F503" s="13" t="str">
        <f ca="1">[1]polls!J503</f>
        <v/>
      </c>
      <c r="G503" t="str">
        <f ca="1">[1]polls!$BF503</f>
        <v/>
      </c>
      <c r="H503" t="str">
        <f ca="1">[1]polls!$BG503</f>
        <v/>
      </c>
      <c r="I503" t="str">
        <f ca="1">[1]polls!$BJ503</f>
        <v>-</v>
      </c>
    </row>
    <row r="504" spans="1:9">
      <c r="A504" t="str">
        <f ca="1">[1]polls!$E504</f>
        <v/>
      </c>
      <c r="B504" t="str">
        <f ca="1">[1]polls!$C504</f>
        <v/>
      </c>
      <c r="C504" s="13" t="str">
        <f ca="1">[1]polls!$H504</f>
        <v/>
      </c>
      <c r="D504" s="4" t="e">
        <f ca="1">MONTH([1]polls!$F504)&amp;"/"&amp;DAY([1]polls!$F504)&amp;" - "&amp;MONTH([1]polls!$G504)&amp;"/"&amp;DAY([1]polls!G504)</f>
        <v>#VALUE!</v>
      </c>
      <c r="E504" s="13" t="str">
        <f ca="1">[1]polls!I504</f>
        <v/>
      </c>
      <c r="F504" s="13" t="str">
        <f ca="1">[1]polls!J504</f>
        <v/>
      </c>
      <c r="G504" t="str">
        <f ca="1">[1]polls!$BF504</f>
        <v/>
      </c>
      <c r="H504" t="str">
        <f ca="1">[1]polls!$BG504</f>
        <v/>
      </c>
      <c r="I504" t="str">
        <f ca="1">[1]polls!$BJ504</f>
        <v>-</v>
      </c>
    </row>
    <row r="505" spans="1:9">
      <c r="A505" t="str">
        <f ca="1">[1]polls!$E505</f>
        <v/>
      </c>
      <c r="B505" t="str">
        <f ca="1">[1]polls!$C505</f>
        <v/>
      </c>
      <c r="C505" s="13" t="str">
        <f ca="1">[1]polls!$H505</f>
        <v/>
      </c>
      <c r="D505" s="4" t="e">
        <f ca="1">MONTH([1]polls!$F505)&amp;"/"&amp;DAY([1]polls!$F505)&amp;" - "&amp;MONTH([1]polls!$G505)&amp;"/"&amp;DAY([1]polls!G505)</f>
        <v>#VALUE!</v>
      </c>
      <c r="E505" s="13" t="str">
        <f ca="1">[1]polls!I505</f>
        <v/>
      </c>
      <c r="F505" s="13" t="str">
        <f ca="1">[1]polls!J505</f>
        <v/>
      </c>
      <c r="G505" t="str">
        <f ca="1">[1]polls!$BF505</f>
        <v/>
      </c>
      <c r="H505" t="str">
        <f ca="1">[1]polls!$BG505</f>
        <v/>
      </c>
      <c r="I505" t="str">
        <f ca="1">[1]polls!$BJ505</f>
        <v>-</v>
      </c>
    </row>
    <row r="506" spans="1:9">
      <c r="A506" t="str">
        <f ca="1">[1]polls!$E506</f>
        <v/>
      </c>
      <c r="B506" t="str">
        <f ca="1">[1]polls!$C506</f>
        <v/>
      </c>
      <c r="C506" s="13" t="str">
        <f ca="1">[1]polls!$H506</f>
        <v/>
      </c>
      <c r="D506" s="4" t="e">
        <f ca="1">MONTH([1]polls!$F506)&amp;"/"&amp;DAY([1]polls!$F506)&amp;" - "&amp;MONTH([1]polls!$G506)&amp;"/"&amp;DAY([1]polls!G506)</f>
        <v>#VALUE!</v>
      </c>
      <c r="E506" s="13" t="str">
        <f ca="1">[1]polls!I506</f>
        <v/>
      </c>
      <c r="F506" s="13" t="str">
        <f ca="1">[1]polls!J506</f>
        <v/>
      </c>
      <c r="G506" t="str">
        <f ca="1">[1]polls!$BF506</f>
        <v/>
      </c>
      <c r="H506" t="str">
        <f ca="1">[1]polls!$BG506</f>
        <v/>
      </c>
      <c r="I506" t="str">
        <f ca="1">[1]polls!$BJ506</f>
        <v>-</v>
      </c>
    </row>
    <row r="507" spans="1:9">
      <c r="A507" t="str">
        <f ca="1">[1]polls!$E507</f>
        <v/>
      </c>
      <c r="B507" t="str">
        <f ca="1">[1]polls!$C507</f>
        <v/>
      </c>
      <c r="C507" s="13" t="str">
        <f ca="1">[1]polls!$H507</f>
        <v/>
      </c>
      <c r="D507" s="4" t="e">
        <f ca="1">MONTH([1]polls!$F507)&amp;"/"&amp;DAY([1]polls!$F507)&amp;" - "&amp;MONTH([1]polls!$G507)&amp;"/"&amp;DAY([1]polls!G507)</f>
        <v>#VALUE!</v>
      </c>
      <c r="E507" s="13" t="str">
        <f ca="1">[1]polls!I507</f>
        <v/>
      </c>
      <c r="F507" s="13" t="str">
        <f ca="1">[1]polls!J507</f>
        <v/>
      </c>
      <c r="G507" t="str">
        <f ca="1">[1]polls!$BF507</f>
        <v/>
      </c>
      <c r="H507" t="str">
        <f ca="1">[1]polls!$BG507</f>
        <v/>
      </c>
      <c r="I507" t="str">
        <f ca="1">[1]polls!$BJ507</f>
        <v>-</v>
      </c>
    </row>
    <row r="508" spans="1:9">
      <c r="A508" t="str">
        <f ca="1">[1]polls!$E508</f>
        <v/>
      </c>
      <c r="B508" t="str">
        <f ca="1">[1]polls!$C508</f>
        <v/>
      </c>
      <c r="C508" s="13" t="str">
        <f ca="1">[1]polls!$H508</f>
        <v/>
      </c>
      <c r="D508" s="4" t="e">
        <f ca="1">MONTH([1]polls!$F508)&amp;"/"&amp;DAY([1]polls!$F508)&amp;" - "&amp;MONTH([1]polls!$G508)&amp;"/"&amp;DAY([1]polls!G508)</f>
        <v>#VALUE!</v>
      </c>
      <c r="E508" s="13" t="str">
        <f ca="1">[1]polls!I508</f>
        <v/>
      </c>
      <c r="F508" s="13" t="str">
        <f ca="1">[1]polls!J508</f>
        <v/>
      </c>
      <c r="G508" t="str">
        <f ca="1">[1]polls!$BF508</f>
        <v/>
      </c>
      <c r="H508" t="str">
        <f ca="1">[1]polls!$BG508</f>
        <v/>
      </c>
      <c r="I508" t="str">
        <f ca="1">[1]polls!$BJ508</f>
        <v>-</v>
      </c>
    </row>
    <row r="509" spans="1:9">
      <c r="A509" t="str">
        <f ca="1">[1]polls!$E509</f>
        <v/>
      </c>
      <c r="B509" t="str">
        <f ca="1">[1]polls!$C509</f>
        <v/>
      </c>
      <c r="C509" s="13" t="str">
        <f ca="1">[1]polls!$H509</f>
        <v/>
      </c>
      <c r="D509" s="4" t="e">
        <f ca="1">MONTH([1]polls!$F509)&amp;"/"&amp;DAY([1]polls!$F509)&amp;" - "&amp;MONTH([1]polls!$G509)&amp;"/"&amp;DAY([1]polls!G509)</f>
        <v>#VALUE!</v>
      </c>
      <c r="E509" s="13" t="str">
        <f ca="1">[1]polls!I509</f>
        <v/>
      </c>
      <c r="F509" s="13" t="str">
        <f ca="1">[1]polls!J509</f>
        <v/>
      </c>
      <c r="G509" t="str">
        <f ca="1">[1]polls!$BF509</f>
        <v/>
      </c>
      <c r="H509" t="str">
        <f ca="1">[1]polls!$BG509</f>
        <v/>
      </c>
      <c r="I509" t="str">
        <f ca="1">[1]polls!$BJ509</f>
        <v>-</v>
      </c>
    </row>
    <row r="510" spans="1:9">
      <c r="A510" t="str">
        <f ca="1">[1]polls!$E510</f>
        <v/>
      </c>
      <c r="B510" t="str">
        <f ca="1">[1]polls!$C510</f>
        <v/>
      </c>
      <c r="C510" s="13" t="str">
        <f ca="1">[1]polls!$H510</f>
        <v/>
      </c>
      <c r="D510" s="4" t="e">
        <f ca="1">MONTH([1]polls!$F510)&amp;"/"&amp;DAY([1]polls!$F510)&amp;" - "&amp;MONTH([1]polls!$G510)&amp;"/"&amp;DAY([1]polls!G510)</f>
        <v>#VALUE!</v>
      </c>
      <c r="E510" s="13" t="str">
        <f ca="1">[1]polls!I510</f>
        <v/>
      </c>
      <c r="F510" s="13" t="str">
        <f ca="1">[1]polls!J510</f>
        <v/>
      </c>
      <c r="G510" t="str">
        <f ca="1">[1]polls!$BF510</f>
        <v/>
      </c>
      <c r="H510" t="str">
        <f ca="1">[1]polls!$BG510</f>
        <v/>
      </c>
      <c r="I510" t="str">
        <f ca="1">[1]polls!$BJ510</f>
        <v>-</v>
      </c>
    </row>
    <row r="511" spans="1:9">
      <c r="A511" t="str">
        <f ca="1">[1]polls!$E511</f>
        <v/>
      </c>
      <c r="B511" t="str">
        <f ca="1">[1]polls!$C511</f>
        <v/>
      </c>
      <c r="C511" s="13" t="str">
        <f ca="1">[1]polls!$H511</f>
        <v/>
      </c>
      <c r="D511" s="4" t="e">
        <f ca="1">MONTH([1]polls!$F511)&amp;"/"&amp;DAY([1]polls!$F511)&amp;" - "&amp;MONTH([1]polls!$G511)&amp;"/"&amp;DAY([1]polls!G511)</f>
        <v>#VALUE!</v>
      </c>
      <c r="E511" s="13" t="str">
        <f ca="1">[1]polls!I511</f>
        <v/>
      </c>
      <c r="F511" s="13" t="str">
        <f ca="1">[1]polls!J511</f>
        <v/>
      </c>
      <c r="G511" t="str">
        <f ca="1">[1]polls!$BF511</f>
        <v/>
      </c>
      <c r="H511" t="str">
        <f ca="1">[1]polls!$BG511</f>
        <v/>
      </c>
      <c r="I511" t="str">
        <f ca="1">[1]polls!$BJ511</f>
        <v>-</v>
      </c>
    </row>
    <row r="512" spans="1:9">
      <c r="A512" t="str">
        <f ca="1">[1]polls!$E512</f>
        <v/>
      </c>
      <c r="B512" t="str">
        <f ca="1">[1]polls!$C512</f>
        <v/>
      </c>
      <c r="C512" s="13" t="str">
        <f ca="1">[1]polls!$H512</f>
        <v/>
      </c>
      <c r="D512" s="4" t="e">
        <f ca="1">MONTH([1]polls!$F512)&amp;"/"&amp;DAY([1]polls!$F512)&amp;" - "&amp;MONTH([1]polls!$G512)&amp;"/"&amp;DAY([1]polls!G512)</f>
        <v>#VALUE!</v>
      </c>
      <c r="E512" s="13" t="str">
        <f ca="1">[1]polls!I512</f>
        <v/>
      </c>
      <c r="F512" s="13" t="str">
        <f ca="1">[1]polls!J512</f>
        <v/>
      </c>
      <c r="G512" t="str">
        <f ca="1">[1]polls!$BF512</f>
        <v/>
      </c>
      <c r="H512" t="str">
        <f ca="1">[1]polls!$BG512</f>
        <v/>
      </c>
      <c r="I512" t="str">
        <f ca="1">[1]polls!$BJ512</f>
        <v>-</v>
      </c>
    </row>
    <row r="513" spans="1:9">
      <c r="A513" t="str">
        <f ca="1">[1]polls!$E513</f>
        <v/>
      </c>
      <c r="B513" t="str">
        <f ca="1">[1]polls!$C513</f>
        <v/>
      </c>
      <c r="C513" s="13" t="str">
        <f ca="1">[1]polls!$H513</f>
        <v/>
      </c>
      <c r="D513" s="4" t="e">
        <f ca="1">MONTH([1]polls!$F513)&amp;"/"&amp;DAY([1]polls!$F513)&amp;" - "&amp;MONTH([1]polls!$G513)&amp;"/"&amp;DAY([1]polls!G513)</f>
        <v>#VALUE!</v>
      </c>
      <c r="E513" s="13" t="str">
        <f ca="1">[1]polls!I513</f>
        <v/>
      </c>
      <c r="F513" s="13" t="str">
        <f ca="1">[1]polls!J513</f>
        <v/>
      </c>
      <c r="G513" t="str">
        <f ca="1">[1]polls!$BF513</f>
        <v/>
      </c>
      <c r="H513" t="str">
        <f ca="1">[1]polls!$BG513</f>
        <v/>
      </c>
      <c r="I513" t="str">
        <f ca="1">[1]polls!$BJ513</f>
        <v>-</v>
      </c>
    </row>
    <row r="514" spans="1:9">
      <c r="A514" t="str">
        <f ca="1">[1]polls!$E514</f>
        <v/>
      </c>
      <c r="B514" t="str">
        <f ca="1">[1]polls!$C514</f>
        <v/>
      </c>
      <c r="C514" s="13" t="str">
        <f ca="1">[1]polls!$H514</f>
        <v/>
      </c>
      <c r="D514" s="4" t="e">
        <f ca="1">MONTH([1]polls!$F514)&amp;"/"&amp;DAY([1]polls!$F514)&amp;" - "&amp;MONTH([1]polls!$G514)&amp;"/"&amp;DAY([1]polls!G514)</f>
        <v>#VALUE!</v>
      </c>
      <c r="E514" s="13" t="str">
        <f ca="1">[1]polls!I514</f>
        <v/>
      </c>
      <c r="F514" s="13" t="str">
        <f ca="1">[1]polls!J514</f>
        <v/>
      </c>
      <c r="G514" t="str">
        <f ca="1">[1]polls!$BF514</f>
        <v/>
      </c>
      <c r="H514" t="str">
        <f ca="1">[1]polls!$BG514</f>
        <v/>
      </c>
      <c r="I514" t="str">
        <f ca="1">[1]polls!$BJ514</f>
        <v>-</v>
      </c>
    </row>
    <row r="515" spans="1:9">
      <c r="A515" t="str">
        <f ca="1">[1]polls!$E515</f>
        <v/>
      </c>
      <c r="B515" t="str">
        <f ca="1">[1]polls!$C515</f>
        <v/>
      </c>
      <c r="C515" s="13" t="str">
        <f ca="1">[1]polls!$H515</f>
        <v/>
      </c>
      <c r="D515" s="4" t="e">
        <f ca="1">MONTH([1]polls!$F515)&amp;"/"&amp;DAY([1]polls!$F515)&amp;" - "&amp;MONTH([1]polls!$G515)&amp;"/"&amp;DAY([1]polls!G515)</f>
        <v>#VALUE!</v>
      </c>
      <c r="E515" s="13" t="str">
        <f ca="1">[1]polls!I515</f>
        <v/>
      </c>
      <c r="F515" s="13" t="str">
        <f ca="1">[1]polls!J515</f>
        <v/>
      </c>
      <c r="G515" t="str">
        <f ca="1">[1]polls!$BF515</f>
        <v/>
      </c>
      <c r="H515" t="str">
        <f ca="1">[1]polls!$BG515</f>
        <v/>
      </c>
      <c r="I515" t="str">
        <f ca="1">[1]polls!$BJ515</f>
        <v>-</v>
      </c>
    </row>
    <row r="516" spans="1:9">
      <c r="A516" t="str">
        <f ca="1">[1]polls!$E516</f>
        <v/>
      </c>
      <c r="B516" t="str">
        <f ca="1">[1]polls!$C516</f>
        <v/>
      </c>
      <c r="C516" s="13" t="str">
        <f ca="1">[1]polls!$H516</f>
        <v/>
      </c>
      <c r="D516" s="4" t="e">
        <f ca="1">MONTH([1]polls!$F516)&amp;"/"&amp;DAY([1]polls!$F516)&amp;" - "&amp;MONTH([1]polls!$G516)&amp;"/"&amp;DAY([1]polls!G516)</f>
        <v>#VALUE!</v>
      </c>
      <c r="E516" s="13" t="str">
        <f ca="1">[1]polls!I516</f>
        <v/>
      </c>
      <c r="F516" s="13" t="str">
        <f ca="1">[1]polls!J516</f>
        <v/>
      </c>
      <c r="G516" t="str">
        <f ca="1">[1]polls!$BF516</f>
        <v/>
      </c>
      <c r="H516" t="str">
        <f ca="1">[1]polls!$BG516</f>
        <v/>
      </c>
      <c r="I516" t="str">
        <f ca="1">[1]polls!$BJ516</f>
        <v>-</v>
      </c>
    </row>
    <row r="517" spans="1:9">
      <c r="A517" t="str">
        <f ca="1">[1]polls!$E517</f>
        <v/>
      </c>
      <c r="B517" t="str">
        <f ca="1">[1]polls!$C517</f>
        <v/>
      </c>
      <c r="C517" s="13" t="str">
        <f ca="1">[1]polls!$H517</f>
        <v/>
      </c>
      <c r="D517" s="4" t="e">
        <f ca="1">MONTH([1]polls!$F517)&amp;"/"&amp;DAY([1]polls!$F517)&amp;" - "&amp;MONTH([1]polls!$G517)&amp;"/"&amp;DAY([1]polls!G517)</f>
        <v>#VALUE!</v>
      </c>
      <c r="E517" s="13" t="str">
        <f ca="1">[1]polls!I517</f>
        <v/>
      </c>
      <c r="F517" s="13" t="str">
        <f ca="1">[1]polls!J517</f>
        <v/>
      </c>
      <c r="G517" t="str">
        <f ca="1">[1]polls!$BF517</f>
        <v/>
      </c>
      <c r="H517" t="str">
        <f ca="1">[1]polls!$BG517</f>
        <v/>
      </c>
      <c r="I517" t="str">
        <f ca="1">[1]polls!$BJ517</f>
        <v>-</v>
      </c>
    </row>
    <row r="518" spans="1:9">
      <c r="A518" t="str">
        <f ca="1">[1]polls!$E518</f>
        <v/>
      </c>
      <c r="B518" t="str">
        <f ca="1">[1]polls!$C518</f>
        <v/>
      </c>
      <c r="C518" s="13" t="str">
        <f ca="1">[1]polls!$H518</f>
        <v/>
      </c>
      <c r="D518" s="4" t="e">
        <f ca="1">MONTH([1]polls!$F518)&amp;"/"&amp;DAY([1]polls!$F518)&amp;" - "&amp;MONTH([1]polls!$G518)&amp;"/"&amp;DAY([1]polls!G518)</f>
        <v>#VALUE!</v>
      </c>
      <c r="E518" s="13" t="str">
        <f ca="1">[1]polls!I518</f>
        <v/>
      </c>
      <c r="F518" s="13" t="str">
        <f ca="1">[1]polls!J518</f>
        <v/>
      </c>
      <c r="G518" t="str">
        <f ca="1">[1]polls!$BF518</f>
        <v/>
      </c>
      <c r="H518" t="str">
        <f ca="1">[1]polls!$BG518</f>
        <v/>
      </c>
      <c r="I518" t="str">
        <f ca="1">[1]polls!$BJ518</f>
        <v>-</v>
      </c>
    </row>
    <row r="519" spans="1:9">
      <c r="A519" t="str">
        <f ca="1">[1]polls!$E519</f>
        <v/>
      </c>
      <c r="B519" t="str">
        <f ca="1">[1]polls!$C519</f>
        <v/>
      </c>
      <c r="C519" s="13" t="str">
        <f ca="1">[1]polls!$H519</f>
        <v/>
      </c>
      <c r="D519" s="4" t="e">
        <f ca="1">MONTH([1]polls!$F519)&amp;"/"&amp;DAY([1]polls!$F519)&amp;" - "&amp;MONTH([1]polls!$G519)&amp;"/"&amp;DAY([1]polls!G519)</f>
        <v>#VALUE!</v>
      </c>
      <c r="E519" s="13" t="str">
        <f ca="1">[1]polls!I519</f>
        <v/>
      </c>
      <c r="F519" s="13" t="str">
        <f ca="1">[1]polls!J519</f>
        <v/>
      </c>
      <c r="G519" t="str">
        <f ca="1">[1]polls!$BF519</f>
        <v/>
      </c>
      <c r="H519" t="str">
        <f ca="1">[1]polls!$BG519</f>
        <v/>
      </c>
      <c r="I519" t="str">
        <f ca="1">[1]polls!$BJ519</f>
        <v>-</v>
      </c>
    </row>
    <row r="520" spans="1:9">
      <c r="A520" t="str">
        <f ca="1">[1]polls!$E520</f>
        <v/>
      </c>
      <c r="B520" t="str">
        <f ca="1">[1]polls!$C520</f>
        <v/>
      </c>
      <c r="C520" s="13" t="str">
        <f ca="1">[1]polls!$H520</f>
        <v/>
      </c>
      <c r="D520" s="4" t="e">
        <f ca="1">MONTH([1]polls!$F520)&amp;"/"&amp;DAY([1]polls!$F520)&amp;" - "&amp;MONTH([1]polls!$G520)&amp;"/"&amp;DAY([1]polls!G520)</f>
        <v>#VALUE!</v>
      </c>
      <c r="E520" s="13" t="str">
        <f ca="1">[1]polls!I520</f>
        <v/>
      </c>
      <c r="F520" s="13" t="str">
        <f ca="1">[1]polls!J520</f>
        <v/>
      </c>
      <c r="G520" t="str">
        <f ca="1">[1]polls!$BF520</f>
        <v/>
      </c>
      <c r="H520" t="str">
        <f ca="1">[1]polls!$BG520</f>
        <v/>
      </c>
      <c r="I520" t="str">
        <f ca="1">[1]polls!$BJ520</f>
        <v>-</v>
      </c>
    </row>
    <row r="521" spans="1:9">
      <c r="A521" t="str">
        <f ca="1">[1]polls!$E521</f>
        <v/>
      </c>
      <c r="B521" t="str">
        <f ca="1">[1]polls!$C521</f>
        <v/>
      </c>
      <c r="C521" s="13" t="str">
        <f ca="1">[1]polls!$H521</f>
        <v/>
      </c>
      <c r="D521" s="4" t="e">
        <f ca="1">MONTH([1]polls!$F521)&amp;"/"&amp;DAY([1]polls!$F521)&amp;" - "&amp;MONTH([1]polls!$G521)&amp;"/"&amp;DAY([1]polls!G521)</f>
        <v>#VALUE!</v>
      </c>
      <c r="E521" s="13" t="str">
        <f ca="1">[1]polls!I521</f>
        <v/>
      </c>
      <c r="F521" s="13" t="str">
        <f ca="1">[1]polls!J521</f>
        <v/>
      </c>
      <c r="G521" t="str">
        <f ca="1">[1]polls!$BF521</f>
        <v/>
      </c>
      <c r="H521" t="str">
        <f ca="1">[1]polls!$BG521</f>
        <v/>
      </c>
      <c r="I521" t="str">
        <f ca="1">[1]polls!$BJ521</f>
        <v>-</v>
      </c>
    </row>
    <row r="522" spans="1:9">
      <c r="A522" t="str">
        <f ca="1">[1]polls!$E522</f>
        <v/>
      </c>
      <c r="B522" t="str">
        <f ca="1">[1]polls!$C522</f>
        <v/>
      </c>
      <c r="C522" s="13" t="str">
        <f ca="1">[1]polls!$H522</f>
        <v/>
      </c>
      <c r="D522" s="4" t="e">
        <f ca="1">MONTH([1]polls!$F522)&amp;"/"&amp;DAY([1]polls!$F522)&amp;" - "&amp;MONTH([1]polls!$G522)&amp;"/"&amp;DAY([1]polls!G522)</f>
        <v>#VALUE!</v>
      </c>
      <c r="E522" s="13" t="str">
        <f ca="1">[1]polls!I522</f>
        <v/>
      </c>
      <c r="F522" s="13" t="str">
        <f ca="1">[1]polls!J522</f>
        <v/>
      </c>
      <c r="G522" t="str">
        <f ca="1">[1]polls!$BF522</f>
        <v/>
      </c>
      <c r="H522" t="str">
        <f ca="1">[1]polls!$BG522</f>
        <v/>
      </c>
      <c r="I522" t="str">
        <f ca="1">[1]polls!$BJ522</f>
        <v>-</v>
      </c>
    </row>
    <row r="523" spans="1:9">
      <c r="A523" t="str">
        <f ca="1">[1]polls!$E523</f>
        <v/>
      </c>
      <c r="B523" t="str">
        <f ca="1">[1]polls!$C523</f>
        <v/>
      </c>
      <c r="C523" s="13" t="str">
        <f ca="1">[1]polls!$H523</f>
        <v/>
      </c>
      <c r="D523" s="4" t="e">
        <f ca="1">MONTH([1]polls!$F523)&amp;"/"&amp;DAY([1]polls!$F523)&amp;" - "&amp;MONTH([1]polls!$G523)&amp;"/"&amp;DAY([1]polls!G523)</f>
        <v>#VALUE!</v>
      </c>
      <c r="E523" s="13" t="str">
        <f ca="1">[1]polls!I523</f>
        <v/>
      </c>
      <c r="F523" s="13" t="str">
        <f ca="1">[1]polls!J523</f>
        <v/>
      </c>
      <c r="G523" t="str">
        <f ca="1">[1]polls!$BF523</f>
        <v/>
      </c>
      <c r="H523" t="str">
        <f ca="1">[1]polls!$BG523</f>
        <v/>
      </c>
      <c r="I523" t="str">
        <f ca="1">[1]polls!$BJ523</f>
        <v>-</v>
      </c>
    </row>
    <row r="524" spans="1:9">
      <c r="A524" t="str">
        <f ca="1">[1]polls!$E524</f>
        <v/>
      </c>
      <c r="B524" t="str">
        <f ca="1">[1]polls!$C524</f>
        <v/>
      </c>
      <c r="C524" s="13" t="str">
        <f ca="1">[1]polls!$H524</f>
        <v/>
      </c>
      <c r="D524" s="4" t="e">
        <f ca="1">MONTH([1]polls!$F524)&amp;"/"&amp;DAY([1]polls!$F524)&amp;" - "&amp;MONTH([1]polls!$G524)&amp;"/"&amp;DAY([1]polls!G524)</f>
        <v>#VALUE!</v>
      </c>
      <c r="E524" s="13" t="str">
        <f ca="1">[1]polls!I524</f>
        <v/>
      </c>
      <c r="F524" s="13" t="str">
        <f ca="1">[1]polls!J524</f>
        <v/>
      </c>
      <c r="G524" t="str">
        <f ca="1">[1]polls!$BF524</f>
        <v/>
      </c>
      <c r="H524" t="str">
        <f ca="1">[1]polls!$BG524</f>
        <v/>
      </c>
      <c r="I524" t="str">
        <f ca="1">[1]polls!$BJ524</f>
        <v>-</v>
      </c>
    </row>
    <row r="525" spans="1:9">
      <c r="A525" t="str">
        <f ca="1">[1]polls!$E525</f>
        <v/>
      </c>
      <c r="B525" t="str">
        <f ca="1">[1]polls!$C525</f>
        <v/>
      </c>
      <c r="C525" s="13" t="str">
        <f ca="1">[1]polls!$H525</f>
        <v/>
      </c>
      <c r="D525" s="4" t="e">
        <f ca="1">MONTH([1]polls!$F525)&amp;"/"&amp;DAY([1]polls!$F525)&amp;" - "&amp;MONTH([1]polls!$G525)&amp;"/"&amp;DAY([1]polls!G525)</f>
        <v>#VALUE!</v>
      </c>
      <c r="E525" s="13" t="str">
        <f ca="1">[1]polls!I525</f>
        <v/>
      </c>
      <c r="F525" s="13" t="str">
        <f ca="1">[1]polls!J525</f>
        <v/>
      </c>
      <c r="G525" t="str">
        <f ca="1">[1]polls!$BF525</f>
        <v/>
      </c>
      <c r="H525" t="str">
        <f ca="1">[1]polls!$BG525</f>
        <v/>
      </c>
      <c r="I525" t="str">
        <f ca="1">[1]polls!$BJ525</f>
        <v>-</v>
      </c>
    </row>
    <row r="526" spans="1:9">
      <c r="A526" t="str">
        <f ca="1">[1]polls!$E526</f>
        <v/>
      </c>
      <c r="B526" t="str">
        <f ca="1">[1]polls!$C526</f>
        <v/>
      </c>
      <c r="C526" s="13" t="str">
        <f ca="1">[1]polls!$H526</f>
        <v/>
      </c>
      <c r="D526" s="4" t="e">
        <f ca="1">MONTH([1]polls!$F526)&amp;"/"&amp;DAY([1]polls!$F526)&amp;" - "&amp;MONTH([1]polls!$G526)&amp;"/"&amp;DAY([1]polls!G526)</f>
        <v>#VALUE!</v>
      </c>
      <c r="E526" s="13" t="str">
        <f ca="1">[1]polls!I526</f>
        <v/>
      </c>
      <c r="F526" s="13" t="str">
        <f ca="1">[1]polls!J526</f>
        <v/>
      </c>
      <c r="G526" t="str">
        <f ca="1">[1]polls!$BF526</f>
        <v/>
      </c>
      <c r="H526" t="str">
        <f ca="1">[1]polls!$BG526</f>
        <v/>
      </c>
      <c r="I526" t="str">
        <f ca="1">[1]polls!$BJ526</f>
        <v>-</v>
      </c>
    </row>
    <row r="527" spans="1:9">
      <c r="A527" t="str">
        <f ca="1">[1]polls!$E527</f>
        <v/>
      </c>
      <c r="B527" t="str">
        <f ca="1">[1]polls!$C527</f>
        <v/>
      </c>
      <c r="C527" s="13" t="str">
        <f ca="1">[1]polls!$H527</f>
        <v/>
      </c>
      <c r="D527" s="4" t="e">
        <f ca="1">MONTH([1]polls!$F527)&amp;"/"&amp;DAY([1]polls!$F527)&amp;" - "&amp;MONTH([1]polls!$G527)&amp;"/"&amp;DAY([1]polls!G527)</f>
        <v>#VALUE!</v>
      </c>
      <c r="E527" s="13" t="str">
        <f ca="1">[1]polls!I527</f>
        <v/>
      </c>
      <c r="F527" s="13" t="str">
        <f ca="1">[1]polls!J527</f>
        <v/>
      </c>
      <c r="G527" t="str">
        <f ca="1">[1]polls!$BF527</f>
        <v/>
      </c>
      <c r="H527" t="str">
        <f ca="1">[1]polls!$BG527</f>
        <v/>
      </c>
      <c r="I527" t="str">
        <f ca="1">[1]polls!$BJ527</f>
        <v>-</v>
      </c>
    </row>
    <row r="528" spans="1:9">
      <c r="A528" t="str">
        <f ca="1">[1]polls!$E528</f>
        <v/>
      </c>
      <c r="B528" t="str">
        <f ca="1">[1]polls!$C528</f>
        <v/>
      </c>
      <c r="C528" s="13" t="str">
        <f ca="1">[1]polls!$H528</f>
        <v/>
      </c>
      <c r="D528" s="4" t="e">
        <f ca="1">MONTH([1]polls!$F528)&amp;"/"&amp;DAY([1]polls!$F528)&amp;" - "&amp;MONTH([1]polls!$G528)&amp;"/"&amp;DAY([1]polls!G528)</f>
        <v>#VALUE!</v>
      </c>
      <c r="E528" s="13" t="str">
        <f ca="1">[1]polls!I528</f>
        <v/>
      </c>
      <c r="F528" s="13" t="str">
        <f ca="1">[1]polls!J528</f>
        <v/>
      </c>
      <c r="G528" t="str">
        <f ca="1">[1]polls!$BF528</f>
        <v/>
      </c>
      <c r="H528" t="str">
        <f ca="1">[1]polls!$BG528</f>
        <v/>
      </c>
      <c r="I528" t="str">
        <f ca="1">[1]polls!$BJ528</f>
        <v>-</v>
      </c>
    </row>
    <row r="529" spans="1:9">
      <c r="A529" t="str">
        <f ca="1">[1]polls!$E529</f>
        <v/>
      </c>
      <c r="B529" t="str">
        <f ca="1">[1]polls!$C529</f>
        <v/>
      </c>
      <c r="C529" s="13" t="str">
        <f ca="1">[1]polls!$H529</f>
        <v/>
      </c>
      <c r="D529" s="4" t="e">
        <f ca="1">MONTH([1]polls!$F529)&amp;"/"&amp;DAY([1]polls!$F529)&amp;" - "&amp;MONTH([1]polls!$G529)&amp;"/"&amp;DAY([1]polls!G529)</f>
        <v>#VALUE!</v>
      </c>
      <c r="E529" s="13" t="str">
        <f ca="1">[1]polls!I529</f>
        <v/>
      </c>
      <c r="F529" s="13" t="str">
        <f ca="1">[1]polls!J529</f>
        <v/>
      </c>
      <c r="G529" t="str">
        <f ca="1">[1]polls!$BF529</f>
        <v/>
      </c>
      <c r="H529" t="str">
        <f ca="1">[1]polls!$BG529</f>
        <v/>
      </c>
      <c r="I529" t="str">
        <f ca="1">[1]polls!$BJ529</f>
        <v>-</v>
      </c>
    </row>
    <row r="530" spans="1:9">
      <c r="A530" t="str">
        <f ca="1">[1]polls!$E530</f>
        <v/>
      </c>
      <c r="B530" t="str">
        <f ca="1">[1]polls!$C530</f>
        <v/>
      </c>
      <c r="C530" s="13" t="str">
        <f ca="1">[1]polls!$H530</f>
        <v/>
      </c>
      <c r="D530" s="4" t="e">
        <f ca="1">MONTH([1]polls!$F530)&amp;"/"&amp;DAY([1]polls!$F530)&amp;" - "&amp;MONTH([1]polls!$G530)&amp;"/"&amp;DAY([1]polls!G530)</f>
        <v>#VALUE!</v>
      </c>
      <c r="E530" s="13" t="str">
        <f ca="1">[1]polls!I530</f>
        <v/>
      </c>
      <c r="F530" s="13" t="str">
        <f ca="1">[1]polls!J530</f>
        <v/>
      </c>
      <c r="G530" t="str">
        <f ca="1">[1]polls!$BF530</f>
        <v/>
      </c>
      <c r="H530" t="str">
        <f ca="1">[1]polls!$BG530</f>
        <v/>
      </c>
      <c r="I530" t="str">
        <f ca="1">[1]polls!$BJ530</f>
        <v>-</v>
      </c>
    </row>
    <row r="531" spans="1:9">
      <c r="A531" t="str">
        <f ca="1">[1]polls!$E531</f>
        <v/>
      </c>
      <c r="B531" t="str">
        <f ca="1">[1]polls!$C531</f>
        <v/>
      </c>
      <c r="C531" s="13" t="str">
        <f ca="1">[1]polls!$H531</f>
        <v/>
      </c>
      <c r="D531" s="4" t="e">
        <f ca="1">MONTH([1]polls!$F531)&amp;"/"&amp;DAY([1]polls!$F531)&amp;" - "&amp;MONTH([1]polls!$G531)&amp;"/"&amp;DAY([1]polls!G531)</f>
        <v>#VALUE!</v>
      </c>
      <c r="E531" s="13" t="str">
        <f ca="1">[1]polls!I531</f>
        <v/>
      </c>
      <c r="F531" s="13" t="str">
        <f ca="1">[1]polls!J531</f>
        <v/>
      </c>
      <c r="G531" t="str">
        <f ca="1">[1]polls!$BF531</f>
        <v/>
      </c>
      <c r="H531" t="str">
        <f ca="1">[1]polls!$BG531</f>
        <v/>
      </c>
      <c r="I531" t="str">
        <f ca="1">[1]polls!$BJ531</f>
        <v>-</v>
      </c>
    </row>
    <row r="532" spans="1:9">
      <c r="A532" t="str">
        <f ca="1">[1]polls!$E532</f>
        <v/>
      </c>
      <c r="B532" t="str">
        <f ca="1">[1]polls!$C532</f>
        <v/>
      </c>
      <c r="C532" s="13" t="str">
        <f ca="1">[1]polls!$H532</f>
        <v/>
      </c>
      <c r="D532" s="4" t="e">
        <f ca="1">MONTH([1]polls!$F532)&amp;"/"&amp;DAY([1]polls!$F532)&amp;" - "&amp;MONTH([1]polls!$G532)&amp;"/"&amp;DAY([1]polls!G532)</f>
        <v>#VALUE!</v>
      </c>
      <c r="E532" s="13" t="str">
        <f ca="1">[1]polls!I532</f>
        <v/>
      </c>
      <c r="F532" s="13" t="str">
        <f ca="1">[1]polls!J532</f>
        <v/>
      </c>
      <c r="G532" t="str">
        <f ca="1">[1]polls!$BF532</f>
        <v/>
      </c>
      <c r="H532" t="str">
        <f ca="1">[1]polls!$BG532</f>
        <v/>
      </c>
      <c r="I532" t="str">
        <f ca="1">[1]polls!$BJ532</f>
        <v>-</v>
      </c>
    </row>
    <row r="533" spans="1:9">
      <c r="A533" t="str">
        <f ca="1">[1]polls!$E533</f>
        <v/>
      </c>
      <c r="B533" t="str">
        <f ca="1">[1]polls!$C533</f>
        <v/>
      </c>
      <c r="C533" s="13" t="str">
        <f ca="1">[1]polls!$H533</f>
        <v/>
      </c>
      <c r="D533" s="4" t="e">
        <f ca="1">MONTH([1]polls!$F533)&amp;"/"&amp;DAY([1]polls!$F533)&amp;" - "&amp;MONTH([1]polls!$G533)&amp;"/"&amp;DAY([1]polls!G533)</f>
        <v>#VALUE!</v>
      </c>
      <c r="E533" s="13" t="str">
        <f ca="1">[1]polls!I533</f>
        <v/>
      </c>
      <c r="F533" s="13" t="str">
        <f ca="1">[1]polls!J533</f>
        <v/>
      </c>
      <c r="G533" t="str">
        <f ca="1">[1]polls!$BF533</f>
        <v/>
      </c>
      <c r="H533" t="str">
        <f ca="1">[1]polls!$BG533</f>
        <v/>
      </c>
      <c r="I533" t="str">
        <f ca="1">[1]polls!$BJ533</f>
        <v>-</v>
      </c>
    </row>
    <row r="534" spans="1:9">
      <c r="A534" t="str">
        <f ca="1">[1]polls!$E534</f>
        <v/>
      </c>
      <c r="B534" t="str">
        <f ca="1">[1]polls!$C534</f>
        <v/>
      </c>
      <c r="C534" s="13" t="str">
        <f ca="1">[1]polls!$H534</f>
        <v/>
      </c>
      <c r="D534" s="4" t="e">
        <f ca="1">MONTH([1]polls!$F534)&amp;"/"&amp;DAY([1]polls!$F534)&amp;" - "&amp;MONTH([1]polls!$G534)&amp;"/"&amp;DAY([1]polls!G534)</f>
        <v>#VALUE!</v>
      </c>
      <c r="E534" s="13" t="str">
        <f ca="1">[1]polls!I534</f>
        <v/>
      </c>
      <c r="F534" s="13" t="str">
        <f ca="1">[1]polls!J534</f>
        <v/>
      </c>
      <c r="G534" t="str">
        <f ca="1">[1]polls!$BF534</f>
        <v/>
      </c>
      <c r="H534" t="str">
        <f ca="1">[1]polls!$BG534</f>
        <v/>
      </c>
      <c r="I534" t="str">
        <f ca="1">[1]polls!$BJ534</f>
        <v>-</v>
      </c>
    </row>
    <row r="535" spans="1:9">
      <c r="A535" t="str">
        <f ca="1">[1]polls!$E535</f>
        <v/>
      </c>
      <c r="B535" t="str">
        <f ca="1">[1]polls!$C535</f>
        <v/>
      </c>
      <c r="C535" s="13" t="str">
        <f ca="1">[1]polls!$H535</f>
        <v/>
      </c>
      <c r="D535" s="4" t="e">
        <f ca="1">MONTH([1]polls!$F535)&amp;"/"&amp;DAY([1]polls!$F535)&amp;" - "&amp;MONTH([1]polls!$G535)&amp;"/"&amp;DAY([1]polls!G535)</f>
        <v>#VALUE!</v>
      </c>
      <c r="E535" s="13" t="str">
        <f ca="1">[1]polls!I535</f>
        <v/>
      </c>
      <c r="F535" s="13" t="str">
        <f ca="1">[1]polls!J535</f>
        <v/>
      </c>
      <c r="G535" t="str">
        <f ca="1">[1]polls!$BF535</f>
        <v/>
      </c>
      <c r="H535" t="str">
        <f ca="1">[1]polls!$BG535</f>
        <v/>
      </c>
      <c r="I535" t="str">
        <f ca="1">[1]polls!$BJ535</f>
        <v>-</v>
      </c>
    </row>
    <row r="536" spans="1:9">
      <c r="A536" t="str">
        <f ca="1">[1]polls!$E536</f>
        <v/>
      </c>
      <c r="B536" t="str">
        <f ca="1">[1]polls!$C536</f>
        <v/>
      </c>
      <c r="C536" s="13" t="str">
        <f ca="1">[1]polls!$H536</f>
        <v/>
      </c>
      <c r="D536" s="4" t="e">
        <f ca="1">MONTH([1]polls!$F536)&amp;"/"&amp;DAY([1]polls!$F536)&amp;" - "&amp;MONTH([1]polls!$G536)&amp;"/"&amp;DAY([1]polls!G536)</f>
        <v>#VALUE!</v>
      </c>
      <c r="E536" s="13" t="str">
        <f ca="1">[1]polls!I536</f>
        <v/>
      </c>
      <c r="F536" s="13" t="str">
        <f ca="1">[1]polls!J536</f>
        <v/>
      </c>
      <c r="G536" t="str">
        <f ca="1">[1]polls!$BF536</f>
        <v/>
      </c>
      <c r="H536" t="str">
        <f ca="1">[1]polls!$BG536</f>
        <v/>
      </c>
      <c r="I536" t="str">
        <f ca="1">[1]polls!$BJ536</f>
        <v>-</v>
      </c>
    </row>
    <row r="537" spans="1:9">
      <c r="A537" t="str">
        <f ca="1">[1]polls!$E537</f>
        <v/>
      </c>
      <c r="B537" t="str">
        <f ca="1">[1]polls!$C537</f>
        <v/>
      </c>
      <c r="C537" s="13" t="str">
        <f ca="1">[1]polls!$H537</f>
        <v/>
      </c>
      <c r="D537" s="4" t="e">
        <f ca="1">MONTH([1]polls!$F537)&amp;"/"&amp;DAY([1]polls!$F537)&amp;" - "&amp;MONTH([1]polls!$G537)&amp;"/"&amp;DAY([1]polls!G537)</f>
        <v>#VALUE!</v>
      </c>
      <c r="E537" s="13" t="str">
        <f ca="1">[1]polls!I537</f>
        <v/>
      </c>
      <c r="F537" s="13" t="str">
        <f ca="1">[1]polls!J537</f>
        <v/>
      </c>
      <c r="G537" t="str">
        <f ca="1">[1]polls!$BF537</f>
        <v/>
      </c>
      <c r="H537" t="str">
        <f ca="1">[1]polls!$BG537</f>
        <v/>
      </c>
      <c r="I537" t="str">
        <f ca="1">[1]polls!$BJ537</f>
        <v>-</v>
      </c>
    </row>
    <row r="538" spans="1:9">
      <c r="A538" t="str">
        <f ca="1">[1]polls!$E538</f>
        <v/>
      </c>
      <c r="B538" t="str">
        <f ca="1">[1]polls!$C538</f>
        <v/>
      </c>
      <c r="C538" s="13" t="str">
        <f ca="1">[1]polls!$H538</f>
        <v/>
      </c>
      <c r="D538" s="4" t="e">
        <f ca="1">MONTH([1]polls!$F538)&amp;"/"&amp;DAY([1]polls!$F538)&amp;" - "&amp;MONTH([1]polls!$G538)&amp;"/"&amp;DAY([1]polls!G538)</f>
        <v>#VALUE!</v>
      </c>
      <c r="E538" s="13" t="str">
        <f ca="1">[1]polls!I538</f>
        <v/>
      </c>
      <c r="F538" s="13" t="str">
        <f ca="1">[1]polls!J538</f>
        <v/>
      </c>
      <c r="G538" t="str">
        <f ca="1">[1]polls!$BF538</f>
        <v/>
      </c>
      <c r="H538" t="str">
        <f ca="1">[1]polls!$BG538</f>
        <v/>
      </c>
      <c r="I538" t="str">
        <f ca="1">[1]polls!$BJ538</f>
        <v>-</v>
      </c>
    </row>
    <row r="539" spans="1:9">
      <c r="A539" t="str">
        <f ca="1">[1]polls!$E539</f>
        <v/>
      </c>
      <c r="B539" t="str">
        <f ca="1">[1]polls!$C539</f>
        <v/>
      </c>
      <c r="C539" s="13" t="str">
        <f ca="1">[1]polls!$H539</f>
        <v/>
      </c>
      <c r="D539" s="4" t="e">
        <f ca="1">MONTH([1]polls!$F539)&amp;"/"&amp;DAY([1]polls!$F539)&amp;" - "&amp;MONTH([1]polls!$G539)&amp;"/"&amp;DAY([1]polls!G539)</f>
        <v>#VALUE!</v>
      </c>
      <c r="E539" s="13" t="str">
        <f ca="1">[1]polls!I539</f>
        <v/>
      </c>
      <c r="F539" s="13" t="str">
        <f ca="1">[1]polls!J539</f>
        <v/>
      </c>
      <c r="G539" t="str">
        <f ca="1">[1]polls!$BF539</f>
        <v/>
      </c>
      <c r="H539" t="str">
        <f ca="1">[1]polls!$BG539</f>
        <v/>
      </c>
      <c r="I539" t="str">
        <f ca="1">[1]polls!$BJ539</f>
        <v>-</v>
      </c>
    </row>
    <row r="540" spans="1:9">
      <c r="A540" t="str">
        <f ca="1">[1]polls!$E540</f>
        <v/>
      </c>
      <c r="B540" t="str">
        <f ca="1">[1]polls!$C540</f>
        <v/>
      </c>
      <c r="C540" s="13" t="str">
        <f ca="1">[1]polls!$H540</f>
        <v/>
      </c>
      <c r="D540" s="4" t="e">
        <f ca="1">MONTH([1]polls!$F540)&amp;"/"&amp;DAY([1]polls!$F540)&amp;" - "&amp;MONTH([1]polls!$G540)&amp;"/"&amp;DAY([1]polls!G540)</f>
        <v>#VALUE!</v>
      </c>
      <c r="E540" s="13" t="str">
        <f ca="1">[1]polls!I540</f>
        <v/>
      </c>
      <c r="F540" s="13" t="str">
        <f ca="1">[1]polls!J540</f>
        <v/>
      </c>
      <c r="G540" t="str">
        <f ca="1">[1]polls!$BF540</f>
        <v/>
      </c>
      <c r="H540" t="str">
        <f ca="1">[1]polls!$BG540</f>
        <v/>
      </c>
      <c r="I540" t="str">
        <f ca="1">[1]polls!$BJ540</f>
        <v>-</v>
      </c>
    </row>
    <row r="541" spans="1:9">
      <c r="A541" t="str">
        <f ca="1">[1]polls!$E541</f>
        <v/>
      </c>
      <c r="B541" t="str">
        <f ca="1">[1]polls!$C541</f>
        <v/>
      </c>
      <c r="C541" s="13" t="str">
        <f ca="1">[1]polls!$H541</f>
        <v/>
      </c>
      <c r="D541" s="4" t="e">
        <f ca="1">MONTH([1]polls!$F541)&amp;"/"&amp;DAY([1]polls!$F541)&amp;" - "&amp;MONTH([1]polls!$G541)&amp;"/"&amp;DAY([1]polls!G541)</f>
        <v>#VALUE!</v>
      </c>
      <c r="E541" s="13" t="str">
        <f ca="1">[1]polls!I541</f>
        <v/>
      </c>
      <c r="F541" s="13" t="str">
        <f ca="1">[1]polls!J541</f>
        <v/>
      </c>
      <c r="G541" t="str">
        <f ca="1">[1]polls!$BF541</f>
        <v/>
      </c>
      <c r="H541" t="str">
        <f ca="1">[1]polls!$BG541</f>
        <v/>
      </c>
      <c r="I541" t="str">
        <f ca="1">[1]polls!$BJ541</f>
        <v>-</v>
      </c>
    </row>
    <row r="542" spans="1:9">
      <c r="A542" t="str">
        <f ca="1">[1]polls!$E542</f>
        <v/>
      </c>
      <c r="B542" t="str">
        <f ca="1">[1]polls!$C542</f>
        <v/>
      </c>
      <c r="C542" s="13" t="str">
        <f ca="1">[1]polls!$H542</f>
        <v/>
      </c>
      <c r="D542" s="4" t="e">
        <f ca="1">MONTH([1]polls!$F542)&amp;"/"&amp;DAY([1]polls!$F542)&amp;" - "&amp;MONTH([1]polls!$G542)&amp;"/"&amp;DAY([1]polls!G542)</f>
        <v>#VALUE!</v>
      </c>
      <c r="E542" s="13" t="str">
        <f ca="1">[1]polls!I542</f>
        <v/>
      </c>
      <c r="F542" s="13" t="str">
        <f ca="1">[1]polls!J542</f>
        <v/>
      </c>
      <c r="G542" t="str">
        <f ca="1">[1]polls!$BF542</f>
        <v/>
      </c>
      <c r="H542" t="str">
        <f ca="1">[1]polls!$BG542</f>
        <v/>
      </c>
      <c r="I542" t="str">
        <f ca="1">[1]polls!$BJ542</f>
        <v>-</v>
      </c>
    </row>
    <row r="543" spans="1:9">
      <c r="A543" t="str">
        <f ca="1">[1]polls!$E543</f>
        <v/>
      </c>
      <c r="B543" t="str">
        <f ca="1">[1]polls!$C543</f>
        <v/>
      </c>
      <c r="C543" s="13" t="str">
        <f ca="1">[1]polls!$H543</f>
        <v/>
      </c>
      <c r="D543" s="4" t="e">
        <f ca="1">MONTH([1]polls!$F543)&amp;"/"&amp;DAY([1]polls!$F543)&amp;" - "&amp;MONTH([1]polls!$G543)&amp;"/"&amp;DAY([1]polls!G543)</f>
        <v>#VALUE!</v>
      </c>
      <c r="E543" s="13" t="str">
        <f ca="1">[1]polls!I543</f>
        <v/>
      </c>
      <c r="F543" s="13" t="str">
        <f ca="1">[1]polls!J543</f>
        <v/>
      </c>
      <c r="G543" t="str">
        <f ca="1">[1]polls!$BF543</f>
        <v/>
      </c>
      <c r="H543" t="str">
        <f ca="1">[1]polls!$BG543</f>
        <v/>
      </c>
      <c r="I543" t="str">
        <f ca="1">[1]polls!$BJ543</f>
        <v>-</v>
      </c>
    </row>
    <row r="544" spans="1:9">
      <c r="A544" t="str">
        <f ca="1">[1]polls!$E544</f>
        <v/>
      </c>
      <c r="B544" t="str">
        <f ca="1">[1]polls!$C544</f>
        <v/>
      </c>
      <c r="C544" s="13" t="str">
        <f ca="1">[1]polls!$H544</f>
        <v/>
      </c>
      <c r="D544" s="4" t="e">
        <f ca="1">MONTH([1]polls!$F544)&amp;"/"&amp;DAY([1]polls!$F544)&amp;" - "&amp;MONTH([1]polls!$G544)&amp;"/"&amp;DAY([1]polls!G544)</f>
        <v>#VALUE!</v>
      </c>
      <c r="E544" s="13" t="str">
        <f ca="1">[1]polls!I544</f>
        <v/>
      </c>
      <c r="F544" s="13" t="str">
        <f ca="1">[1]polls!J544</f>
        <v/>
      </c>
      <c r="G544" t="str">
        <f ca="1">[1]polls!$BF544</f>
        <v/>
      </c>
      <c r="H544" t="str">
        <f ca="1">[1]polls!$BG544</f>
        <v/>
      </c>
      <c r="I544" t="str">
        <f ca="1">[1]polls!$BJ544</f>
        <v>-</v>
      </c>
    </row>
    <row r="545" spans="1:9">
      <c r="A545" t="str">
        <f ca="1">[1]polls!$E545</f>
        <v/>
      </c>
      <c r="B545" t="str">
        <f ca="1">[1]polls!$C545</f>
        <v/>
      </c>
      <c r="C545" s="13" t="str">
        <f ca="1">[1]polls!$H545</f>
        <v/>
      </c>
      <c r="D545" s="4" t="e">
        <f ca="1">MONTH([1]polls!$F545)&amp;"/"&amp;DAY([1]polls!$F545)&amp;" - "&amp;MONTH([1]polls!$G545)&amp;"/"&amp;DAY([1]polls!G545)</f>
        <v>#VALUE!</v>
      </c>
      <c r="E545" s="13" t="str">
        <f ca="1">[1]polls!I545</f>
        <v/>
      </c>
      <c r="F545" s="13" t="str">
        <f ca="1">[1]polls!J545</f>
        <v/>
      </c>
      <c r="G545" t="str">
        <f ca="1">[1]polls!$BF545</f>
        <v/>
      </c>
      <c r="H545" t="str">
        <f ca="1">[1]polls!$BG545</f>
        <v/>
      </c>
      <c r="I545" t="str">
        <f ca="1">[1]polls!$BJ545</f>
        <v>-</v>
      </c>
    </row>
    <row r="546" spans="1:9">
      <c r="A546" t="str">
        <f ca="1">[1]polls!$E546</f>
        <v/>
      </c>
      <c r="B546" t="str">
        <f ca="1">[1]polls!$C546</f>
        <v/>
      </c>
      <c r="C546" s="13" t="str">
        <f ca="1">[1]polls!$H546</f>
        <v/>
      </c>
      <c r="D546" s="4" t="e">
        <f ca="1">MONTH([1]polls!$F546)&amp;"/"&amp;DAY([1]polls!$F546)&amp;" - "&amp;MONTH([1]polls!$G546)&amp;"/"&amp;DAY([1]polls!G546)</f>
        <v>#VALUE!</v>
      </c>
      <c r="E546" s="13" t="str">
        <f ca="1">[1]polls!I546</f>
        <v/>
      </c>
      <c r="F546" s="13" t="str">
        <f ca="1">[1]polls!J546</f>
        <v/>
      </c>
      <c r="G546" t="str">
        <f ca="1">[1]polls!$BF546</f>
        <v/>
      </c>
      <c r="H546" t="str">
        <f ca="1">[1]polls!$BG546</f>
        <v/>
      </c>
      <c r="I546" t="str">
        <f ca="1">[1]polls!$BJ546</f>
        <v>-</v>
      </c>
    </row>
    <row r="547" spans="1:9">
      <c r="A547" t="str">
        <f ca="1">[1]polls!$E547</f>
        <v/>
      </c>
      <c r="B547" t="str">
        <f ca="1">[1]polls!$C547</f>
        <v/>
      </c>
      <c r="C547" s="13" t="str">
        <f ca="1">[1]polls!$H547</f>
        <v/>
      </c>
      <c r="D547" s="4" t="e">
        <f ca="1">MONTH([1]polls!$F547)&amp;"/"&amp;DAY([1]polls!$F547)&amp;" - "&amp;MONTH([1]polls!$G547)&amp;"/"&amp;DAY([1]polls!G547)</f>
        <v>#VALUE!</v>
      </c>
      <c r="E547" s="13" t="str">
        <f ca="1">[1]polls!I547</f>
        <v/>
      </c>
      <c r="F547" s="13" t="str">
        <f ca="1">[1]polls!J547</f>
        <v/>
      </c>
      <c r="G547" t="str">
        <f ca="1">[1]polls!$BF547</f>
        <v/>
      </c>
      <c r="H547" t="str">
        <f ca="1">[1]polls!$BG547</f>
        <v/>
      </c>
      <c r="I547" t="str">
        <f ca="1">[1]polls!$BJ547</f>
        <v>-</v>
      </c>
    </row>
    <row r="548" spans="1:9">
      <c r="A548" t="str">
        <f ca="1">[1]polls!$E548</f>
        <v/>
      </c>
      <c r="B548" t="str">
        <f ca="1">[1]polls!$C548</f>
        <v/>
      </c>
      <c r="C548" s="13" t="str">
        <f ca="1">[1]polls!$H548</f>
        <v/>
      </c>
      <c r="D548" s="4" t="e">
        <f ca="1">MONTH([1]polls!$F548)&amp;"/"&amp;DAY([1]polls!$F548)&amp;" - "&amp;MONTH([1]polls!$G548)&amp;"/"&amp;DAY([1]polls!G548)</f>
        <v>#VALUE!</v>
      </c>
      <c r="E548" s="13" t="str">
        <f ca="1">[1]polls!I548</f>
        <v/>
      </c>
      <c r="F548" s="13" t="str">
        <f ca="1">[1]polls!J548</f>
        <v/>
      </c>
      <c r="G548" t="str">
        <f ca="1">[1]polls!$BF548</f>
        <v/>
      </c>
      <c r="H548" t="str">
        <f ca="1">[1]polls!$BG548</f>
        <v/>
      </c>
      <c r="I548" t="str">
        <f ca="1">[1]polls!$BJ548</f>
        <v>-</v>
      </c>
    </row>
    <row r="549" spans="1:9">
      <c r="A549" t="str">
        <f ca="1">[1]polls!$E549</f>
        <v/>
      </c>
      <c r="B549" t="str">
        <f ca="1">[1]polls!$C549</f>
        <v/>
      </c>
      <c r="C549" s="13" t="str">
        <f ca="1">[1]polls!$H549</f>
        <v/>
      </c>
      <c r="D549" s="4" t="e">
        <f ca="1">MONTH([1]polls!$F549)&amp;"/"&amp;DAY([1]polls!$F549)&amp;" - "&amp;MONTH([1]polls!$G549)&amp;"/"&amp;DAY([1]polls!G549)</f>
        <v>#VALUE!</v>
      </c>
      <c r="E549" s="13" t="str">
        <f ca="1">[1]polls!I549</f>
        <v/>
      </c>
      <c r="F549" s="13" t="str">
        <f ca="1">[1]polls!J549</f>
        <v/>
      </c>
      <c r="G549" t="str">
        <f ca="1">[1]polls!$BF549</f>
        <v/>
      </c>
      <c r="H549" t="str">
        <f ca="1">[1]polls!$BG549</f>
        <v/>
      </c>
      <c r="I549" t="str">
        <f ca="1">[1]polls!$BJ549</f>
        <v>-</v>
      </c>
    </row>
    <row r="550" spans="1:9">
      <c r="A550" t="str">
        <f ca="1">[1]polls!$E550</f>
        <v/>
      </c>
      <c r="B550" t="str">
        <f ca="1">[1]polls!$C550</f>
        <v/>
      </c>
      <c r="C550" s="13" t="str">
        <f ca="1">[1]polls!$H550</f>
        <v/>
      </c>
      <c r="D550" s="4" t="e">
        <f ca="1">MONTH([1]polls!$F550)&amp;"/"&amp;DAY([1]polls!$F550)&amp;" - "&amp;MONTH([1]polls!$G550)&amp;"/"&amp;DAY([1]polls!G550)</f>
        <v>#VALUE!</v>
      </c>
      <c r="E550" s="13" t="str">
        <f ca="1">[1]polls!I550</f>
        <v/>
      </c>
      <c r="F550" s="13" t="str">
        <f ca="1">[1]polls!J550</f>
        <v/>
      </c>
      <c r="G550" t="str">
        <f ca="1">[1]polls!$BF550</f>
        <v/>
      </c>
      <c r="H550" t="str">
        <f ca="1">[1]polls!$BG550</f>
        <v/>
      </c>
      <c r="I550" t="str">
        <f ca="1">[1]polls!$BJ550</f>
        <v>-</v>
      </c>
    </row>
    <row r="551" spans="1:9">
      <c r="A551" t="str">
        <f ca="1">[1]polls!$E551</f>
        <v/>
      </c>
      <c r="B551" t="str">
        <f ca="1">[1]polls!$C551</f>
        <v/>
      </c>
      <c r="C551" s="13" t="str">
        <f ca="1">[1]polls!$H551</f>
        <v/>
      </c>
      <c r="D551" s="4" t="e">
        <f ca="1">MONTH([1]polls!$F551)&amp;"/"&amp;DAY([1]polls!$F551)&amp;" - "&amp;MONTH([1]polls!$G551)&amp;"/"&amp;DAY([1]polls!G551)</f>
        <v>#VALUE!</v>
      </c>
      <c r="E551" s="13" t="str">
        <f ca="1">[1]polls!I551</f>
        <v/>
      </c>
      <c r="F551" s="13" t="str">
        <f ca="1">[1]polls!J551</f>
        <v/>
      </c>
      <c r="G551" t="str">
        <f ca="1">[1]polls!$BF551</f>
        <v/>
      </c>
      <c r="H551" t="str">
        <f ca="1">[1]polls!$BG551</f>
        <v/>
      </c>
      <c r="I551" t="str">
        <f ca="1">[1]polls!$BJ551</f>
        <v>-</v>
      </c>
    </row>
    <row r="552" spans="1:9">
      <c r="A552" t="str">
        <f ca="1">[1]polls!$E552</f>
        <v/>
      </c>
      <c r="B552" t="str">
        <f ca="1">[1]polls!$C552</f>
        <v/>
      </c>
      <c r="C552" s="13" t="str">
        <f ca="1">[1]polls!$H552</f>
        <v/>
      </c>
      <c r="D552" s="4" t="e">
        <f ca="1">MONTH([1]polls!$F552)&amp;"/"&amp;DAY([1]polls!$F552)&amp;" - "&amp;MONTH([1]polls!$G552)&amp;"/"&amp;DAY([1]polls!G552)</f>
        <v>#VALUE!</v>
      </c>
      <c r="E552" s="13" t="str">
        <f ca="1">[1]polls!I552</f>
        <v/>
      </c>
      <c r="F552" s="13" t="str">
        <f ca="1">[1]polls!J552</f>
        <v/>
      </c>
      <c r="G552" t="str">
        <f ca="1">[1]polls!$BF552</f>
        <v/>
      </c>
      <c r="H552" t="str">
        <f ca="1">[1]polls!$BG552</f>
        <v/>
      </c>
      <c r="I552" t="str">
        <f ca="1">[1]polls!$BJ552</f>
        <v>-</v>
      </c>
    </row>
    <row r="553" spans="1:9">
      <c r="A553" t="str">
        <f ca="1">[1]polls!$E553</f>
        <v/>
      </c>
      <c r="B553" t="str">
        <f ca="1">[1]polls!$C553</f>
        <v/>
      </c>
      <c r="C553" s="13" t="str">
        <f ca="1">[1]polls!$H553</f>
        <v/>
      </c>
      <c r="D553" s="4" t="e">
        <f ca="1">MONTH([1]polls!$F553)&amp;"/"&amp;DAY([1]polls!$F553)&amp;" - "&amp;MONTH([1]polls!$G553)&amp;"/"&amp;DAY([1]polls!G553)</f>
        <v>#VALUE!</v>
      </c>
      <c r="E553" s="13" t="str">
        <f ca="1">[1]polls!I553</f>
        <v/>
      </c>
      <c r="F553" s="13" t="str">
        <f ca="1">[1]polls!J553</f>
        <v/>
      </c>
      <c r="G553" t="str">
        <f ca="1">[1]polls!$BF553</f>
        <v/>
      </c>
      <c r="H553" t="str">
        <f ca="1">[1]polls!$BG553</f>
        <v/>
      </c>
      <c r="I553" t="str">
        <f ca="1">[1]polls!$BJ553</f>
        <v>-</v>
      </c>
    </row>
    <row r="554" spans="1:9">
      <c r="A554" t="str">
        <f ca="1">[1]polls!$E554</f>
        <v/>
      </c>
      <c r="B554" t="str">
        <f ca="1">[1]polls!$C554</f>
        <v/>
      </c>
      <c r="C554" s="13" t="str">
        <f ca="1">[1]polls!$H554</f>
        <v/>
      </c>
      <c r="D554" s="4" t="e">
        <f ca="1">MONTH([1]polls!$F554)&amp;"/"&amp;DAY([1]polls!$F554)&amp;" - "&amp;MONTH([1]polls!$G554)&amp;"/"&amp;DAY([1]polls!G554)</f>
        <v>#VALUE!</v>
      </c>
      <c r="E554" s="13" t="str">
        <f ca="1">[1]polls!I554</f>
        <v/>
      </c>
      <c r="F554" s="13" t="str">
        <f ca="1">[1]polls!J554</f>
        <v/>
      </c>
      <c r="G554" t="str">
        <f ca="1">[1]polls!$BF554</f>
        <v/>
      </c>
      <c r="H554" t="str">
        <f ca="1">[1]polls!$BG554</f>
        <v/>
      </c>
      <c r="I554" t="str">
        <f ca="1">[1]polls!$BJ554</f>
        <v>-</v>
      </c>
    </row>
    <row r="555" spans="1:9">
      <c r="A555" t="str">
        <f ca="1">[1]polls!$E555</f>
        <v/>
      </c>
      <c r="B555" t="str">
        <f ca="1">[1]polls!$C555</f>
        <v/>
      </c>
      <c r="C555" s="13" t="str">
        <f ca="1">[1]polls!$H555</f>
        <v/>
      </c>
      <c r="D555" s="4" t="e">
        <f ca="1">MONTH([1]polls!$F555)&amp;"/"&amp;DAY([1]polls!$F555)&amp;" - "&amp;MONTH([1]polls!$G555)&amp;"/"&amp;DAY([1]polls!G555)</f>
        <v>#VALUE!</v>
      </c>
      <c r="E555" s="13" t="str">
        <f ca="1">[1]polls!I555</f>
        <v/>
      </c>
      <c r="F555" s="13" t="str">
        <f ca="1">[1]polls!J555</f>
        <v/>
      </c>
      <c r="G555" t="str">
        <f ca="1">[1]polls!$BF555</f>
        <v/>
      </c>
      <c r="H555" t="str">
        <f ca="1">[1]polls!$BG555</f>
        <v/>
      </c>
      <c r="I555" t="str">
        <f ca="1">[1]polls!$BJ555</f>
        <v>-</v>
      </c>
    </row>
    <row r="556" spans="1:9">
      <c r="A556" t="str">
        <f ca="1">[1]polls!$E556</f>
        <v/>
      </c>
      <c r="B556" t="str">
        <f ca="1">[1]polls!$C556</f>
        <v/>
      </c>
      <c r="C556" s="13" t="str">
        <f ca="1">[1]polls!$H556</f>
        <v/>
      </c>
      <c r="D556" s="4" t="e">
        <f ca="1">MONTH([1]polls!$F556)&amp;"/"&amp;DAY([1]polls!$F556)&amp;" - "&amp;MONTH([1]polls!$G556)&amp;"/"&amp;DAY([1]polls!G556)</f>
        <v>#VALUE!</v>
      </c>
      <c r="E556" s="13" t="str">
        <f ca="1">[1]polls!I556</f>
        <v/>
      </c>
      <c r="F556" s="13" t="str">
        <f ca="1">[1]polls!J556</f>
        <v/>
      </c>
      <c r="G556" t="str">
        <f ca="1">[1]polls!$BF556</f>
        <v/>
      </c>
      <c r="H556" t="str">
        <f ca="1">[1]polls!$BG556</f>
        <v/>
      </c>
      <c r="I556" t="str">
        <f ca="1">[1]polls!$BJ556</f>
        <v>-</v>
      </c>
    </row>
    <row r="557" spans="1:9">
      <c r="A557" t="str">
        <f ca="1">[1]polls!$E557</f>
        <v/>
      </c>
      <c r="B557" t="str">
        <f ca="1">[1]polls!$C557</f>
        <v/>
      </c>
      <c r="C557" s="13" t="str">
        <f ca="1">[1]polls!$H557</f>
        <v/>
      </c>
      <c r="D557" s="4" t="e">
        <f ca="1">MONTH([1]polls!$F557)&amp;"/"&amp;DAY([1]polls!$F557)&amp;" - "&amp;MONTH([1]polls!$G557)&amp;"/"&amp;DAY([1]polls!G557)</f>
        <v>#VALUE!</v>
      </c>
      <c r="E557" s="13" t="str">
        <f ca="1">[1]polls!I557</f>
        <v/>
      </c>
      <c r="F557" s="13" t="str">
        <f ca="1">[1]polls!J557</f>
        <v/>
      </c>
      <c r="G557" t="str">
        <f ca="1">[1]polls!$BF557</f>
        <v/>
      </c>
      <c r="H557" t="str">
        <f ca="1">[1]polls!$BG557</f>
        <v/>
      </c>
      <c r="I557" t="str">
        <f ca="1">[1]polls!$BJ557</f>
        <v>-</v>
      </c>
    </row>
    <row r="558" spans="1:9">
      <c r="A558" t="str">
        <f ca="1">[1]polls!$E558</f>
        <v/>
      </c>
      <c r="B558" t="str">
        <f ca="1">[1]polls!$C558</f>
        <v/>
      </c>
      <c r="C558" s="13" t="str">
        <f ca="1">[1]polls!$H558</f>
        <v/>
      </c>
      <c r="D558" s="4" t="e">
        <f ca="1">MONTH([1]polls!$F558)&amp;"/"&amp;DAY([1]polls!$F558)&amp;" - "&amp;MONTH([1]polls!$G558)&amp;"/"&amp;DAY([1]polls!G558)</f>
        <v>#VALUE!</v>
      </c>
      <c r="E558" s="13" t="str">
        <f ca="1">[1]polls!I558</f>
        <v/>
      </c>
      <c r="F558" s="13" t="str">
        <f ca="1">[1]polls!J558</f>
        <v/>
      </c>
      <c r="G558" t="str">
        <f ca="1">[1]polls!$BF558</f>
        <v/>
      </c>
      <c r="H558" t="str">
        <f ca="1">[1]polls!$BG558</f>
        <v/>
      </c>
      <c r="I558" t="str">
        <f ca="1">[1]polls!$BJ558</f>
        <v>-</v>
      </c>
    </row>
    <row r="559" spans="1:9">
      <c r="A559" t="str">
        <f ca="1">[1]polls!$E559</f>
        <v/>
      </c>
      <c r="B559" t="str">
        <f ca="1">[1]polls!$C559</f>
        <v/>
      </c>
      <c r="C559" s="13" t="str">
        <f ca="1">[1]polls!$H559</f>
        <v/>
      </c>
      <c r="D559" s="4" t="e">
        <f ca="1">MONTH([1]polls!$F559)&amp;"/"&amp;DAY([1]polls!$F559)&amp;" - "&amp;MONTH([1]polls!$G559)&amp;"/"&amp;DAY([1]polls!G559)</f>
        <v>#VALUE!</v>
      </c>
      <c r="E559" s="13" t="str">
        <f ca="1">[1]polls!I559</f>
        <v/>
      </c>
      <c r="F559" s="13" t="str">
        <f ca="1">[1]polls!J559</f>
        <v/>
      </c>
      <c r="G559" t="str">
        <f ca="1">[1]polls!$BF559</f>
        <v/>
      </c>
      <c r="H559" t="str">
        <f ca="1">[1]polls!$BG559</f>
        <v/>
      </c>
      <c r="I559" t="str">
        <f ca="1">[1]polls!$BJ559</f>
        <v>-</v>
      </c>
    </row>
    <row r="560" spans="1:9">
      <c r="A560" t="str">
        <f ca="1">[1]polls!$E560</f>
        <v/>
      </c>
      <c r="B560" t="str">
        <f ca="1">[1]polls!$C560</f>
        <v/>
      </c>
      <c r="C560" s="13" t="str">
        <f ca="1">[1]polls!$H560</f>
        <v/>
      </c>
      <c r="D560" s="4" t="e">
        <f ca="1">MONTH([1]polls!$F560)&amp;"/"&amp;DAY([1]polls!$F560)&amp;" - "&amp;MONTH([1]polls!$G560)&amp;"/"&amp;DAY([1]polls!G560)</f>
        <v>#VALUE!</v>
      </c>
      <c r="E560" s="13" t="str">
        <f ca="1">[1]polls!I560</f>
        <v/>
      </c>
      <c r="F560" s="13" t="str">
        <f ca="1">[1]polls!J560</f>
        <v/>
      </c>
      <c r="G560" t="str">
        <f ca="1">[1]polls!$BF560</f>
        <v/>
      </c>
      <c r="H560" t="str">
        <f ca="1">[1]polls!$BG560</f>
        <v/>
      </c>
      <c r="I560" t="str">
        <f ca="1">[1]polls!$BJ560</f>
        <v>-</v>
      </c>
    </row>
    <row r="561" spans="1:9">
      <c r="A561" t="str">
        <f ca="1">[1]polls!$E561</f>
        <v/>
      </c>
      <c r="B561" t="str">
        <f ca="1">[1]polls!$C561</f>
        <v/>
      </c>
      <c r="C561" s="13" t="str">
        <f ca="1">[1]polls!$H561</f>
        <v/>
      </c>
      <c r="D561" s="4" t="e">
        <f ca="1">MONTH([1]polls!$F561)&amp;"/"&amp;DAY([1]polls!$F561)&amp;" - "&amp;MONTH([1]polls!$G561)&amp;"/"&amp;DAY([1]polls!G561)</f>
        <v>#VALUE!</v>
      </c>
      <c r="E561" s="13" t="str">
        <f ca="1">[1]polls!I561</f>
        <v/>
      </c>
      <c r="F561" s="13" t="str">
        <f ca="1">[1]polls!J561</f>
        <v/>
      </c>
      <c r="G561" t="str">
        <f ca="1">[1]polls!$BF561</f>
        <v/>
      </c>
      <c r="H561" t="str">
        <f ca="1">[1]polls!$BG561</f>
        <v/>
      </c>
      <c r="I561" t="str">
        <f ca="1">[1]polls!$BJ561</f>
        <v>-</v>
      </c>
    </row>
    <row r="562" spans="1:9">
      <c r="A562" t="str">
        <f ca="1">[1]polls!$E562</f>
        <v/>
      </c>
      <c r="B562" t="str">
        <f ca="1">[1]polls!$C562</f>
        <v/>
      </c>
      <c r="C562" s="13" t="str">
        <f ca="1">[1]polls!$H562</f>
        <v/>
      </c>
      <c r="D562" s="4" t="e">
        <f ca="1">MONTH([1]polls!$F562)&amp;"/"&amp;DAY([1]polls!$F562)&amp;" - "&amp;MONTH([1]polls!$G562)&amp;"/"&amp;DAY([1]polls!G562)</f>
        <v>#VALUE!</v>
      </c>
      <c r="E562" s="13" t="str">
        <f ca="1">[1]polls!I562</f>
        <v/>
      </c>
      <c r="F562" s="13" t="str">
        <f ca="1">[1]polls!J562</f>
        <v/>
      </c>
      <c r="G562" t="str">
        <f ca="1">[1]polls!$BF562</f>
        <v/>
      </c>
      <c r="H562" t="str">
        <f ca="1">[1]polls!$BG562</f>
        <v/>
      </c>
      <c r="I562" t="str">
        <f ca="1">[1]polls!$BJ562</f>
        <v>-</v>
      </c>
    </row>
    <row r="563" spans="1:9">
      <c r="A563" t="str">
        <f ca="1">[1]polls!$E563</f>
        <v/>
      </c>
      <c r="B563" t="str">
        <f ca="1">[1]polls!$C563</f>
        <v/>
      </c>
      <c r="C563" s="13" t="str">
        <f ca="1">[1]polls!$H563</f>
        <v/>
      </c>
      <c r="D563" s="4" t="e">
        <f ca="1">MONTH([1]polls!$F563)&amp;"/"&amp;DAY([1]polls!$F563)&amp;" - "&amp;MONTH([1]polls!$G563)&amp;"/"&amp;DAY([1]polls!G563)</f>
        <v>#VALUE!</v>
      </c>
      <c r="E563" s="13" t="str">
        <f ca="1">[1]polls!I563</f>
        <v/>
      </c>
      <c r="F563" s="13" t="str">
        <f ca="1">[1]polls!J563</f>
        <v/>
      </c>
      <c r="G563" t="str">
        <f ca="1">[1]polls!$BF563</f>
        <v/>
      </c>
      <c r="H563" t="str">
        <f ca="1">[1]polls!$BG563</f>
        <v/>
      </c>
      <c r="I563" t="str">
        <f ca="1">[1]polls!$BJ563</f>
        <v>-</v>
      </c>
    </row>
    <row r="564" spans="1:9">
      <c r="A564" t="str">
        <f ca="1">[1]polls!$E564</f>
        <v/>
      </c>
      <c r="B564" t="str">
        <f ca="1">[1]polls!$C564</f>
        <v/>
      </c>
      <c r="C564" s="13" t="str">
        <f ca="1">[1]polls!$H564</f>
        <v/>
      </c>
      <c r="D564" s="4" t="e">
        <f ca="1">MONTH([1]polls!$F564)&amp;"/"&amp;DAY([1]polls!$F564)&amp;" - "&amp;MONTH([1]polls!$G564)&amp;"/"&amp;DAY([1]polls!G564)</f>
        <v>#VALUE!</v>
      </c>
      <c r="E564" s="13" t="str">
        <f ca="1">[1]polls!I564</f>
        <v/>
      </c>
      <c r="F564" s="13" t="str">
        <f ca="1">[1]polls!J564</f>
        <v/>
      </c>
      <c r="G564" t="str">
        <f ca="1">[1]polls!$BF564</f>
        <v/>
      </c>
      <c r="H564" t="str">
        <f ca="1">[1]polls!$BG564</f>
        <v/>
      </c>
      <c r="I564" t="str">
        <f ca="1">[1]polls!$BJ564</f>
        <v>-</v>
      </c>
    </row>
    <row r="565" spans="1:9">
      <c r="A565" t="str">
        <f ca="1">[1]polls!$E565</f>
        <v/>
      </c>
      <c r="B565" t="str">
        <f ca="1">[1]polls!$C565</f>
        <v/>
      </c>
      <c r="C565" s="13" t="str">
        <f ca="1">[1]polls!$H565</f>
        <v/>
      </c>
      <c r="D565" s="4" t="e">
        <f ca="1">MONTH([1]polls!$F565)&amp;"/"&amp;DAY([1]polls!$F565)&amp;" - "&amp;MONTH([1]polls!$G565)&amp;"/"&amp;DAY([1]polls!G565)</f>
        <v>#VALUE!</v>
      </c>
      <c r="E565" s="13" t="str">
        <f ca="1">[1]polls!I565</f>
        <v/>
      </c>
      <c r="F565" s="13" t="str">
        <f ca="1">[1]polls!J565</f>
        <v/>
      </c>
      <c r="G565" t="str">
        <f ca="1">[1]polls!$BF565</f>
        <v/>
      </c>
      <c r="H565" t="str">
        <f ca="1">[1]polls!$BG565</f>
        <v/>
      </c>
      <c r="I565" t="str">
        <f ca="1">[1]polls!$BJ565</f>
        <v>-</v>
      </c>
    </row>
    <row r="566" spans="1:9">
      <c r="A566" t="str">
        <f ca="1">[1]polls!$E566</f>
        <v/>
      </c>
      <c r="B566" t="str">
        <f ca="1">[1]polls!$C566</f>
        <v/>
      </c>
      <c r="C566" s="13" t="str">
        <f ca="1">[1]polls!$H566</f>
        <v/>
      </c>
      <c r="D566" s="4" t="e">
        <f ca="1">MONTH([1]polls!$F566)&amp;"/"&amp;DAY([1]polls!$F566)&amp;" - "&amp;MONTH([1]polls!$G566)&amp;"/"&amp;DAY([1]polls!G566)</f>
        <v>#VALUE!</v>
      </c>
      <c r="E566" s="13" t="str">
        <f ca="1">[1]polls!I566</f>
        <v/>
      </c>
      <c r="F566" s="13" t="str">
        <f ca="1">[1]polls!J566</f>
        <v/>
      </c>
      <c r="G566" t="str">
        <f ca="1">[1]polls!$BF566</f>
        <v/>
      </c>
      <c r="H566" t="str">
        <f ca="1">[1]polls!$BG566</f>
        <v/>
      </c>
      <c r="I566" t="str">
        <f ca="1">[1]polls!$BJ566</f>
        <v>-</v>
      </c>
    </row>
    <row r="567" spans="1:9">
      <c r="A567" t="str">
        <f ca="1">[1]polls!$E567</f>
        <v/>
      </c>
      <c r="B567" t="str">
        <f ca="1">[1]polls!$C567</f>
        <v/>
      </c>
      <c r="C567" s="13" t="str">
        <f ca="1">[1]polls!$H567</f>
        <v/>
      </c>
      <c r="D567" s="4" t="e">
        <f ca="1">MONTH([1]polls!$F567)&amp;"/"&amp;DAY([1]polls!$F567)&amp;" - "&amp;MONTH([1]polls!$G567)&amp;"/"&amp;DAY([1]polls!G567)</f>
        <v>#VALUE!</v>
      </c>
      <c r="E567" s="13" t="str">
        <f ca="1">[1]polls!I567</f>
        <v/>
      </c>
      <c r="F567" s="13" t="str">
        <f ca="1">[1]polls!J567</f>
        <v/>
      </c>
      <c r="G567" t="str">
        <f ca="1">[1]polls!$BF567</f>
        <v/>
      </c>
      <c r="H567" t="str">
        <f ca="1">[1]polls!$BG567</f>
        <v/>
      </c>
      <c r="I567" t="str">
        <f ca="1">[1]polls!$BJ567</f>
        <v>-</v>
      </c>
    </row>
    <row r="568" spans="1:9">
      <c r="A568" t="str">
        <f ca="1">[1]polls!$E568</f>
        <v/>
      </c>
      <c r="B568" t="str">
        <f ca="1">[1]polls!$C568</f>
        <v/>
      </c>
      <c r="C568" s="13" t="str">
        <f ca="1">[1]polls!$H568</f>
        <v/>
      </c>
      <c r="D568" s="4" t="e">
        <f ca="1">MONTH([1]polls!$F568)&amp;"/"&amp;DAY([1]polls!$F568)&amp;" - "&amp;MONTH([1]polls!$G568)&amp;"/"&amp;DAY([1]polls!G568)</f>
        <v>#VALUE!</v>
      </c>
      <c r="E568" s="13" t="str">
        <f ca="1">[1]polls!I568</f>
        <v/>
      </c>
      <c r="F568" s="13" t="str">
        <f ca="1">[1]polls!J568</f>
        <v/>
      </c>
      <c r="G568" t="str">
        <f ca="1">[1]polls!$BF568</f>
        <v/>
      </c>
      <c r="H568" t="str">
        <f ca="1">[1]polls!$BG568</f>
        <v/>
      </c>
      <c r="I568" t="str">
        <f ca="1">[1]polls!$BJ568</f>
        <v>-</v>
      </c>
    </row>
    <row r="569" spans="1:9">
      <c r="A569" t="str">
        <f ca="1">[1]polls!$E569</f>
        <v/>
      </c>
      <c r="B569" t="str">
        <f ca="1">[1]polls!$C569</f>
        <v/>
      </c>
      <c r="C569" s="13" t="str">
        <f ca="1">[1]polls!$H569</f>
        <v/>
      </c>
      <c r="D569" s="4" t="e">
        <f ca="1">MONTH([1]polls!$F569)&amp;"/"&amp;DAY([1]polls!$F569)&amp;" - "&amp;MONTH([1]polls!$G569)&amp;"/"&amp;DAY([1]polls!G569)</f>
        <v>#VALUE!</v>
      </c>
      <c r="E569" s="13" t="str">
        <f ca="1">[1]polls!I569</f>
        <v/>
      </c>
      <c r="F569" s="13" t="str">
        <f ca="1">[1]polls!J569</f>
        <v/>
      </c>
      <c r="G569" t="str">
        <f ca="1">[1]polls!$BF569</f>
        <v/>
      </c>
      <c r="H569" t="str">
        <f ca="1">[1]polls!$BG569</f>
        <v/>
      </c>
      <c r="I569" t="str">
        <f ca="1">[1]polls!$BJ569</f>
        <v>-</v>
      </c>
    </row>
    <row r="570" spans="1:9">
      <c r="A570" t="str">
        <f ca="1">[1]polls!$E570</f>
        <v/>
      </c>
      <c r="B570" t="str">
        <f ca="1">[1]polls!$C570</f>
        <v/>
      </c>
      <c r="C570" s="13" t="str">
        <f ca="1">[1]polls!$H570</f>
        <v/>
      </c>
      <c r="D570" s="4" t="e">
        <f ca="1">MONTH([1]polls!$F570)&amp;"/"&amp;DAY([1]polls!$F570)&amp;" - "&amp;MONTH([1]polls!$G570)&amp;"/"&amp;DAY([1]polls!G570)</f>
        <v>#VALUE!</v>
      </c>
      <c r="E570" s="13" t="str">
        <f ca="1">[1]polls!I570</f>
        <v/>
      </c>
      <c r="F570" s="13" t="str">
        <f ca="1">[1]polls!J570</f>
        <v/>
      </c>
      <c r="G570" t="str">
        <f ca="1">[1]polls!$BF570</f>
        <v/>
      </c>
      <c r="H570" t="str">
        <f ca="1">[1]polls!$BG570</f>
        <v/>
      </c>
      <c r="I570" t="str">
        <f ca="1">[1]polls!$BJ570</f>
        <v>-</v>
      </c>
    </row>
    <row r="571" spans="1:9">
      <c r="A571" t="str">
        <f ca="1">[1]polls!$E571</f>
        <v/>
      </c>
      <c r="B571" t="str">
        <f ca="1">[1]polls!$C571</f>
        <v/>
      </c>
      <c r="C571" s="13" t="str">
        <f ca="1">[1]polls!$H571</f>
        <v/>
      </c>
      <c r="D571" s="4" t="e">
        <f ca="1">MONTH([1]polls!$F571)&amp;"/"&amp;DAY([1]polls!$F571)&amp;" - "&amp;MONTH([1]polls!$G571)&amp;"/"&amp;DAY([1]polls!G571)</f>
        <v>#VALUE!</v>
      </c>
      <c r="E571" s="13" t="str">
        <f ca="1">[1]polls!I571</f>
        <v/>
      </c>
      <c r="F571" s="13" t="str">
        <f ca="1">[1]polls!J571</f>
        <v/>
      </c>
      <c r="G571" t="str">
        <f ca="1">[1]polls!$BF571</f>
        <v/>
      </c>
      <c r="H571" t="str">
        <f ca="1">[1]polls!$BG571</f>
        <v/>
      </c>
      <c r="I571" t="str">
        <f ca="1">[1]polls!$BJ571</f>
        <v>-</v>
      </c>
    </row>
    <row r="572" spans="1:9">
      <c r="A572" t="str">
        <f ca="1">[1]polls!$E572</f>
        <v/>
      </c>
      <c r="B572" t="str">
        <f ca="1">[1]polls!$C572</f>
        <v/>
      </c>
      <c r="C572" s="13" t="str">
        <f ca="1">[1]polls!$H572</f>
        <v/>
      </c>
      <c r="D572" s="4" t="e">
        <f ca="1">MONTH([1]polls!$F572)&amp;"/"&amp;DAY([1]polls!$F572)&amp;" - "&amp;MONTH([1]polls!$G572)&amp;"/"&amp;DAY([1]polls!G572)</f>
        <v>#VALUE!</v>
      </c>
      <c r="E572" s="13" t="str">
        <f ca="1">[1]polls!I572</f>
        <v/>
      </c>
      <c r="F572" s="13" t="str">
        <f ca="1">[1]polls!J572</f>
        <v/>
      </c>
      <c r="G572" t="str">
        <f ca="1">[1]polls!$BF572</f>
        <v/>
      </c>
      <c r="H572" t="str">
        <f ca="1">[1]polls!$BG572</f>
        <v/>
      </c>
      <c r="I572" t="str">
        <f ca="1">[1]polls!$BJ572</f>
        <v>-</v>
      </c>
    </row>
    <row r="573" spans="1:9">
      <c r="A573" t="str">
        <f ca="1">[1]polls!$E573</f>
        <v/>
      </c>
      <c r="B573" t="str">
        <f ca="1">[1]polls!$C573</f>
        <v/>
      </c>
      <c r="C573" s="13" t="str">
        <f ca="1">[1]polls!$H573</f>
        <v/>
      </c>
      <c r="D573" s="4" t="e">
        <f ca="1">MONTH([1]polls!$F573)&amp;"/"&amp;DAY([1]polls!$F573)&amp;" - "&amp;MONTH([1]polls!$G573)&amp;"/"&amp;DAY([1]polls!G573)</f>
        <v>#VALUE!</v>
      </c>
      <c r="E573" s="13" t="str">
        <f ca="1">[1]polls!I573</f>
        <v/>
      </c>
      <c r="F573" s="13" t="str">
        <f ca="1">[1]polls!J573</f>
        <v/>
      </c>
      <c r="G573" t="str">
        <f ca="1">[1]polls!$BF573</f>
        <v/>
      </c>
      <c r="H573" t="str">
        <f ca="1">[1]polls!$BG573</f>
        <v/>
      </c>
      <c r="I573" t="str">
        <f ca="1">[1]polls!$BJ573</f>
        <v>-</v>
      </c>
    </row>
    <row r="574" spans="1:9">
      <c r="A574" t="str">
        <f ca="1">[1]polls!$E574</f>
        <v/>
      </c>
      <c r="B574" t="str">
        <f ca="1">[1]polls!$C574</f>
        <v/>
      </c>
      <c r="C574" s="13" t="str">
        <f ca="1">[1]polls!$H574</f>
        <v/>
      </c>
      <c r="D574" s="4" t="e">
        <f ca="1">MONTH([1]polls!$F574)&amp;"/"&amp;DAY([1]polls!$F574)&amp;" - "&amp;MONTH([1]polls!$G574)&amp;"/"&amp;DAY([1]polls!G574)</f>
        <v>#VALUE!</v>
      </c>
      <c r="E574" s="13" t="str">
        <f ca="1">[1]polls!I574</f>
        <v/>
      </c>
      <c r="F574" s="13" t="str">
        <f ca="1">[1]polls!J574</f>
        <v/>
      </c>
      <c r="G574" t="str">
        <f ca="1">[1]polls!$BF574</f>
        <v/>
      </c>
      <c r="H574" t="str">
        <f ca="1">[1]polls!$BG574</f>
        <v/>
      </c>
      <c r="I574" t="str">
        <f ca="1">[1]polls!$BJ574</f>
        <v>-</v>
      </c>
    </row>
    <row r="575" spans="1:9">
      <c r="A575" t="str">
        <f ca="1">[1]polls!$E575</f>
        <v/>
      </c>
      <c r="B575" t="str">
        <f ca="1">[1]polls!$C575</f>
        <v/>
      </c>
      <c r="C575" s="13" t="str">
        <f ca="1">[1]polls!$H575</f>
        <v/>
      </c>
      <c r="D575" s="4" t="e">
        <f ca="1">MONTH([1]polls!$F575)&amp;"/"&amp;DAY([1]polls!$F575)&amp;" - "&amp;MONTH([1]polls!$G575)&amp;"/"&amp;DAY([1]polls!G575)</f>
        <v>#VALUE!</v>
      </c>
      <c r="E575" s="13" t="str">
        <f ca="1">[1]polls!I575</f>
        <v/>
      </c>
      <c r="F575" s="13" t="str">
        <f ca="1">[1]polls!J575</f>
        <v/>
      </c>
      <c r="G575" t="str">
        <f ca="1">[1]polls!$BF575</f>
        <v/>
      </c>
      <c r="H575" t="str">
        <f ca="1">[1]polls!$BG575</f>
        <v/>
      </c>
      <c r="I575" t="str">
        <f ca="1">[1]polls!$BJ575</f>
        <v>-</v>
      </c>
    </row>
    <row r="576" spans="1:9">
      <c r="A576" t="str">
        <f ca="1">[1]polls!$E576</f>
        <v/>
      </c>
      <c r="B576" t="str">
        <f ca="1">[1]polls!$C576</f>
        <v/>
      </c>
      <c r="C576" s="13" t="str">
        <f ca="1">[1]polls!$H576</f>
        <v/>
      </c>
      <c r="D576" s="4" t="e">
        <f ca="1">MONTH([1]polls!$F576)&amp;"/"&amp;DAY([1]polls!$F576)&amp;" - "&amp;MONTH([1]polls!$G576)&amp;"/"&amp;DAY([1]polls!G576)</f>
        <v>#VALUE!</v>
      </c>
      <c r="E576" s="13" t="str">
        <f ca="1">[1]polls!I576</f>
        <v/>
      </c>
      <c r="F576" s="13" t="str">
        <f ca="1">[1]polls!J576</f>
        <v/>
      </c>
      <c r="G576" t="str">
        <f ca="1">[1]polls!$BF576</f>
        <v/>
      </c>
      <c r="H576" t="str">
        <f ca="1">[1]polls!$BG576</f>
        <v/>
      </c>
      <c r="I576" t="str">
        <f ca="1">[1]polls!$BJ576</f>
        <v>-</v>
      </c>
    </row>
    <row r="577" spans="1:9">
      <c r="A577" t="str">
        <f ca="1">[1]polls!$E577</f>
        <v/>
      </c>
      <c r="B577" t="str">
        <f ca="1">[1]polls!$C577</f>
        <v/>
      </c>
      <c r="C577" s="13" t="str">
        <f ca="1">[1]polls!$H577</f>
        <v/>
      </c>
      <c r="D577" s="4" t="e">
        <f ca="1">MONTH([1]polls!$F577)&amp;"/"&amp;DAY([1]polls!$F577)&amp;" - "&amp;MONTH([1]polls!$G577)&amp;"/"&amp;DAY([1]polls!G577)</f>
        <v>#VALUE!</v>
      </c>
      <c r="E577" s="13" t="str">
        <f ca="1">[1]polls!I577</f>
        <v/>
      </c>
      <c r="F577" s="13" t="str">
        <f ca="1">[1]polls!J577</f>
        <v/>
      </c>
      <c r="G577" t="str">
        <f ca="1">[1]polls!$BF577</f>
        <v/>
      </c>
      <c r="H577" t="str">
        <f ca="1">[1]polls!$BG577</f>
        <v/>
      </c>
      <c r="I577" t="str">
        <f ca="1">[1]polls!$BJ577</f>
        <v>-</v>
      </c>
    </row>
    <row r="578" spans="1:9">
      <c r="A578" t="str">
        <f ca="1">[1]polls!$E578</f>
        <v/>
      </c>
      <c r="B578" t="str">
        <f ca="1">[1]polls!$C578</f>
        <v/>
      </c>
      <c r="C578" s="13" t="str">
        <f ca="1">[1]polls!$H578</f>
        <v/>
      </c>
      <c r="D578" s="4" t="e">
        <f ca="1">MONTH([1]polls!$F578)&amp;"/"&amp;DAY([1]polls!$F578)&amp;" - "&amp;MONTH([1]polls!$G578)&amp;"/"&amp;DAY([1]polls!G578)</f>
        <v>#VALUE!</v>
      </c>
      <c r="E578" s="13" t="str">
        <f ca="1">[1]polls!I578</f>
        <v/>
      </c>
      <c r="F578" s="13" t="str">
        <f ca="1">[1]polls!J578</f>
        <v/>
      </c>
      <c r="G578" t="str">
        <f ca="1">[1]polls!$BF578</f>
        <v/>
      </c>
      <c r="H578" t="str">
        <f ca="1">[1]polls!$BG578</f>
        <v/>
      </c>
      <c r="I578" t="str">
        <f ca="1">[1]polls!$BJ578</f>
        <v>-</v>
      </c>
    </row>
    <row r="579" spans="1:9">
      <c r="A579" t="str">
        <f ca="1">[1]polls!$E579</f>
        <v/>
      </c>
      <c r="B579" t="str">
        <f ca="1">[1]polls!$C579</f>
        <v/>
      </c>
      <c r="C579" s="13" t="str">
        <f ca="1">[1]polls!$H579</f>
        <v/>
      </c>
      <c r="D579" s="4" t="e">
        <f ca="1">MONTH([1]polls!$F579)&amp;"/"&amp;DAY([1]polls!$F579)&amp;" - "&amp;MONTH([1]polls!$G579)&amp;"/"&amp;DAY([1]polls!G579)</f>
        <v>#VALUE!</v>
      </c>
      <c r="E579" s="13" t="str">
        <f ca="1">[1]polls!I579</f>
        <v/>
      </c>
      <c r="F579" s="13" t="str">
        <f ca="1">[1]polls!J579</f>
        <v/>
      </c>
      <c r="G579" t="str">
        <f ca="1">[1]polls!$BF579</f>
        <v/>
      </c>
      <c r="H579" t="str">
        <f ca="1">[1]polls!$BG579</f>
        <v/>
      </c>
      <c r="I579" t="str">
        <f ca="1">[1]polls!$BJ579</f>
        <v>-</v>
      </c>
    </row>
    <row r="580" spans="1:9">
      <c r="A580" t="str">
        <f ca="1">[1]polls!$E580</f>
        <v/>
      </c>
      <c r="B580" t="str">
        <f ca="1">[1]polls!$C580</f>
        <v/>
      </c>
      <c r="C580" s="13" t="str">
        <f ca="1">[1]polls!$H580</f>
        <v/>
      </c>
      <c r="D580" s="4" t="e">
        <f ca="1">MONTH([1]polls!$F580)&amp;"/"&amp;DAY([1]polls!$F580)&amp;" - "&amp;MONTH([1]polls!$G580)&amp;"/"&amp;DAY([1]polls!G580)</f>
        <v>#VALUE!</v>
      </c>
      <c r="E580" s="13" t="str">
        <f ca="1">[1]polls!I580</f>
        <v/>
      </c>
      <c r="F580" s="13" t="str">
        <f ca="1">[1]polls!J580</f>
        <v/>
      </c>
      <c r="G580" t="str">
        <f ca="1">[1]polls!$BF580</f>
        <v/>
      </c>
      <c r="H580" t="str">
        <f ca="1">[1]polls!$BG580</f>
        <v/>
      </c>
      <c r="I580" t="str">
        <f ca="1">[1]polls!$BJ580</f>
        <v>-</v>
      </c>
    </row>
    <row r="581" spans="1:9">
      <c r="A581" t="str">
        <f ca="1">[1]polls!$E581</f>
        <v/>
      </c>
      <c r="B581" t="str">
        <f ca="1">[1]polls!$C581</f>
        <v/>
      </c>
      <c r="C581" s="13" t="str">
        <f ca="1">[1]polls!$H581</f>
        <v/>
      </c>
      <c r="D581" s="4" t="e">
        <f ca="1">MONTH([1]polls!$F581)&amp;"/"&amp;DAY([1]polls!$F581)&amp;" - "&amp;MONTH([1]polls!$G581)&amp;"/"&amp;DAY([1]polls!G581)</f>
        <v>#VALUE!</v>
      </c>
      <c r="E581" s="13" t="str">
        <f ca="1">[1]polls!I581</f>
        <v/>
      </c>
      <c r="F581" s="13" t="str">
        <f ca="1">[1]polls!J581</f>
        <v/>
      </c>
      <c r="G581" t="str">
        <f ca="1">[1]polls!$BF581</f>
        <v/>
      </c>
      <c r="H581" t="str">
        <f ca="1">[1]polls!$BG581</f>
        <v/>
      </c>
      <c r="I581" t="str">
        <f ca="1">[1]polls!$BJ581</f>
        <v>-</v>
      </c>
    </row>
    <row r="582" spans="1:9">
      <c r="A582" t="str">
        <f ca="1">[1]polls!$E582</f>
        <v/>
      </c>
      <c r="B582" t="str">
        <f ca="1">[1]polls!$C582</f>
        <v/>
      </c>
      <c r="C582" s="13" t="str">
        <f ca="1">[1]polls!$H582</f>
        <v/>
      </c>
      <c r="D582" s="4" t="e">
        <f ca="1">MONTH([1]polls!$F582)&amp;"/"&amp;DAY([1]polls!$F582)&amp;" - "&amp;MONTH([1]polls!$G582)&amp;"/"&amp;DAY([1]polls!G582)</f>
        <v>#VALUE!</v>
      </c>
      <c r="E582" s="13" t="str">
        <f ca="1">[1]polls!I582</f>
        <v/>
      </c>
      <c r="F582" s="13" t="str">
        <f ca="1">[1]polls!J582</f>
        <v/>
      </c>
      <c r="G582" t="str">
        <f ca="1">[1]polls!$BF582</f>
        <v/>
      </c>
      <c r="H582" t="str">
        <f ca="1">[1]polls!$BG582</f>
        <v/>
      </c>
      <c r="I582" t="str">
        <f ca="1">[1]polls!$BJ582</f>
        <v>-</v>
      </c>
    </row>
    <row r="583" spans="1:9">
      <c r="A583" t="str">
        <f ca="1">[1]polls!$E583</f>
        <v/>
      </c>
      <c r="B583" t="str">
        <f ca="1">[1]polls!$C583</f>
        <v/>
      </c>
      <c r="C583" s="13" t="str">
        <f ca="1">[1]polls!$H583</f>
        <v/>
      </c>
      <c r="D583" s="4" t="e">
        <f ca="1">MONTH([1]polls!$F583)&amp;"/"&amp;DAY([1]polls!$F583)&amp;" - "&amp;MONTH([1]polls!$G583)&amp;"/"&amp;DAY([1]polls!G583)</f>
        <v>#VALUE!</v>
      </c>
      <c r="E583" s="13" t="str">
        <f ca="1">[1]polls!I583</f>
        <v/>
      </c>
      <c r="F583" s="13" t="str">
        <f ca="1">[1]polls!J583</f>
        <v/>
      </c>
      <c r="G583" t="str">
        <f ca="1">[1]polls!$BF583</f>
        <v/>
      </c>
      <c r="H583" t="str">
        <f ca="1">[1]polls!$BG583</f>
        <v/>
      </c>
      <c r="I583" t="str">
        <f ca="1">[1]polls!$BJ583</f>
        <v>-</v>
      </c>
    </row>
    <row r="584" spans="1:9">
      <c r="A584" t="str">
        <f ca="1">[1]polls!$E584</f>
        <v/>
      </c>
      <c r="B584" t="str">
        <f ca="1">[1]polls!$C584</f>
        <v/>
      </c>
      <c r="C584" s="13" t="str">
        <f ca="1">[1]polls!$H584</f>
        <v/>
      </c>
      <c r="D584" s="4" t="e">
        <f ca="1">MONTH([1]polls!$F584)&amp;"/"&amp;DAY([1]polls!$F584)&amp;" - "&amp;MONTH([1]polls!$G584)&amp;"/"&amp;DAY([1]polls!G584)</f>
        <v>#VALUE!</v>
      </c>
      <c r="E584" s="13" t="str">
        <f ca="1">[1]polls!I584</f>
        <v/>
      </c>
      <c r="F584" s="13" t="str">
        <f ca="1">[1]polls!J584</f>
        <v/>
      </c>
      <c r="G584" t="str">
        <f ca="1">[1]polls!$BF584</f>
        <v/>
      </c>
      <c r="H584" t="str">
        <f ca="1">[1]polls!$BG584</f>
        <v/>
      </c>
      <c r="I584" t="str">
        <f ca="1">[1]polls!$BJ584</f>
        <v>-</v>
      </c>
    </row>
    <row r="585" spans="1:9">
      <c r="A585" t="str">
        <f ca="1">[1]polls!$E585</f>
        <v/>
      </c>
      <c r="B585" t="str">
        <f ca="1">[1]polls!$C585</f>
        <v/>
      </c>
      <c r="C585" s="13" t="str">
        <f ca="1">[1]polls!$H585</f>
        <v/>
      </c>
      <c r="D585" s="4" t="e">
        <f ca="1">MONTH([1]polls!$F585)&amp;"/"&amp;DAY([1]polls!$F585)&amp;" - "&amp;MONTH([1]polls!$G585)&amp;"/"&amp;DAY([1]polls!G585)</f>
        <v>#VALUE!</v>
      </c>
      <c r="E585" s="13" t="str">
        <f ca="1">[1]polls!I585</f>
        <v/>
      </c>
      <c r="F585" s="13" t="str">
        <f ca="1">[1]polls!J585</f>
        <v/>
      </c>
      <c r="G585" t="str">
        <f ca="1">[1]polls!$BF585</f>
        <v/>
      </c>
      <c r="H585" t="str">
        <f ca="1">[1]polls!$BG585</f>
        <v/>
      </c>
      <c r="I585" t="str">
        <f ca="1">[1]polls!$BJ585</f>
        <v>-</v>
      </c>
    </row>
    <row r="586" spans="1:9">
      <c r="A586" t="str">
        <f ca="1">[1]polls!$E586</f>
        <v/>
      </c>
      <c r="B586" t="str">
        <f ca="1">[1]polls!$C586</f>
        <v/>
      </c>
      <c r="C586" s="13" t="str">
        <f ca="1">[1]polls!$H586</f>
        <v/>
      </c>
      <c r="D586" s="4" t="e">
        <f ca="1">MONTH([1]polls!$F586)&amp;"/"&amp;DAY([1]polls!$F586)&amp;" - "&amp;MONTH([1]polls!$G586)&amp;"/"&amp;DAY([1]polls!G586)</f>
        <v>#VALUE!</v>
      </c>
      <c r="E586" s="13" t="str">
        <f ca="1">[1]polls!I586</f>
        <v/>
      </c>
      <c r="F586" s="13" t="str">
        <f ca="1">[1]polls!J586</f>
        <v/>
      </c>
      <c r="G586" t="str">
        <f ca="1">[1]polls!$BF586</f>
        <v/>
      </c>
      <c r="H586" t="str">
        <f ca="1">[1]polls!$BG586</f>
        <v/>
      </c>
      <c r="I586" t="str">
        <f ca="1">[1]polls!$BJ586</f>
        <v>-</v>
      </c>
    </row>
    <row r="587" spans="1:9">
      <c r="A587" t="str">
        <f ca="1">[1]polls!$E587</f>
        <v/>
      </c>
      <c r="B587" t="str">
        <f ca="1">[1]polls!$C587</f>
        <v/>
      </c>
      <c r="C587" s="13" t="str">
        <f ca="1">[1]polls!$H587</f>
        <v/>
      </c>
      <c r="D587" s="4" t="e">
        <f ca="1">MONTH([1]polls!$F587)&amp;"/"&amp;DAY([1]polls!$F587)&amp;" - "&amp;MONTH([1]polls!$G587)&amp;"/"&amp;DAY([1]polls!G587)</f>
        <v>#VALUE!</v>
      </c>
      <c r="E587" s="13" t="str">
        <f ca="1">[1]polls!I587</f>
        <v/>
      </c>
      <c r="F587" s="13" t="str">
        <f ca="1">[1]polls!J587</f>
        <v/>
      </c>
      <c r="G587" t="str">
        <f ca="1">[1]polls!$BF587</f>
        <v/>
      </c>
      <c r="H587" t="str">
        <f ca="1">[1]polls!$BG587</f>
        <v/>
      </c>
      <c r="I587" t="str">
        <f ca="1">[1]polls!$BJ587</f>
        <v>-</v>
      </c>
    </row>
    <row r="588" spans="1:9">
      <c r="A588" t="str">
        <f ca="1">[1]polls!$E588</f>
        <v/>
      </c>
      <c r="B588" t="str">
        <f ca="1">[1]polls!$C588</f>
        <v/>
      </c>
      <c r="C588" s="13" t="str">
        <f ca="1">[1]polls!$H588</f>
        <v/>
      </c>
      <c r="D588" s="4" t="e">
        <f ca="1">MONTH([1]polls!$F588)&amp;"/"&amp;DAY([1]polls!$F588)&amp;" - "&amp;MONTH([1]polls!$G588)&amp;"/"&amp;DAY([1]polls!G588)</f>
        <v>#VALUE!</v>
      </c>
      <c r="E588" s="13" t="str">
        <f ca="1">[1]polls!I588</f>
        <v/>
      </c>
      <c r="F588" s="13" t="str">
        <f ca="1">[1]polls!J588</f>
        <v/>
      </c>
      <c r="G588" t="str">
        <f ca="1">[1]polls!$BF588</f>
        <v/>
      </c>
      <c r="H588" t="str">
        <f ca="1">[1]polls!$BG588</f>
        <v/>
      </c>
      <c r="I588" t="str">
        <f ca="1">[1]polls!$BJ588</f>
        <v>-</v>
      </c>
    </row>
    <row r="589" spans="1:9">
      <c r="A589" t="str">
        <f ca="1">[1]polls!$E589</f>
        <v/>
      </c>
      <c r="B589" t="str">
        <f ca="1">[1]polls!$C589</f>
        <v/>
      </c>
      <c r="C589" s="13" t="str">
        <f ca="1">[1]polls!$H589</f>
        <v/>
      </c>
      <c r="D589" s="4" t="e">
        <f ca="1">MONTH([1]polls!$F589)&amp;"/"&amp;DAY([1]polls!$F589)&amp;" - "&amp;MONTH([1]polls!$G589)&amp;"/"&amp;DAY([1]polls!G589)</f>
        <v>#VALUE!</v>
      </c>
      <c r="E589" s="13" t="str">
        <f ca="1">[1]polls!I589</f>
        <v/>
      </c>
      <c r="F589" s="13" t="str">
        <f ca="1">[1]polls!J589</f>
        <v/>
      </c>
      <c r="G589" t="str">
        <f ca="1">[1]polls!$BF589</f>
        <v/>
      </c>
      <c r="H589" t="str">
        <f ca="1">[1]polls!$BG589</f>
        <v/>
      </c>
      <c r="I589" t="str">
        <f ca="1">[1]polls!$BJ589</f>
        <v>-</v>
      </c>
    </row>
    <row r="590" spans="1:9">
      <c r="A590" t="str">
        <f ca="1">[1]polls!$E590</f>
        <v/>
      </c>
      <c r="B590" t="str">
        <f ca="1">[1]polls!$C590</f>
        <v/>
      </c>
      <c r="C590" s="13" t="str">
        <f ca="1">[1]polls!$H590</f>
        <v/>
      </c>
      <c r="D590" s="4" t="e">
        <f ca="1">MONTH([1]polls!$F590)&amp;"/"&amp;DAY([1]polls!$F590)&amp;" - "&amp;MONTH([1]polls!$G590)&amp;"/"&amp;DAY([1]polls!G590)</f>
        <v>#VALUE!</v>
      </c>
      <c r="E590" s="13" t="str">
        <f ca="1">[1]polls!I590</f>
        <v/>
      </c>
      <c r="F590" s="13" t="str">
        <f ca="1">[1]polls!J590</f>
        <v/>
      </c>
      <c r="G590" t="str">
        <f ca="1">[1]polls!$BF590</f>
        <v/>
      </c>
      <c r="H590" t="str">
        <f ca="1">[1]polls!$BG590</f>
        <v/>
      </c>
      <c r="I590" t="str">
        <f ca="1">[1]polls!$BJ590</f>
        <v>-</v>
      </c>
    </row>
    <row r="591" spans="1:9">
      <c r="A591" t="str">
        <f ca="1">[1]polls!$E591</f>
        <v/>
      </c>
      <c r="B591" t="str">
        <f ca="1">[1]polls!$C591</f>
        <v/>
      </c>
      <c r="C591" s="13" t="str">
        <f ca="1">[1]polls!$H591</f>
        <v/>
      </c>
      <c r="D591" s="4" t="e">
        <f ca="1">MONTH([1]polls!$F591)&amp;"/"&amp;DAY([1]polls!$F591)&amp;" - "&amp;MONTH([1]polls!$G591)&amp;"/"&amp;DAY([1]polls!G591)</f>
        <v>#VALUE!</v>
      </c>
      <c r="E591" s="13" t="str">
        <f ca="1">[1]polls!I591</f>
        <v/>
      </c>
      <c r="F591" s="13" t="str">
        <f ca="1">[1]polls!J591</f>
        <v/>
      </c>
      <c r="G591" t="str">
        <f ca="1">[1]polls!$BF591</f>
        <v/>
      </c>
      <c r="H591" t="str">
        <f ca="1">[1]polls!$BG591</f>
        <v/>
      </c>
      <c r="I591" t="str">
        <f ca="1">[1]polls!$BJ591</f>
        <v>-</v>
      </c>
    </row>
    <row r="592" spans="1:9">
      <c r="A592" t="str">
        <f ca="1">[1]polls!$E592</f>
        <v/>
      </c>
      <c r="B592" t="str">
        <f ca="1">[1]polls!$C592</f>
        <v/>
      </c>
      <c r="C592" s="13" t="str">
        <f ca="1">[1]polls!$H592</f>
        <v/>
      </c>
      <c r="D592" s="4" t="e">
        <f ca="1">MONTH([1]polls!$F592)&amp;"/"&amp;DAY([1]polls!$F592)&amp;" - "&amp;MONTH([1]polls!$G592)&amp;"/"&amp;DAY([1]polls!G592)</f>
        <v>#VALUE!</v>
      </c>
      <c r="E592" s="13" t="str">
        <f ca="1">[1]polls!I592</f>
        <v/>
      </c>
      <c r="F592" s="13" t="str">
        <f ca="1">[1]polls!J592</f>
        <v/>
      </c>
      <c r="G592" t="str">
        <f ca="1">[1]polls!$BF592</f>
        <v/>
      </c>
      <c r="H592" t="str">
        <f ca="1">[1]polls!$BG592</f>
        <v/>
      </c>
      <c r="I592" t="str">
        <f ca="1">[1]polls!$BJ592</f>
        <v>-</v>
      </c>
    </row>
    <row r="593" spans="1:9">
      <c r="A593" t="str">
        <f ca="1">[1]polls!$E593</f>
        <v/>
      </c>
      <c r="B593" t="str">
        <f ca="1">[1]polls!$C593</f>
        <v/>
      </c>
      <c r="C593" s="13" t="str">
        <f ca="1">[1]polls!$H593</f>
        <v/>
      </c>
      <c r="D593" s="4" t="e">
        <f ca="1">MONTH([1]polls!$F593)&amp;"/"&amp;DAY([1]polls!$F593)&amp;" - "&amp;MONTH([1]polls!$G593)&amp;"/"&amp;DAY([1]polls!G593)</f>
        <v>#VALUE!</v>
      </c>
      <c r="E593" s="13" t="str">
        <f ca="1">[1]polls!I593</f>
        <v/>
      </c>
      <c r="F593" s="13" t="str">
        <f ca="1">[1]polls!J593</f>
        <v/>
      </c>
      <c r="G593" t="str">
        <f ca="1">[1]polls!$BF593</f>
        <v/>
      </c>
      <c r="H593" t="str">
        <f ca="1">[1]polls!$BG593</f>
        <v/>
      </c>
      <c r="I593" t="str">
        <f ca="1">[1]polls!$BJ593</f>
        <v>-</v>
      </c>
    </row>
    <row r="594" spans="1:9">
      <c r="A594" t="str">
        <f ca="1">[1]polls!$E594</f>
        <v/>
      </c>
      <c r="B594" t="str">
        <f ca="1">[1]polls!$C594</f>
        <v/>
      </c>
      <c r="C594" s="13" t="str">
        <f ca="1">[1]polls!$H594</f>
        <v/>
      </c>
      <c r="D594" s="4" t="e">
        <f ca="1">MONTH([1]polls!$F594)&amp;"/"&amp;DAY([1]polls!$F594)&amp;" - "&amp;MONTH([1]polls!$G594)&amp;"/"&amp;DAY([1]polls!G594)</f>
        <v>#VALUE!</v>
      </c>
      <c r="E594" s="13" t="str">
        <f ca="1">[1]polls!I594</f>
        <v/>
      </c>
      <c r="F594" s="13" t="str">
        <f ca="1">[1]polls!J594</f>
        <v/>
      </c>
      <c r="G594" t="str">
        <f ca="1">[1]polls!$BF594</f>
        <v/>
      </c>
      <c r="H594" t="str">
        <f ca="1">[1]polls!$BG594</f>
        <v/>
      </c>
      <c r="I594" t="str">
        <f ca="1">[1]polls!$BJ594</f>
        <v>-</v>
      </c>
    </row>
    <row r="595" spans="1:9">
      <c r="A595" t="str">
        <f ca="1">[1]polls!$E595</f>
        <v/>
      </c>
      <c r="B595" t="str">
        <f ca="1">[1]polls!$C595</f>
        <v/>
      </c>
      <c r="C595" s="13" t="str">
        <f ca="1">[1]polls!$H595</f>
        <v/>
      </c>
      <c r="D595" s="4" t="e">
        <f ca="1">MONTH([1]polls!$F595)&amp;"/"&amp;DAY([1]polls!$F595)&amp;" - "&amp;MONTH([1]polls!$G595)&amp;"/"&amp;DAY([1]polls!G595)</f>
        <v>#VALUE!</v>
      </c>
      <c r="E595" s="13" t="str">
        <f ca="1">[1]polls!I595</f>
        <v/>
      </c>
      <c r="F595" s="13" t="str">
        <f ca="1">[1]polls!J595</f>
        <v/>
      </c>
      <c r="G595" t="str">
        <f ca="1">[1]polls!$BF595</f>
        <v/>
      </c>
      <c r="H595" t="str">
        <f ca="1">[1]polls!$BG595</f>
        <v/>
      </c>
      <c r="I595" t="str">
        <f ca="1">[1]polls!$BJ595</f>
        <v>-</v>
      </c>
    </row>
    <row r="596" spans="1:9">
      <c r="A596" t="str">
        <f ca="1">[1]polls!$E596</f>
        <v/>
      </c>
      <c r="B596" t="str">
        <f ca="1">[1]polls!$C596</f>
        <v/>
      </c>
      <c r="C596" s="13" t="str">
        <f ca="1">[1]polls!$H596</f>
        <v/>
      </c>
      <c r="D596" s="4" t="e">
        <f ca="1">MONTH([1]polls!$F596)&amp;"/"&amp;DAY([1]polls!$F596)&amp;" - "&amp;MONTH([1]polls!$G596)&amp;"/"&amp;DAY([1]polls!G596)</f>
        <v>#VALUE!</v>
      </c>
      <c r="E596" s="13" t="str">
        <f ca="1">[1]polls!I596</f>
        <v/>
      </c>
      <c r="F596" s="13" t="str">
        <f ca="1">[1]polls!J596</f>
        <v/>
      </c>
      <c r="G596" t="str">
        <f ca="1">[1]polls!$BF596</f>
        <v/>
      </c>
      <c r="H596" t="str">
        <f ca="1">[1]polls!$BG596</f>
        <v/>
      </c>
      <c r="I596" t="str">
        <f ca="1">[1]polls!$BJ596</f>
        <v>-</v>
      </c>
    </row>
    <row r="597" spans="1:9">
      <c r="A597" t="str">
        <f ca="1">[1]polls!$E597</f>
        <v/>
      </c>
      <c r="B597" t="str">
        <f ca="1">[1]polls!$C597</f>
        <v/>
      </c>
      <c r="C597" s="13" t="str">
        <f ca="1">[1]polls!$H597</f>
        <v/>
      </c>
      <c r="D597" s="4" t="e">
        <f ca="1">MONTH([1]polls!$F597)&amp;"/"&amp;DAY([1]polls!$F597)&amp;" - "&amp;MONTH([1]polls!$G597)&amp;"/"&amp;DAY([1]polls!G597)</f>
        <v>#VALUE!</v>
      </c>
      <c r="E597" s="13" t="str">
        <f ca="1">[1]polls!I597</f>
        <v/>
      </c>
      <c r="F597" s="13" t="str">
        <f ca="1">[1]polls!J597</f>
        <v/>
      </c>
      <c r="G597" t="str">
        <f ca="1">[1]polls!$BF597</f>
        <v/>
      </c>
      <c r="H597" t="str">
        <f ca="1">[1]polls!$BG597</f>
        <v/>
      </c>
      <c r="I597" t="str">
        <f ca="1">[1]polls!$BJ597</f>
        <v>-</v>
      </c>
    </row>
    <row r="598" spans="1:9">
      <c r="A598" t="str">
        <f ca="1">[1]polls!$E598</f>
        <v/>
      </c>
      <c r="B598" t="str">
        <f ca="1">[1]polls!$C598</f>
        <v/>
      </c>
      <c r="C598" s="13" t="str">
        <f ca="1">[1]polls!$H598</f>
        <v/>
      </c>
      <c r="D598" s="4" t="e">
        <f ca="1">MONTH([1]polls!$F598)&amp;"/"&amp;DAY([1]polls!$F598)&amp;" - "&amp;MONTH([1]polls!$G598)&amp;"/"&amp;DAY([1]polls!G598)</f>
        <v>#VALUE!</v>
      </c>
      <c r="E598" s="13" t="str">
        <f ca="1">[1]polls!I598</f>
        <v/>
      </c>
      <c r="F598" s="13" t="str">
        <f ca="1">[1]polls!J598</f>
        <v/>
      </c>
      <c r="G598" t="str">
        <f ca="1">[1]polls!$BF598</f>
        <v/>
      </c>
      <c r="H598" t="str">
        <f ca="1">[1]polls!$BG598</f>
        <v/>
      </c>
      <c r="I598" t="str">
        <f ca="1">[1]polls!$BJ598</f>
        <v>-</v>
      </c>
    </row>
    <row r="599" spans="1:9">
      <c r="A599" t="str">
        <f ca="1">[1]polls!$E599</f>
        <v/>
      </c>
      <c r="B599" t="str">
        <f ca="1">[1]polls!$C599</f>
        <v/>
      </c>
      <c r="C599" s="13" t="str">
        <f ca="1">[1]polls!$H599</f>
        <v/>
      </c>
      <c r="D599" s="4" t="e">
        <f ca="1">MONTH([1]polls!$F599)&amp;"/"&amp;DAY([1]polls!$F599)&amp;" - "&amp;MONTH([1]polls!$G599)&amp;"/"&amp;DAY([1]polls!G599)</f>
        <v>#VALUE!</v>
      </c>
      <c r="E599" s="13" t="str">
        <f ca="1">[1]polls!I599</f>
        <v/>
      </c>
      <c r="F599" s="13" t="str">
        <f ca="1">[1]polls!J599</f>
        <v/>
      </c>
      <c r="G599" t="str">
        <f ca="1">[1]polls!$BF599</f>
        <v/>
      </c>
      <c r="H599" t="str">
        <f ca="1">[1]polls!$BG599</f>
        <v/>
      </c>
      <c r="I599" t="str">
        <f ca="1">[1]polls!$BJ599</f>
        <v>-</v>
      </c>
    </row>
    <row r="600" spans="1:9">
      <c r="A600" t="str">
        <f ca="1">[1]polls!$E600</f>
        <v/>
      </c>
      <c r="B600" t="str">
        <f ca="1">[1]polls!$C600</f>
        <v/>
      </c>
      <c r="C600" s="13" t="str">
        <f ca="1">[1]polls!$H600</f>
        <v/>
      </c>
      <c r="D600" s="4" t="e">
        <f ca="1">MONTH([1]polls!$F600)&amp;"/"&amp;DAY([1]polls!$F600)&amp;" - "&amp;MONTH([1]polls!$G600)&amp;"/"&amp;DAY([1]polls!G600)</f>
        <v>#VALUE!</v>
      </c>
      <c r="E600" s="13" t="str">
        <f ca="1">[1]polls!I600</f>
        <v/>
      </c>
      <c r="F600" s="13" t="str">
        <f ca="1">[1]polls!J600</f>
        <v/>
      </c>
      <c r="G600" t="str">
        <f ca="1">[1]polls!$BF600</f>
        <v/>
      </c>
      <c r="H600" t="str">
        <f ca="1">[1]polls!$BG600</f>
        <v/>
      </c>
      <c r="I600" t="str">
        <f ca="1">[1]polls!$BJ600</f>
        <v>-</v>
      </c>
    </row>
    <row r="601" spans="1:9">
      <c r="A601" t="str">
        <f ca="1">[1]polls!$E601</f>
        <v/>
      </c>
      <c r="B601" t="str">
        <f ca="1">[1]polls!$C601</f>
        <v/>
      </c>
      <c r="C601" s="13" t="str">
        <f ca="1">[1]polls!$H601</f>
        <v/>
      </c>
      <c r="D601" s="4" t="e">
        <f ca="1">MONTH([1]polls!$F601)&amp;"/"&amp;DAY([1]polls!$F601)&amp;" - "&amp;MONTH([1]polls!$G601)&amp;"/"&amp;DAY([1]polls!G601)</f>
        <v>#VALUE!</v>
      </c>
      <c r="E601" s="13" t="str">
        <f ca="1">[1]polls!I601</f>
        <v/>
      </c>
      <c r="F601" s="13" t="str">
        <f ca="1">[1]polls!J601</f>
        <v/>
      </c>
      <c r="G601" t="str">
        <f ca="1">[1]polls!$BF601</f>
        <v/>
      </c>
      <c r="H601" t="str">
        <f ca="1">[1]polls!$BG601</f>
        <v/>
      </c>
      <c r="I601" t="str">
        <f ca="1">[1]polls!$BJ601</f>
        <v>-</v>
      </c>
    </row>
    <row r="602" spans="1:9">
      <c r="A602" t="str">
        <f ca="1">[1]polls!$E602</f>
        <v/>
      </c>
      <c r="B602" t="str">
        <f ca="1">[1]polls!$C602</f>
        <v/>
      </c>
      <c r="C602" s="13" t="str">
        <f ca="1">[1]polls!$H602</f>
        <v/>
      </c>
      <c r="D602" s="4" t="e">
        <f ca="1">MONTH([1]polls!$F602)&amp;"/"&amp;DAY([1]polls!$F602)&amp;" - "&amp;MONTH([1]polls!$G602)&amp;"/"&amp;DAY([1]polls!G602)</f>
        <v>#VALUE!</v>
      </c>
      <c r="E602" s="13" t="str">
        <f ca="1">[1]polls!I602</f>
        <v/>
      </c>
      <c r="F602" s="13" t="str">
        <f ca="1">[1]polls!J602</f>
        <v/>
      </c>
      <c r="G602" t="str">
        <f ca="1">[1]polls!$BF602</f>
        <v/>
      </c>
      <c r="H602" t="str">
        <f ca="1">[1]polls!$BG602</f>
        <v/>
      </c>
      <c r="I602" t="str">
        <f ca="1">[1]polls!$BJ602</f>
        <v>-</v>
      </c>
    </row>
    <row r="603" spans="1:9">
      <c r="A603" t="str">
        <f ca="1">[1]polls!$E603</f>
        <v/>
      </c>
      <c r="B603" t="str">
        <f ca="1">[1]polls!$C603</f>
        <v/>
      </c>
      <c r="C603" s="13" t="str">
        <f ca="1">[1]polls!$H603</f>
        <v/>
      </c>
      <c r="D603" s="4" t="e">
        <f ca="1">MONTH([1]polls!$F603)&amp;"/"&amp;DAY([1]polls!$F603)&amp;" - "&amp;MONTH([1]polls!$G603)&amp;"/"&amp;DAY([1]polls!G603)</f>
        <v>#VALUE!</v>
      </c>
      <c r="E603" s="13" t="str">
        <f ca="1">[1]polls!I603</f>
        <v/>
      </c>
      <c r="F603" s="13" t="str">
        <f ca="1">[1]polls!J603</f>
        <v/>
      </c>
      <c r="G603" t="str">
        <f ca="1">[1]polls!$BF603</f>
        <v/>
      </c>
      <c r="H603" t="str">
        <f ca="1">[1]polls!$BG603</f>
        <v/>
      </c>
      <c r="I603" t="str">
        <f ca="1">[1]polls!$BJ603</f>
        <v>-</v>
      </c>
    </row>
    <row r="604" spans="1:9">
      <c r="A604" t="str">
        <f ca="1">[1]polls!$E604</f>
        <v/>
      </c>
      <c r="B604" t="str">
        <f ca="1">[1]polls!$C604</f>
        <v/>
      </c>
      <c r="C604" s="13" t="str">
        <f ca="1">[1]polls!$H604</f>
        <v/>
      </c>
      <c r="D604" s="4" t="e">
        <f ca="1">MONTH([1]polls!$F604)&amp;"/"&amp;DAY([1]polls!$F604)&amp;" - "&amp;MONTH([1]polls!$G604)&amp;"/"&amp;DAY([1]polls!G604)</f>
        <v>#VALUE!</v>
      </c>
      <c r="E604" s="13" t="str">
        <f ca="1">[1]polls!I604</f>
        <v/>
      </c>
      <c r="F604" s="13" t="str">
        <f ca="1">[1]polls!J604</f>
        <v/>
      </c>
      <c r="G604" t="str">
        <f ca="1">[1]polls!$BF604</f>
        <v/>
      </c>
      <c r="H604" t="str">
        <f ca="1">[1]polls!$BG604</f>
        <v/>
      </c>
      <c r="I604" t="str">
        <f ca="1">[1]polls!$BJ604</f>
        <v>-</v>
      </c>
    </row>
    <row r="605" spans="1:9">
      <c r="A605" t="str">
        <f ca="1">[1]polls!$E605</f>
        <v/>
      </c>
      <c r="B605" t="str">
        <f ca="1">[1]polls!$C605</f>
        <v/>
      </c>
      <c r="C605" s="13" t="str">
        <f ca="1">[1]polls!$H605</f>
        <v/>
      </c>
      <c r="D605" s="4" t="e">
        <f ca="1">MONTH([1]polls!$F605)&amp;"/"&amp;DAY([1]polls!$F605)&amp;" - "&amp;MONTH([1]polls!$G605)&amp;"/"&amp;DAY([1]polls!G605)</f>
        <v>#VALUE!</v>
      </c>
      <c r="E605" s="13" t="str">
        <f ca="1">[1]polls!I605</f>
        <v/>
      </c>
      <c r="F605" s="13" t="str">
        <f ca="1">[1]polls!J605</f>
        <v/>
      </c>
      <c r="G605" t="str">
        <f ca="1">[1]polls!$BF605</f>
        <v/>
      </c>
      <c r="H605" t="str">
        <f ca="1">[1]polls!$BG605</f>
        <v/>
      </c>
      <c r="I605" t="str">
        <f ca="1">[1]polls!$BJ605</f>
        <v>-</v>
      </c>
    </row>
    <row r="606" spans="1:9">
      <c r="A606" t="str">
        <f ca="1">[1]polls!$E606</f>
        <v/>
      </c>
      <c r="B606" t="str">
        <f ca="1">[1]polls!$C606</f>
        <v/>
      </c>
      <c r="C606" s="13" t="str">
        <f ca="1">[1]polls!$H606</f>
        <v/>
      </c>
      <c r="D606" s="4" t="e">
        <f ca="1">MONTH([1]polls!$F606)&amp;"/"&amp;DAY([1]polls!$F606)&amp;" - "&amp;MONTH([1]polls!$G606)&amp;"/"&amp;DAY([1]polls!G606)</f>
        <v>#VALUE!</v>
      </c>
      <c r="E606" s="13" t="str">
        <f ca="1">[1]polls!I606</f>
        <v/>
      </c>
      <c r="F606" s="13" t="str">
        <f ca="1">[1]polls!J606</f>
        <v/>
      </c>
      <c r="G606" t="str">
        <f ca="1">[1]polls!$BF606</f>
        <v/>
      </c>
      <c r="H606" t="str">
        <f ca="1">[1]polls!$BG606</f>
        <v/>
      </c>
      <c r="I606" t="str">
        <f ca="1">[1]polls!$BJ606</f>
        <v>-</v>
      </c>
    </row>
    <row r="607" spans="1:9">
      <c r="A607" t="str">
        <f ca="1">[1]polls!$E607</f>
        <v/>
      </c>
      <c r="B607" t="str">
        <f ca="1">[1]polls!$C607</f>
        <v/>
      </c>
      <c r="C607" s="13" t="str">
        <f ca="1">[1]polls!$H607</f>
        <v/>
      </c>
      <c r="D607" s="4" t="e">
        <f ca="1">MONTH([1]polls!$F607)&amp;"/"&amp;DAY([1]polls!$F607)&amp;" - "&amp;MONTH([1]polls!$G607)&amp;"/"&amp;DAY([1]polls!G607)</f>
        <v>#VALUE!</v>
      </c>
      <c r="E607" s="13" t="str">
        <f ca="1">[1]polls!I607</f>
        <v/>
      </c>
      <c r="F607" s="13" t="str">
        <f ca="1">[1]polls!J607</f>
        <v/>
      </c>
      <c r="G607" t="str">
        <f ca="1">[1]polls!$BF607</f>
        <v/>
      </c>
      <c r="H607" t="str">
        <f ca="1">[1]polls!$BG607</f>
        <v/>
      </c>
      <c r="I607" t="str">
        <f ca="1">[1]polls!$BJ607</f>
        <v>-</v>
      </c>
    </row>
    <row r="608" spans="1:9">
      <c r="A608" t="str">
        <f ca="1">[1]polls!$E608</f>
        <v/>
      </c>
      <c r="B608" t="str">
        <f ca="1">[1]polls!$C608</f>
        <v/>
      </c>
      <c r="C608" s="13" t="str">
        <f ca="1">[1]polls!$H608</f>
        <v/>
      </c>
      <c r="D608" s="4" t="e">
        <f ca="1">MONTH([1]polls!$F608)&amp;"/"&amp;DAY([1]polls!$F608)&amp;" - "&amp;MONTH([1]polls!$G608)&amp;"/"&amp;DAY([1]polls!G608)</f>
        <v>#VALUE!</v>
      </c>
      <c r="E608" s="13" t="str">
        <f ca="1">[1]polls!I608</f>
        <v/>
      </c>
      <c r="F608" s="13" t="str">
        <f ca="1">[1]polls!J608</f>
        <v/>
      </c>
      <c r="G608" t="str">
        <f ca="1">[1]polls!$BF608</f>
        <v/>
      </c>
      <c r="H608" t="str">
        <f ca="1">[1]polls!$BG608</f>
        <v/>
      </c>
      <c r="I608" t="str">
        <f ca="1">[1]polls!$BJ608</f>
        <v>-</v>
      </c>
    </row>
    <row r="609" spans="1:9">
      <c r="A609" t="str">
        <f ca="1">[1]polls!$E609</f>
        <v/>
      </c>
      <c r="B609" t="str">
        <f ca="1">[1]polls!$C609</f>
        <v/>
      </c>
      <c r="C609" s="13" t="str">
        <f ca="1">[1]polls!$H609</f>
        <v/>
      </c>
      <c r="D609" s="4" t="e">
        <f ca="1">MONTH([1]polls!$F609)&amp;"/"&amp;DAY([1]polls!$F609)&amp;" - "&amp;MONTH([1]polls!$G609)&amp;"/"&amp;DAY([1]polls!G609)</f>
        <v>#VALUE!</v>
      </c>
      <c r="E609" s="13" t="str">
        <f ca="1">[1]polls!I609</f>
        <v/>
      </c>
      <c r="F609" s="13" t="str">
        <f ca="1">[1]polls!J609</f>
        <v/>
      </c>
      <c r="G609" t="str">
        <f ca="1">[1]polls!$BF609</f>
        <v/>
      </c>
      <c r="H609" t="str">
        <f ca="1">[1]polls!$BG609</f>
        <v/>
      </c>
      <c r="I609" t="str">
        <f ca="1">[1]polls!$BJ609</f>
        <v>-</v>
      </c>
    </row>
    <row r="610" spans="1:9">
      <c r="A610" t="str">
        <f ca="1">[1]polls!$E610</f>
        <v/>
      </c>
      <c r="B610" t="str">
        <f ca="1">[1]polls!$C610</f>
        <v/>
      </c>
      <c r="C610" s="13" t="str">
        <f ca="1">[1]polls!$H610</f>
        <v/>
      </c>
      <c r="D610" s="4" t="e">
        <f ca="1">MONTH([1]polls!$F610)&amp;"/"&amp;DAY([1]polls!$F610)&amp;" - "&amp;MONTH([1]polls!$G610)&amp;"/"&amp;DAY([1]polls!G610)</f>
        <v>#VALUE!</v>
      </c>
      <c r="E610" s="13" t="str">
        <f ca="1">[1]polls!I610</f>
        <v/>
      </c>
      <c r="F610" s="13" t="str">
        <f ca="1">[1]polls!J610</f>
        <v/>
      </c>
      <c r="G610" t="str">
        <f ca="1">[1]polls!$BF610</f>
        <v/>
      </c>
      <c r="H610" t="str">
        <f ca="1">[1]polls!$BG610</f>
        <v/>
      </c>
      <c r="I610" t="str">
        <f ca="1">[1]polls!$BJ610</f>
        <v>-</v>
      </c>
    </row>
    <row r="611" spans="1:9">
      <c r="A611" t="str">
        <f ca="1">[1]polls!$E611</f>
        <v/>
      </c>
      <c r="B611" t="str">
        <f ca="1">[1]polls!$C611</f>
        <v/>
      </c>
      <c r="C611" s="13" t="str">
        <f ca="1">[1]polls!$H611</f>
        <v/>
      </c>
      <c r="D611" s="4" t="e">
        <f ca="1">MONTH([1]polls!$F611)&amp;"/"&amp;DAY([1]polls!$F611)&amp;" - "&amp;MONTH([1]polls!$G611)&amp;"/"&amp;DAY([1]polls!G611)</f>
        <v>#VALUE!</v>
      </c>
      <c r="E611" s="13" t="str">
        <f ca="1">[1]polls!I611</f>
        <v/>
      </c>
      <c r="F611" s="13" t="str">
        <f ca="1">[1]polls!J611</f>
        <v/>
      </c>
      <c r="G611" t="str">
        <f ca="1">[1]polls!$BF611</f>
        <v/>
      </c>
      <c r="H611" t="str">
        <f ca="1">[1]polls!$BG611</f>
        <v/>
      </c>
      <c r="I611" t="str">
        <f ca="1">[1]polls!$BJ611</f>
        <v>-</v>
      </c>
    </row>
    <row r="612" spans="1:9">
      <c r="A612" t="str">
        <f ca="1">[1]polls!$E612</f>
        <v/>
      </c>
      <c r="B612" t="str">
        <f ca="1">[1]polls!$C612</f>
        <v/>
      </c>
      <c r="C612" s="13" t="str">
        <f ca="1">[1]polls!$H612</f>
        <v/>
      </c>
      <c r="D612" s="4" t="e">
        <f ca="1">MONTH([1]polls!$F612)&amp;"/"&amp;DAY([1]polls!$F612)&amp;" - "&amp;MONTH([1]polls!$G612)&amp;"/"&amp;DAY([1]polls!G612)</f>
        <v>#VALUE!</v>
      </c>
      <c r="E612" s="13" t="str">
        <f ca="1">[1]polls!I612</f>
        <v/>
      </c>
      <c r="F612" s="13" t="str">
        <f ca="1">[1]polls!J612</f>
        <v/>
      </c>
      <c r="G612" t="str">
        <f ca="1">[1]polls!$BF612</f>
        <v/>
      </c>
      <c r="H612" t="str">
        <f ca="1">[1]polls!$BG612</f>
        <v/>
      </c>
      <c r="I612" t="str">
        <f ca="1">[1]polls!$BJ612</f>
        <v>-</v>
      </c>
    </row>
    <row r="613" spans="1:9">
      <c r="A613" t="str">
        <f ca="1">[1]polls!$E613</f>
        <v/>
      </c>
      <c r="B613" t="str">
        <f ca="1">[1]polls!$C613</f>
        <v/>
      </c>
      <c r="C613" s="13" t="str">
        <f ca="1">[1]polls!$H613</f>
        <v/>
      </c>
      <c r="D613" s="4" t="e">
        <f ca="1">MONTH([1]polls!$F613)&amp;"/"&amp;DAY([1]polls!$F613)&amp;" - "&amp;MONTH([1]polls!$G613)&amp;"/"&amp;DAY([1]polls!G613)</f>
        <v>#VALUE!</v>
      </c>
      <c r="E613" s="13" t="str">
        <f ca="1">[1]polls!I613</f>
        <v/>
      </c>
      <c r="F613" s="13" t="str">
        <f ca="1">[1]polls!J613</f>
        <v/>
      </c>
      <c r="G613" t="str">
        <f ca="1">[1]polls!$BF613</f>
        <v/>
      </c>
      <c r="H613" t="str">
        <f ca="1">[1]polls!$BG613</f>
        <v/>
      </c>
      <c r="I613" t="str">
        <f ca="1">[1]polls!$BJ613</f>
        <v>-</v>
      </c>
    </row>
    <row r="614" spans="1:9">
      <c r="A614" t="str">
        <f ca="1">[1]polls!$E614</f>
        <v/>
      </c>
      <c r="B614" t="str">
        <f ca="1">[1]polls!$C614</f>
        <v/>
      </c>
      <c r="C614" s="13" t="str">
        <f ca="1">[1]polls!$H614</f>
        <v/>
      </c>
      <c r="D614" s="4" t="e">
        <f ca="1">MONTH([1]polls!$F614)&amp;"/"&amp;DAY([1]polls!$F614)&amp;" - "&amp;MONTH([1]polls!$G614)&amp;"/"&amp;DAY([1]polls!G614)</f>
        <v>#VALUE!</v>
      </c>
      <c r="E614" s="13" t="str">
        <f ca="1">[1]polls!I614</f>
        <v/>
      </c>
      <c r="F614" s="13" t="str">
        <f ca="1">[1]polls!J614</f>
        <v/>
      </c>
      <c r="G614" t="str">
        <f ca="1">[1]polls!$BF614</f>
        <v/>
      </c>
      <c r="H614" t="str">
        <f ca="1">[1]polls!$BG614</f>
        <v/>
      </c>
      <c r="I614" t="str">
        <f ca="1">[1]polls!$BJ614</f>
        <v>-</v>
      </c>
    </row>
    <row r="615" spans="1:9">
      <c r="A615" t="str">
        <f ca="1">[1]polls!$E615</f>
        <v/>
      </c>
      <c r="B615" t="str">
        <f ca="1">[1]polls!$C615</f>
        <v/>
      </c>
      <c r="C615" s="13" t="str">
        <f ca="1">[1]polls!$H615</f>
        <v/>
      </c>
      <c r="D615" s="4" t="e">
        <f ca="1">MONTH([1]polls!$F615)&amp;"/"&amp;DAY([1]polls!$F615)&amp;" - "&amp;MONTH([1]polls!$G615)&amp;"/"&amp;DAY([1]polls!G615)</f>
        <v>#VALUE!</v>
      </c>
      <c r="E615" s="13" t="str">
        <f ca="1">[1]polls!I615</f>
        <v/>
      </c>
      <c r="F615" s="13" t="str">
        <f ca="1">[1]polls!J615</f>
        <v/>
      </c>
      <c r="G615" t="str">
        <f ca="1">[1]polls!$BF615</f>
        <v/>
      </c>
      <c r="H615" t="str">
        <f ca="1">[1]polls!$BG615</f>
        <v/>
      </c>
      <c r="I615" t="str">
        <f ca="1">[1]polls!$BJ615</f>
        <v>-</v>
      </c>
    </row>
    <row r="616" spans="1:9">
      <c r="A616" t="str">
        <f ca="1">[1]polls!$E616</f>
        <v/>
      </c>
      <c r="B616" t="str">
        <f ca="1">[1]polls!$C616</f>
        <v/>
      </c>
      <c r="C616" s="13" t="str">
        <f ca="1">[1]polls!$H616</f>
        <v/>
      </c>
      <c r="D616" s="4" t="e">
        <f ca="1">MONTH([1]polls!$F616)&amp;"/"&amp;DAY([1]polls!$F616)&amp;" - "&amp;MONTH([1]polls!$G616)&amp;"/"&amp;DAY([1]polls!G616)</f>
        <v>#VALUE!</v>
      </c>
      <c r="E616" s="13" t="str">
        <f ca="1">[1]polls!I616</f>
        <v/>
      </c>
      <c r="F616" s="13" t="str">
        <f ca="1">[1]polls!J616</f>
        <v/>
      </c>
      <c r="G616" t="str">
        <f ca="1">[1]polls!$BF616</f>
        <v/>
      </c>
      <c r="H616" t="str">
        <f ca="1">[1]polls!$BG616</f>
        <v/>
      </c>
      <c r="I616" t="str">
        <f ca="1">[1]polls!$BJ616</f>
        <v>-</v>
      </c>
    </row>
    <row r="617" spans="1:9">
      <c r="A617" t="str">
        <f ca="1">[1]polls!$E617</f>
        <v/>
      </c>
      <c r="B617" t="str">
        <f ca="1">[1]polls!$C617</f>
        <v/>
      </c>
      <c r="C617" s="13" t="str">
        <f ca="1">[1]polls!$H617</f>
        <v/>
      </c>
      <c r="D617" s="4" t="e">
        <f ca="1">MONTH([1]polls!$F617)&amp;"/"&amp;DAY([1]polls!$F617)&amp;" - "&amp;MONTH([1]polls!$G617)&amp;"/"&amp;DAY([1]polls!G617)</f>
        <v>#VALUE!</v>
      </c>
      <c r="E617" s="13" t="str">
        <f ca="1">[1]polls!I617</f>
        <v/>
      </c>
      <c r="F617" s="13" t="str">
        <f ca="1">[1]polls!J617</f>
        <v/>
      </c>
      <c r="G617" t="str">
        <f ca="1">[1]polls!$BF617</f>
        <v/>
      </c>
      <c r="H617" t="str">
        <f ca="1">[1]polls!$BG617</f>
        <v/>
      </c>
      <c r="I617" t="str">
        <f ca="1">[1]polls!$BJ617</f>
        <v>-</v>
      </c>
    </row>
    <row r="618" spans="1:9">
      <c r="A618" t="str">
        <f ca="1">[1]polls!$E618</f>
        <v/>
      </c>
      <c r="B618" t="str">
        <f ca="1">[1]polls!$C618</f>
        <v/>
      </c>
      <c r="C618" s="13" t="str">
        <f ca="1">[1]polls!$H618</f>
        <v/>
      </c>
      <c r="D618" s="4" t="e">
        <f ca="1">MONTH([1]polls!$F618)&amp;"/"&amp;DAY([1]polls!$F618)&amp;" - "&amp;MONTH([1]polls!$G618)&amp;"/"&amp;DAY([1]polls!G618)</f>
        <v>#VALUE!</v>
      </c>
      <c r="E618" s="13" t="str">
        <f ca="1">[1]polls!I618</f>
        <v/>
      </c>
      <c r="F618" s="13" t="str">
        <f ca="1">[1]polls!J618</f>
        <v/>
      </c>
      <c r="G618" t="str">
        <f ca="1">[1]polls!$BF618</f>
        <v/>
      </c>
      <c r="H618" t="str">
        <f ca="1">[1]polls!$BG618</f>
        <v/>
      </c>
      <c r="I618" t="str">
        <f ca="1">[1]polls!$BJ618</f>
        <v>-</v>
      </c>
    </row>
    <row r="619" spans="1:9">
      <c r="A619" t="str">
        <f ca="1">[1]polls!$E619</f>
        <v/>
      </c>
      <c r="B619" t="str">
        <f ca="1">[1]polls!$C619</f>
        <v/>
      </c>
      <c r="C619" s="13" t="str">
        <f ca="1">[1]polls!$H619</f>
        <v/>
      </c>
      <c r="D619" s="4" t="e">
        <f ca="1">MONTH([1]polls!$F619)&amp;"/"&amp;DAY([1]polls!$F619)&amp;" - "&amp;MONTH([1]polls!$G619)&amp;"/"&amp;DAY([1]polls!G619)</f>
        <v>#VALUE!</v>
      </c>
      <c r="E619" s="13" t="str">
        <f ca="1">[1]polls!I619</f>
        <v/>
      </c>
      <c r="F619" s="13" t="str">
        <f ca="1">[1]polls!J619</f>
        <v/>
      </c>
      <c r="G619" t="str">
        <f ca="1">[1]polls!$BF619</f>
        <v/>
      </c>
      <c r="H619" t="str">
        <f ca="1">[1]polls!$BG619</f>
        <v/>
      </c>
      <c r="I619" t="str">
        <f ca="1">[1]polls!$BJ619</f>
        <v>-</v>
      </c>
    </row>
    <row r="620" spans="1:9">
      <c r="A620" t="str">
        <f ca="1">[1]polls!$E620</f>
        <v/>
      </c>
      <c r="B620" t="str">
        <f ca="1">[1]polls!$C620</f>
        <v/>
      </c>
      <c r="C620" s="13" t="str">
        <f ca="1">[1]polls!$H620</f>
        <v/>
      </c>
      <c r="D620" s="4" t="e">
        <f ca="1">MONTH([1]polls!$F620)&amp;"/"&amp;DAY([1]polls!$F620)&amp;" - "&amp;MONTH([1]polls!$G620)&amp;"/"&amp;DAY([1]polls!G620)</f>
        <v>#VALUE!</v>
      </c>
      <c r="E620" s="13" t="str">
        <f ca="1">[1]polls!I620</f>
        <v/>
      </c>
      <c r="F620" s="13" t="str">
        <f ca="1">[1]polls!J620</f>
        <v/>
      </c>
      <c r="G620" t="str">
        <f ca="1">[1]polls!$BF620</f>
        <v/>
      </c>
      <c r="H620" t="str">
        <f ca="1">[1]polls!$BG620</f>
        <v/>
      </c>
      <c r="I620" t="str">
        <f ca="1">[1]polls!$BJ620</f>
        <v>-</v>
      </c>
    </row>
    <row r="621" spans="1:9">
      <c r="A621" t="str">
        <f ca="1">[1]polls!$E621</f>
        <v/>
      </c>
      <c r="B621" t="str">
        <f ca="1">[1]polls!$C621</f>
        <v/>
      </c>
      <c r="C621" s="13" t="str">
        <f ca="1">[1]polls!$H621</f>
        <v/>
      </c>
      <c r="D621" s="4" t="e">
        <f ca="1">MONTH([1]polls!$F621)&amp;"/"&amp;DAY([1]polls!$F621)&amp;" - "&amp;MONTH([1]polls!$G621)&amp;"/"&amp;DAY([1]polls!G621)</f>
        <v>#VALUE!</v>
      </c>
      <c r="E621" s="13" t="str">
        <f ca="1">[1]polls!I621</f>
        <v/>
      </c>
      <c r="F621" s="13" t="str">
        <f ca="1">[1]polls!J621</f>
        <v/>
      </c>
      <c r="G621" t="str">
        <f ca="1">[1]polls!$BF621</f>
        <v/>
      </c>
      <c r="H621" t="str">
        <f ca="1">[1]polls!$BG621</f>
        <v/>
      </c>
      <c r="I621" t="str">
        <f ca="1">[1]polls!$BJ621</f>
        <v>-</v>
      </c>
    </row>
    <row r="622" spans="1:9">
      <c r="A622" t="str">
        <f ca="1">[1]polls!$E622</f>
        <v/>
      </c>
      <c r="B622" t="str">
        <f ca="1">[1]polls!$C622</f>
        <v/>
      </c>
      <c r="C622" s="13" t="str">
        <f ca="1">[1]polls!$H622</f>
        <v/>
      </c>
      <c r="D622" s="4" t="e">
        <f ca="1">MONTH([1]polls!$F622)&amp;"/"&amp;DAY([1]polls!$F622)&amp;" - "&amp;MONTH([1]polls!$G622)&amp;"/"&amp;DAY([1]polls!G622)</f>
        <v>#VALUE!</v>
      </c>
      <c r="E622" s="13" t="str">
        <f ca="1">[1]polls!I622</f>
        <v/>
      </c>
      <c r="F622" s="13" t="str">
        <f ca="1">[1]polls!J622</f>
        <v/>
      </c>
      <c r="G622" t="str">
        <f ca="1">[1]polls!$BF622</f>
        <v/>
      </c>
      <c r="H622" t="str">
        <f ca="1">[1]polls!$BG622</f>
        <v/>
      </c>
      <c r="I622" t="str">
        <f ca="1">[1]polls!$BJ622</f>
        <v>-</v>
      </c>
    </row>
    <row r="623" spans="1:9">
      <c r="A623" t="str">
        <f ca="1">[1]polls!$E623</f>
        <v/>
      </c>
      <c r="B623" t="str">
        <f ca="1">[1]polls!$C623</f>
        <v/>
      </c>
      <c r="C623" s="13" t="str">
        <f ca="1">[1]polls!$H623</f>
        <v/>
      </c>
      <c r="D623" s="4" t="e">
        <f ca="1">MONTH([1]polls!$F623)&amp;"/"&amp;DAY([1]polls!$F623)&amp;" - "&amp;MONTH([1]polls!$G623)&amp;"/"&amp;DAY([1]polls!G623)</f>
        <v>#VALUE!</v>
      </c>
      <c r="E623" s="13" t="str">
        <f ca="1">[1]polls!I623</f>
        <v/>
      </c>
      <c r="F623" s="13" t="str">
        <f ca="1">[1]polls!J623</f>
        <v/>
      </c>
      <c r="G623" t="str">
        <f ca="1">[1]polls!$BF623</f>
        <v/>
      </c>
      <c r="H623" t="str">
        <f ca="1">[1]polls!$BG623</f>
        <v/>
      </c>
      <c r="I623" t="str">
        <f ca="1">[1]polls!$BJ623</f>
        <v>-</v>
      </c>
    </row>
    <row r="624" spans="1:9">
      <c r="A624" t="str">
        <f ca="1">[1]polls!$E624</f>
        <v/>
      </c>
      <c r="B624" t="str">
        <f ca="1">[1]polls!$C624</f>
        <v/>
      </c>
      <c r="C624" s="13" t="str">
        <f ca="1">[1]polls!$H624</f>
        <v/>
      </c>
      <c r="D624" s="4" t="e">
        <f ca="1">MONTH([1]polls!$F624)&amp;"/"&amp;DAY([1]polls!$F624)&amp;" - "&amp;MONTH([1]polls!$G624)&amp;"/"&amp;DAY([1]polls!G624)</f>
        <v>#VALUE!</v>
      </c>
      <c r="E624" s="13" t="str">
        <f ca="1">[1]polls!I624</f>
        <v/>
      </c>
      <c r="F624" s="13" t="str">
        <f ca="1">[1]polls!J624</f>
        <v/>
      </c>
      <c r="G624" t="str">
        <f ca="1">[1]polls!$BF624</f>
        <v/>
      </c>
      <c r="H624" t="str">
        <f ca="1">[1]polls!$BG624</f>
        <v/>
      </c>
      <c r="I624" t="str">
        <f ca="1">[1]polls!$BJ624</f>
        <v>-</v>
      </c>
    </row>
    <row r="625" spans="1:9">
      <c r="A625" t="str">
        <f ca="1">[1]polls!$E625</f>
        <v/>
      </c>
      <c r="B625" t="str">
        <f ca="1">[1]polls!$C625</f>
        <v/>
      </c>
      <c r="C625" s="13" t="str">
        <f ca="1">[1]polls!$H625</f>
        <v/>
      </c>
      <c r="D625" s="4" t="e">
        <f ca="1">MONTH([1]polls!$F625)&amp;"/"&amp;DAY([1]polls!$F625)&amp;" - "&amp;MONTH([1]polls!$G625)&amp;"/"&amp;DAY([1]polls!G625)</f>
        <v>#VALUE!</v>
      </c>
      <c r="E625" s="13" t="str">
        <f ca="1">[1]polls!I625</f>
        <v/>
      </c>
      <c r="F625" s="13" t="str">
        <f ca="1">[1]polls!J625</f>
        <v/>
      </c>
      <c r="G625" t="str">
        <f ca="1">[1]polls!$BF625</f>
        <v/>
      </c>
      <c r="H625" t="str">
        <f ca="1">[1]polls!$BG625</f>
        <v/>
      </c>
      <c r="I625" t="str">
        <f ca="1">[1]polls!$BJ625</f>
        <v>-</v>
      </c>
    </row>
    <row r="626" spans="1:9">
      <c r="A626" t="str">
        <f ca="1">[1]polls!$E626</f>
        <v/>
      </c>
      <c r="B626" t="str">
        <f ca="1">[1]polls!$C626</f>
        <v/>
      </c>
      <c r="C626" s="13" t="str">
        <f ca="1">[1]polls!$H626</f>
        <v/>
      </c>
      <c r="D626" s="4" t="e">
        <f ca="1">MONTH([1]polls!$F626)&amp;"/"&amp;DAY([1]polls!$F626)&amp;" - "&amp;MONTH([1]polls!$G626)&amp;"/"&amp;DAY([1]polls!G626)</f>
        <v>#VALUE!</v>
      </c>
      <c r="E626" s="13" t="str">
        <f ca="1">[1]polls!I626</f>
        <v/>
      </c>
      <c r="F626" s="13" t="str">
        <f ca="1">[1]polls!J626</f>
        <v/>
      </c>
      <c r="G626" t="str">
        <f ca="1">[1]polls!$BF626</f>
        <v/>
      </c>
      <c r="H626" t="str">
        <f ca="1">[1]polls!$BG626</f>
        <v/>
      </c>
      <c r="I626" t="str">
        <f ca="1">[1]polls!$BJ626</f>
        <v>-</v>
      </c>
    </row>
    <row r="627" spans="1:9">
      <c r="A627" t="str">
        <f ca="1">[1]polls!$E627</f>
        <v/>
      </c>
      <c r="B627" t="str">
        <f ca="1">[1]polls!$C627</f>
        <v/>
      </c>
      <c r="C627" s="13" t="str">
        <f ca="1">[1]polls!$H627</f>
        <v/>
      </c>
      <c r="D627" s="4" t="e">
        <f ca="1">MONTH([1]polls!$F627)&amp;"/"&amp;DAY([1]polls!$F627)&amp;" - "&amp;MONTH([1]polls!$G627)&amp;"/"&amp;DAY([1]polls!G627)</f>
        <v>#VALUE!</v>
      </c>
      <c r="E627" s="13" t="str">
        <f ca="1">[1]polls!I627</f>
        <v/>
      </c>
      <c r="F627" s="13" t="str">
        <f ca="1">[1]polls!J627</f>
        <v/>
      </c>
      <c r="G627" t="str">
        <f ca="1">[1]polls!$BF627</f>
        <v/>
      </c>
      <c r="H627" t="str">
        <f ca="1">[1]polls!$BG627</f>
        <v/>
      </c>
      <c r="I627" t="str">
        <f ca="1">[1]polls!$BJ627</f>
        <v>-</v>
      </c>
    </row>
    <row r="628" spans="1:9">
      <c r="A628" t="str">
        <f ca="1">[1]polls!$E628</f>
        <v/>
      </c>
      <c r="B628" t="str">
        <f ca="1">[1]polls!$C628</f>
        <v/>
      </c>
      <c r="C628" s="13" t="str">
        <f ca="1">[1]polls!$H628</f>
        <v/>
      </c>
      <c r="D628" s="4" t="e">
        <f ca="1">MONTH([1]polls!$F628)&amp;"/"&amp;DAY([1]polls!$F628)&amp;" - "&amp;MONTH([1]polls!$G628)&amp;"/"&amp;DAY([1]polls!G628)</f>
        <v>#VALUE!</v>
      </c>
      <c r="E628" s="13" t="str">
        <f ca="1">[1]polls!I628</f>
        <v/>
      </c>
      <c r="F628" s="13" t="str">
        <f ca="1">[1]polls!J628</f>
        <v/>
      </c>
      <c r="G628" t="str">
        <f ca="1">[1]polls!$BF628</f>
        <v/>
      </c>
      <c r="H628" t="str">
        <f ca="1">[1]polls!$BG628</f>
        <v/>
      </c>
      <c r="I628" t="str">
        <f ca="1">[1]polls!$BJ628</f>
        <v>-</v>
      </c>
    </row>
    <row r="629" spans="1:9">
      <c r="A629" t="str">
        <f ca="1">[1]polls!$E629</f>
        <v/>
      </c>
      <c r="B629" t="str">
        <f ca="1">[1]polls!$C629</f>
        <v/>
      </c>
      <c r="C629" s="13" t="str">
        <f ca="1">[1]polls!$H629</f>
        <v/>
      </c>
      <c r="D629" s="4" t="e">
        <f ca="1">MONTH([1]polls!$F629)&amp;"/"&amp;DAY([1]polls!$F629)&amp;" - "&amp;MONTH([1]polls!$G629)&amp;"/"&amp;DAY([1]polls!G629)</f>
        <v>#VALUE!</v>
      </c>
      <c r="E629" s="13" t="str">
        <f ca="1">[1]polls!I629</f>
        <v/>
      </c>
      <c r="F629" s="13" t="str">
        <f ca="1">[1]polls!J629</f>
        <v/>
      </c>
      <c r="G629" t="str">
        <f ca="1">[1]polls!$BF629</f>
        <v/>
      </c>
      <c r="H629" t="str">
        <f ca="1">[1]polls!$BG629</f>
        <v/>
      </c>
      <c r="I629" t="str">
        <f ca="1">[1]polls!$BJ629</f>
        <v>-</v>
      </c>
    </row>
    <row r="630" spans="1:9">
      <c r="A630" t="str">
        <f ca="1">[1]polls!$E630</f>
        <v/>
      </c>
      <c r="B630" t="str">
        <f ca="1">[1]polls!$C630</f>
        <v/>
      </c>
      <c r="C630" s="13" t="str">
        <f ca="1">[1]polls!$H630</f>
        <v/>
      </c>
      <c r="D630" s="4" t="e">
        <f ca="1">MONTH([1]polls!$F630)&amp;"/"&amp;DAY([1]polls!$F630)&amp;" - "&amp;MONTH([1]polls!$G630)&amp;"/"&amp;DAY([1]polls!G630)</f>
        <v>#VALUE!</v>
      </c>
      <c r="E630" s="13" t="str">
        <f ca="1">[1]polls!I630</f>
        <v/>
      </c>
      <c r="F630" s="13" t="str">
        <f ca="1">[1]polls!J630</f>
        <v/>
      </c>
      <c r="G630" t="str">
        <f ca="1">[1]polls!$BF630</f>
        <v/>
      </c>
      <c r="H630" t="str">
        <f ca="1">[1]polls!$BG630</f>
        <v/>
      </c>
      <c r="I630" t="str">
        <f ca="1">[1]polls!$BJ630</f>
        <v>-</v>
      </c>
    </row>
    <row r="631" spans="1:9">
      <c r="A631" t="str">
        <f ca="1">[1]polls!$E631</f>
        <v/>
      </c>
      <c r="B631" t="str">
        <f ca="1">[1]polls!$C631</f>
        <v/>
      </c>
      <c r="C631" s="13" t="str">
        <f ca="1">[1]polls!$H631</f>
        <v/>
      </c>
      <c r="D631" s="4" t="e">
        <f ca="1">MONTH([1]polls!$F631)&amp;"/"&amp;DAY([1]polls!$F631)&amp;" - "&amp;MONTH([1]polls!$G631)&amp;"/"&amp;DAY([1]polls!G631)</f>
        <v>#VALUE!</v>
      </c>
      <c r="E631" s="13" t="str">
        <f ca="1">[1]polls!I631</f>
        <v/>
      </c>
      <c r="F631" s="13" t="str">
        <f ca="1">[1]polls!J631</f>
        <v/>
      </c>
      <c r="G631" t="str">
        <f ca="1">[1]polls!$BF631</f>
        <v/>
      </c>
      <c r="H631" t="str">
        <f ca="1">[1]polls!$BG631</f>
        <v/>
      </c>
      <c r="I631" t="str">
        <f ca="1">[1]polls!$BJ631</f>
        <v>-</v>
      </c>
    </row>
    <row r="632" spans="1:9">
      <c r="A632" t="str">
        <f ca="1">[1]polls!$E632</f>
        <v/>
      </c>
      <c r="B632" t="str">
        <f ca="1">[1]polls!$C632</f>
        <v/>
      </c>
      <c r="C632" s="13" t="str">
        <f ca="1">[1]polls!$H632</f>
        <v/>
      </c>
      <c r="D632" s="4" t="e">
        <f ca="1">MONTH([1]polls!$F632)&amp;"/"&amp;DAY([1]polls!$F632)&amp;" - "&amp;MONTH([1]polls!$G632)&amp;"/"&amp;DAY([1]polls!G632)</f>
        <v>#VALUE!</v>
      </c>
      <c r="E632" s="13" t="str">
        <f ca="1">[1]polls!I632</f>
        <v/>
      </c>
      <c r="F632" s="13" t="str">
        <f ca="1">[1]polls!J632</f>
        <v/>
      </c>
      <c r="G632" t="str">
        <f ca="1">[1]polls!$BF632</f>
        <v/>
      </c>
      <c r="H632" t="str">
        <f ca="1">[1]polls!$BG632</f>
        <v/>
      </c>
      <c r="I632" t="str">
        <f ca="1">[1]polls!$BJ632</f>
        <v>-</v>
      </c>
    </row>
    <row r="633" spans="1:9">
      <c r="A633" t="str">
        <f ca="1">[1]polls!$E633</f>
        <v/>
      </c>
      <c r="B633" t="str">
        <f ca="1">[1]polls!$C633</f>
        <v/>
      </c>
      <c r="C633" s="13" t="str">
        <f ca="1">[1]polls!$H633</f>
        <v/>
      </c>
      <c r="D633" s="4" t="e">
        <f ca="1">MONTH([1]polls!$F633)&amp;"/"&amp;DAY([1]polls!$F633)&amp;" - "&amp;MONTH([1]polls!$G633)&amp;"/"&amp;DAY([1]polls!G633)</f>
        <v>#VALUE!</v>
      </c>
      <c r="E633" s="13" t="str">
        <f ca="1">[1]polls!I633</f>
        <v/>
      </c>
      <c r="F633" s="13" t="str">
        <f ca="1">[1]polls!J633</f>
        <v/>
      </c>
      <c r="G633" t="str">
        <f ca="1">[1]polls!$BF633</f>
        <v/>
      </c>
      <c r="H633" t="str">
        <f ca="1">[1]polls!$BG633</f>
        <v/>
      </c>
      <c r="I633" t="str">
        <f ca="1">[1]polls!$BJ633</f>
        <v>-</v>
      </c>
    </row>
    <row r="634" spans="1:9">
      <c r="A634" t="str">
        <f ca="1">[1]polls!$E634</f>
        <v/>
      </c>
      <c r="B634" t="str">
        <f ca="1">[1]polls!$C634</f>
        <v/>
      </c>
      <c r="C634" s="13" t="str">
        <f ca="1">[1]polls!$H634</f>
        <v/>
      </c>
      <c r="D634" s="4" t="e">
        <f ca="1">MONTH([1]polls!$F634)&amp;"/"&amp;DAY([1]polls!$F634)&amp;" - "&amp;MONTH([1]polls!$G634)&amp;"/"&amp;DAY([1]polls!G634)</f>
        <v>#VALUE!</v>
      </c>
      <c r="E634" s="13" t="str">
        <f ca="1">[1]polls!I634</f>
        <v/>
      </c>
      <c r="F634" s="13" t="str">
        <f ca="1">[1]polls!J634</f>
        <v/>
      </c>
      <c r="G634" t="str">
        <f ca="1">[1]polls!$BF634</f>
        <v/>
      </c>
      <c r="H634" t="str">
        <f ca="1">[1]polls!$BG634</f>
        <v/>
      </c>
      <c r="I634" t="str">
        <f ca="1">[1]polls!$BJ634</f>
        <v>-</v>
      </c>
    </row>
    <row r="635" spans="1:9">
      <c r="A635" t="str">
        <f ca="1">[1]polls!$E635</f>
        <v/>
      </c>
      <c r="B635" t="str">
        <f ca="1">[1]polls!$C635</f>
        <v/>
      </c>
      <c r="C635" s="13" t="str">
        <f ca="1">[1]polls!$H635</f>
        <v/>
      </c>
      <c r="D635" s="4" t="e">
        <f ca="1">MONTH([1]polls!$F635)&amp;"/"&amp;DAY([1]polls!$F635)&amp;" - "&amp;MONTH([1]polls!$G635)&amp;"/"&amp;DAY([1]polls!G635)</f>
        <v>#VALUE!</v>
      </c>
      <c r="E635" s="13" t="str">
        <f ca="1">[1]polls!I635</f>
        <v/>
      </c>
      <c r="F635" s="13" t="str">
        <f ca="1">[1]polls!J635</f>
        <v/>
      </c>
      <c r="G635" t="str">
        <f ca="1">[1]polls!$BF635</f>
        <v/>
      </c>
      <c r="H635" t="str">
        <f ca="1">[1]polls!$BG635</f>
        <v/>
      </c>
      <c r="I635" t="str">
        <f ca="1">[1]polls!$BJ635</f>
        <v>-</v>
      </c>
    </row>
    <row r="636" spans="1:9">
      <c r="A636" t="str">
        <f ca="1">[1]polls!$E636</f>
        <v/>
      </c>
      <c r="B636" t="str">
        <f ca="1">[1]polls!$C636</f>
        <v/>
      </c>
      <c r="C636" s="13" t="str">
        <f ca="1">[1]polls!$H636</f>
        <v/>
      </c>
      <c r="D636" s="4" t="e">
        <f ca="1">MONTH([1]polls!$F636)&amp;"/"&amp;DAY([1]polls!$F636)&amp;" - "&amp;MONTH([1]polls!$G636)&amp;"/"&amp;DAY([1]polls!G636)</f>
        <v>#VALUE!</v>
      </c>
      <c r="E636" s="13" t="str">
        <f ca="1">[1]polls!I636</f>
        <v/>
      </c>
      <c r="F636" s="13" t="str">
        <f ca="1">[1]polls!J636</f>
        <v/>
      </c>
      <c r="G636" t="str">
        <f ca="1">[1]polls!$BF636</f>
        <v/>
      </c>
      <c r="H636" t="str">
        <f ca="1">[1]polls!$BG636</f>
        <v/>
      </c>
      <c r="I636" t="str">
        <f ca="1">[1]polls!$BJ636</f>
        <v>-</v>
      </c>
    </row>
    <row r="637" spans="1:9">
      <c r="A637" t="str">
        <f ca="1">[1]polls!$E637</f>
        <v/>
      </c>
      <c r="B637" t="str">
        <f ca="1">[1]polls!$C637</f>
        <v/>
      </c>
      <c r="C637" s="13" t="str">
        <f ca="1">[1]polls!$H637</f>
        <v/>
      </c>
      <c r="D637" s="4" t="e">
        <f ca="1">MONTH([1]polls!$F637)&amp;"/"&amp;DAY([1]polls!$F637)&amp;" - "&amp;MONTH([1]polls!$G637)&amp;"/"&amp;DAY([1]polls!G637)</f>
        <v>#VALUE!</v>
      </c>
      <c r="E637" s="13" t="str">
        <f ca="1">[1]polls!I637</f>
        <v/>
      </c>
      <c r="F637" s="13" t="str">
        <f ca="1">[1]polls!J637</f>
        <v/>
      </c>
      <c r="G637" t="str">
        <f ca="1">[1]polls!$BF637</f>
        <v/>
      </c>
      <c r="H637" t="str">
        <f ca="1">[1]polls!$BG637</f>
        <v/>
      </c>
      <c r="I637" t="str">
        <f ca="1">[1]polls!$BJ637</f>
        <v>-</v>
      </c>
    </row>
    <row r="638" spans="1:9">
      <c r="A638" t="str">
        <f ca="1">[1]polls!$E638</f>
        <v/>
      </c>
      <c r="B638" t="str">
        <f ca="1">[1]polls!$C638</f>
        <v/>
      </c>
      <c r="C638" s="13" t="str">
        <f ca="1">[1]polls!$H638</f>
        <v/>
      </c>
      <c r="D638" s="4" t="e">
        <f ca="1">MONTH([1]polls!$F638)&amp;"/"&amp;DAY([1]polls!$F638)&amp;" - "&amp;MONTH([1]polls!$G638)&amp;"/"&amp;DAY([1]polls!G638)</f>
        <v>#VALUE!</v>
      </c>
      <c r="E638" s="13" t="str">
        <f ca="1">[1]polls!I638</f>
        <v/>
      </c>
      <c r="F638" s="13" t="str">
        <f ca="1">[1]polls!J638</f>
        <v/>
      </c>
      <c r="G638" t="str">
        <f ca="1">[1]polls!$BF638</f>
        <v/>
      </c>
      <c r="H638" t="str">
        <f ca="1">[1]polls!$BG638</f>
        <v/>
      </c>
      <c r="I638" t="str">
        <f ca="1">[1]polls!$BJ638</f>
        <v>-</v>
      </c>
    </row>
    <row r="639" spans="1:9">
      <c r="A639" t="str">
        <f ca="1">[1]polls!$E639</f>
        <v/>
      </c>
      <c r="B639" t="str">
        <f ca="1">[1]polls!$C639</f>
        <v/>
      </c>
      <c r="C639" s="13" t="str">
        <f ca="1">[1]polls!$H639</f>
        <v/>
      </c>
      <c r="D639" s="4" t="e">
        <f ca="1">MONTH([1]polls!$F639)&amp;"/"&amp;DAY([1]polls!$F639)&amp;" - "&amp;MONTH([1]polls!$G639)&amp;"/"&amp;DAY([1]polls!G639)</f>
        <v>#VALUE!</v>
      </c>
      <c r="E639" s="13" t="str">
        <f ca="1">[1]polls!I639</f>
        <v/>
      </c>
      <c r="F639" s="13" t="str">
        <f ca="1">[1]polls!J639</f>
        <v/>
      </c>
      <c r="G639" t="str">
        <f ca="1">[1]polls!$BF639</f>
        <v/>
      </c>
      <c r="H639" t="str">
        <f ca="1">[1]polls!$BG639</f>
        <v/>
      </c>
      <c r="I639" t="str">
        <f ca="1">[1]polls!$BJ639</f>
        <v>-</v>
      </c>
    </row>
    <row r="640" spans="1:9">
      <c r="A640" t="str">
        <f ca="1">[1]polls!$E640</f>
        <v/>
      </c>
      <c r="B640" t="str">
        <f ca="1">[1]polls!$C640</f>
        <v/>
      </c>
      <c r="C640" s="13" t="str">
        <f ca="1">[1]polls!$H640</f>
        <v/>
      </c>
      <c r="D640" s="4" t="e">
        <f ca="1">MONTH([1]polls!$F640)&amp;"/"&amp;DAY([1]polls!$F640)&amp;" - "&amp;MONTH([1]polls!$G640)&amp;"/"&amp;DAY([1]polls!G640)</f>
        <v>#VALUE!</v>
      </c>
      <c r="E640" s="13" t="str">
        <f ca="1">[1]polls!I640</f>
        <v/>
      </c>
      <c r="F640" s="13" t="str">
        <f ca="1">[1]polls!J640</f>
        <v/>
      </c>
      <c r="G640" t="str">
        <f ca="1">[1]polls!$BF640</f>
        <v/>
      </c>
      <c r="H640" t="str">
        <f ca="1">[1]polls!$BG640</f>
        <v/>
      </c>
      <c r="I640" t="str">
        <f ca="1">[1]polls!$BJ640</f>
        <v>-</v>
      </c>
    </row>
    <row r="641" spans="1:9">
      <c r="A641" t="str">
        <f ca="1">[1]polls!$E641</f>
        <v/>
      </c>
      <c r="B641" t="str">
        <f ca="1">[1]polls!$C641</f>
        <v/>
      </c>
      <c r="C641" s="13" t="str">
        <f ca="1">[1]polls!$H641</f>
        <v/>
      </c>
      <c r="D641" s="4" t="e">
        <f ca="1">MONTH([1]polls!$F641)&amp;"/"&amp;DAY([1]polls!$F641)&amp;" - "&amp;MONTH([1]polls!$G641)&amp;"/"&amp;DAY([1]polls!G641)</f>
        <v>#VALUE!</v>
      </c>
      <c r="E641" s="13" t="str">
        <f ca="1">[1]polls!I641</f>
        <v/>
      </c>
      <c r="F641" s="13" t="str">
        <f ca="1">[1]polls!J641</f>
        <v/>
      </c>
      <c r="G641" t="str">
        <f ca="1">[1]polls!$BF641</f>
        <v/>
      </c>
      <c r="H641" t="str">
        <f ca="1">[1]polls!$BG641</f>
        <v/>
      </c>
      <c r="I641" t="str">
        <f ca="1">[1]polls!$BJ641</f>
        <v>-</v>
      </c>
    </row>
    <row r="642" spans="1:9">
      <c r="A642" t="str">
        <f ca="1">[1]polls!$E642</f>
        <v/>
      </c>
      <c r="B642" t="str">
        <f ca="1">[1]polls!$C642</f>
        <v/>
      </c>
      <c r="C642" s="13" t="str">
        <f ca="1">[1]polls!$H642</f>
        <v/>
      </c>
      <c r="D642" s="4" t="e">
        <f ca="1">MONTH([1]polls!$F642)&amp;"/"&amp;DAY([1]polls!$F642)&amp;" - "&amp;MONTH([1]polls!$G642)&amp;"/"&amp;DAY([1]polls!G642)</f>
        <v>#VALUE!</v>
      </c>
      <c r="E642" s="13" t="str">
        <f ca="1">[1]polls!I642</f>
        <v/>
      </c>
      <c r="F642" s="13" t="str">
        <f ca="1">[1]polls!J642</f>
        <v/>
      </c>
      <c r="G642" t="str">
        <f ca="1">[1]polls!$BF642</f>
        <v/>
      </c>
      <c r="H642" t="str">
        <f ca="1">[1]polls!$BG642</f>
        <v/>
      </c>
      <c r="I642" t="str">
        <f ca="1">[1]polls!$BJ642</f>
        <v>-</v>
      </c>
    </row>
    <row r="643" spans="1:9">
      <c r="A643" t="str">
        <f ca="1">[1]polls!$E643</f>
        <v/>
      </c>
      <c r="B643" t="str">
        <f ca="1">[1]polls!$C643</f>
        <v/>
      </c>
      <c r="C643" s="13" t="str">
        <f ca="1">[1]polls!$H643</f>
        <v/>
      </c>
      <c r="D643" s="4" t="e">
        <f ca="1">MONTH([1]polls!$F643)&amp;"/"&amp;DAY([1]polls!$F643)&amp;" - "&amp;MONTH([1]polls!$G643)&amp;"/"&amp;DAY([1]polls!G643)</f>
        <v>#VALUE!</v>
      </c>
      <c r="E643" s="13" t="str">
        <f ca="1">[1]polls!I643</f>
        <v/>
      </c>
      <c r="F643" s="13" t="str">
        <f ca="1">[1]polls!J643</f>
        <v/>
      </c>
      <c r="G643" t="str">
        <f ca="1">[1]polls!$BF643</f>
        <v/>
      </c>
      <c r="H643" t="str">
        <f ca="1">[1]polls!$BG643</f>
        <v/>
      </c>
      <c r="I643" t="str">
        <f ca="1">[1]polls!$BJ643</f>
        <v>-</v>
      </c>
    </row>
    <row r="644" spans="1:9">
      <c r="A644" t="str">
        <f ca="1">[1]polls!$E644</f>
        <v/>
      </c>
      <c r="B644" t="str">
        <f ca="1">[1]polls!$C644</f>
        <v/>
      </c>
      <c r="C644" s="13" t="str">
        <f ca="1">[1]polls!$H644</f>
        <v/>
      </c>
      <c r="D644" s="4" t="e">
        <f ca="1">MONTH([1]polls!$F644)&amp;"/"&amp;DAY([1]polls!$F644)&amp;" - "&amp;MONTH([1]polls!$G644)&amp;"/"&amp;DAY([1]polls!G644)</f>
        <v>#VALUE!</v>
      </c>
      <c r="E644" s="13" t="str">
        <f ca="1">[1]polls!I644</f>
        <v/>
      </c>
      <c r="F644" s="13" t="str">
        <f ca="1">[1]polls!J644</f>
        <v/>
      </c>
      <c r="G644" t="str">
        <f ca="1">[1]polls!$BF644</f>
        <v/>
      </c>
      <c r="H644" t="str">
        <f ca="1">[1]polls!$BG644</f>
        <v/>
      </c>
      <c r="I644" t="str">
        <f ca="1">[1]polls!$BJ644</f>
        <v>-</v>
      </c>
    </row>
    <row r="645" spans="1:9">
      <c r="A645" t="str">
        <f ca="1">[1]polls!$E645</f>
        <v/>
      </c>
      <c r="B645" t="str">
        <f ca="1">[1]polls!$C645</f>
        <v/>
      </c>
      <c r="C645" s="13" t="str">
        <f ca="1">[1]polls!$H645</f>
        <v/>
      </c>
      <c r="D645" s="4" t="e">
        <f ca="1">MONTH([1]polls!$F645)&amp;"/"&amp;DAY([1]polls!$F645)&amp;" - "&amp;MONTH([1]polls!$G645)&amp;"/"&amp;DAY([1]polls!G645)</f>
        <v>#VALUE!</v>
      </c>
      <c r="E645" s="13" t="str">
        <f ca="1">[1]polls!I645</f>
        <v/>
      </c>
      <c r="F645" s="13" t="str">
        <f ca="1">[1]polls!J645</f>
        <v/>
      </c>
      <c r="G645" t="str">
        <f ca="1">[1]polls!$BF645</f>
        <v/>
      </c>
      <c r="H645" t="str">
        <f ca="1">[1]polls!$BG645</f>
        <v/>
      </c>
      <c r="I645" t="str">
        <f ca="1">[1]polls!$BJ645</f>
        <v>-</v>
      </c>
    </row>
    <row r="646" spans="1:9">
      <c r="A646" t="str">
        <f ca="1">[1]polls!$E646</f>
        <v/>
      </c>
      <c r="B646" t="str">
        <f ca="1">[1]polls!$C646</f>
        <v/>
      </c>
      <c r="C646" s="13" t="str">
        <f ca="1">[1]polls!$H646</f>
        <v/>
      </c>
      <c r="D646" s="4" t="e">
        <f ca="1">MONTH([1]polls!$F646)&amp;"/"&amp;DAY([1]polls!$F646)&amp;" - "&amp;MONTH([1]polls!$G646)&amp;"/"&amp;DAY([1]polls!G646)</f>
        <v>#VALUE!</v>
      </c>
      <c r="E646" s="13" t="str">
        <f ca="1">[1]polls!I646</f>
        <v/>
      </c>
      <c r="F646" s="13" t="str">
        <f ca="1">[1]polls!J646</f>
        <v/>
      </c>
      <c r="G646" t="str">
        <f ca="1">[1]polls!$BF646</f>
        <v/>
      </c>
      <c r="H646" t="str">
        <f ca="1">[1]polls!$BG646</f>
        <v/>
      </c>
      <c r="I646" t="str">
        <f ca="1">[1]polls!$BJ646</f>
        <v>-</v>
      </c>
    </row>
    <row r="647" spans="1:9">
      <c r="A647" t="str">
        <f ca="1">[1]polls!$E647</f>
        <v/>
      </c>
      <c r="B647" t="str">
        <f ca="1">[1]polls!$C647</f>
        <v/>
      </c>
      <c r="C647" s="13" t="str">
        <f ca="1">[1]polls!$H647</f>
        <v/>
      </c>
      <c r="D647" s="4" t="e">
        <f ca="1">MONTH([1]polls!$F647)&amp;"/"&amp;DAY([1]polls!$F647)&amp;" - "&amp;MONTH([1]polls!$G647)&amp;"/"&amp;DAY([1]polls!G647)</f>
        <v>#VALUE!</v>
      </c>
      <c r="E647" s="13" t="str">
        <f ca="1">[1]polls!I647</f>
        <v/>
      </c>
      <c r="F647" s="13" t="str">
        <f ca="1">[1]polls!J647</f>
        <v/>
      </c>
      <c r="G647" t="str">
        <f ca="1">[1]polls!$BF647</f>
        <v/>
      </c>
      <c r="H647" t="str">
        <f ca="1">[1]polls!$BG647</f>
        <v/>
      </c>
      <c r="I647" t="str">
        <f ca="1">[1]polls!$BJ647</f>
        <v>-</v>
      </c>
    </row>
    <row r="648" spans="1:9">
      <c r="A648" t="str">
        <f ca="1">[1]polls!$E648</f>
        <v/>
      </c>
      <c r="B648" t="str">
        <f ca="1">[1]polls!$C648</f>
        <v/>
      </c>
      <c r="C648" s="13" t="str">
        <f ca="1">[1]polls!$H648</f>
        <v/>
      </c>
      <c r="D648" s="4" t="e">
        <f ca="1">MONTH([1]polls!$F648)&amp;"/"&amp;DAY([1]polls!$F648)&amp;" - "&amp;MONTH([1]polls!$G648)&amp;"/"&amp;DAY([1]polls!G648)</f>
        <v>#VALUE!</v>
      </c>
      <c r="E648" s="13" t="str">
        <f ca="1">[1]polls!I648</f>
        <v/>
      </c>
      <c r="F648" s="13" t="str">
        <f ca="1">[1]polls!J648</f>
        <v/>
      </c>
      <c r="G648" t="str">
        <f ca="1">[1]polls!$BF648</f>
        <v/>
      </c>
      <c r="H648" t="str">
        <f ca="1">[1]polls!$BG648</f>
        <v/>
      </c>
      <c r="I648" t="str">
        <f ca="1">[1]polls!$BJ648</f>
        <v>-</v>
      </c>
    </row>
    <row r="649" spans="1:9">
      <c r="A649" t="str">
        <f ca="1">[1]polls!$E649</f>
        <v/>
      </c>
      <c r="B649" t="str">
        <f ca="1">[1]polls!$C649</f>
        <v/>
      </c>
      <c r="C649" s="13" t="str">
        <f ca="1">[1]polls!$H649</f>
        <v/>
      </c>
      <c r="D649" s="4" t="e">
        <f ca="1">MONTH([1]polls!$F649)&amp;"/"&amp;DAY([1]polls!$F649)&amp;" - "&amp;MONTH([1]polls!$G649)&amp;"/"&amp;DAY([1]polls!G649)</f>
        <v>#VALUE!</v>
      </c>
      <c r="E649" s="13" t="str">
        <f ca="1">[1]polls!I649</f>
        <v/>
      </c>
      <c r="F649" s="13" t="str">
        <f ca="1">[1]polls!J649</f>
        <v/>
      </c>
      <c r="G649" t="str">
        <f ca="1">[1]polls!$BF649</f>
        <v/>
      </c>
      <c r="H649" t="str">
        <f ca="1">[1]polls!$BG649</f>
        <v/>
      </c>
      <c r="I649" t="str">
        <f ca="1">[1]polls!$BJ649</f>
        <v>-</v>
      </c>
    </row>
    <row r="650" spans="1:9">
      <c r="A650" t="str">
        <f ca="1">[1]polls!$E650</f>
        <v/>
      </c>
      <c r="B650" t="str">
        <f ca="1">[1]polls!$C650</f>
        <v/>
      </c>
      <c r="C650" s="13" t="str">
        <f ca="1">[1]polls!$H650</f>
        <v/>
      </c>
      <c r="D650" s="4" t="e">
        <f ca="1">MONTH([1]polls!$F650)&amp;"/"&amp;DAY([1]polls!$F650)&amp;" - "&amp;MONTH([1]polls!$G650)&amp;"/"&amp;DAY([1]polls!G650)</f>
        <v>#VALUE!</v>
      </c>
      <c r="E650" s="13" t="str">
        <f ca="1">[1]polls!I650</f>
        <v/>
      </c>
      <c r="F650" s="13" t="str">
        <f ca="1">[1]polls!J650</f>
        <v/>
      </c>
      <c r="G650" t="str">
        <f ca="1">[1]polls!$BF650</f>
        <v/>
      </c>
      <c r="H650" t="str">
        <f ca="1">[1]polls!$BG650</f>
        <v/>
      </c>
      <c r="I650" t="str">
        <f ca="1">[1]polls!$BJ650</f>
        <v>-</v>
      </c>
    </row>
    <row r="651" spans="1:9">
      <c r="A651" t="str">
        <f ca="1">[1]polls!$E651</f>
        <v/>
      </c>
      <c r="B651" t="str">
        <f ca="1">[1]polls!$C651</f>
        <v/>
      </c>
      <c r="C651" s="13" t="str">
        <f ca="1">[1]polls!$H651</f>
        <v/>
      </c>
      <c r="D651" s="4" t="e">
        <f ca="1">MONTH([1]polls!$F651)&amp;"/"&amp;DAY([1]polls!$F651)&amp;" - "&amp;MONTH([1]polls!$G651)&amp;"/"&amp;DAY([1]polls!G651)</f>
        <v>#VALUE!</v>
      </c>
      <c r="E651" s="13" t="str">
        <f ca="1">[1]polls!I651</f>
        <v/>
      </c>
      <c r="F651" s="13" t="str">
        <f ca="1">[1]polls!J651</f>
        <v/>
      </c>
      <c r="G651" t="str">
        <f ca="1">[1]polls!$BF651</f>
        <v/>
      </c>
      <c r="H651" t="str">
        <f ca="1">[1]polls!$BG651</f>
        <v/>
      </c>
      <c r="I651" t="str">
        <f ca="1">[1]polls!$BJ651</f>
        <v>-</v>
      </c>
    </row>
    <row r="652" spans="1:9">
      <c r="A652" t="str">
        <f ca="1">[1]polls!$E652</f>
        <v/>
      </c>
      <c r="B652" t="str">
        <f ca="1">[1]polls!$C652</f>
        <v/>
      </c>
      <c r="C652" s="13" t="str">
        <f ca="1">[1]polls!$H652</f>
        <v/>
      </c>
      <c r="D652" s="4" t="e">
        <f ca="1">MONTH([1]polls!$F652)&amp;"/"&amp;DAY([1]polls!$F652)&amp;" - "&amp;MONTH([1]polls!$G652)&amp;"/"&amp;DAY([1]polls!G652)</f>
        <v>#VALUE!</v>
      </c>
      <c r="E652" s="13" t="str">
        <f ca="1">[1]polls!I652</f>
        <v/>
      </c>
      <c r="F652" s="13" t="str">
        <f ca="1">[1]polls!J652</f>
        <v/>
      </c>
      <c r="G652" t="str">
        <f ca="1">[1]polls!$BF652</f>
        <v/>
      </c>
      <c r="H652" t="str">
        <f ca="1">[1]polls!$BG652</f>
        <v/>
      </c>
      <c r="I652" t="str">
        <f ca="1">[1]polls!$BJ652</f>
        <v>-</v>
      </c>
    </row>
    <row r="653" spans="1:9">
      <c r="A653" t="str">
        <f ca="1">[1]polls!$E653</f>
        <v/>
      </c>
      <c r="B653" t="str">
        <f ca="1">[1]polls!$C653</f>
        <v/>
      </c>
      <c r="C653" s="13" t="str">
        <f ca="1">[1]polls!$H653</f>
        <v/>
      </c>
      <c r="D653" s="4" t="e">
        <f ca="1">MONTH([1]polls!$F653)&amp;"/"&amp;DAY([1]polls!$F653)&amp;" - "&amp;MONTH([1]polls!$G653)&amp;"/"&amp;DAY([1]polls!G653)</f>
        <v>#VALUE!</v>
      </c>
      <c r="E653" s="13" t="str">
        <f ca="1">[1]polls!I653</f>
        <v/>
      </c>
      <c r="F653" s="13" t="str">
        <f ca="1">[1]polls!J653</f>
        <v/>
      </c>
      <c r="G653" t="str">
        <f ca="1">[1]polls!$BF653</f>
        <v/>
      </c>
      <c r="H653" t="str">
        <f ca="1">[1]polls!$BG653</f>
        <v/>
      </c>
      <c r="I653" t="str">
        <f ca="1">[1]polls!$BJ653</f>
        <v>-</v>
      </c>
    </row>
    <row r="654" spans="1:9">
      <c r="A654" t="str">
        <f ca="1">[1]polls!$E654</f>
        <v/>
      </c>
      <c r="B654" t="str">
        <f ca="1">[1]polls!$C654</f>
        <v/>
      </c>
      <c r="C654" s="13" t="str">
        <f ca="1">[1]polls!$H654</f>
        <v/>
      </c>
      <c r="D654" s="4" t="e">
        <f ca="1">MONTH([1]polls!$F654)&amp;"/"&amp;DAY([1]polls!$F654)&amp;" - "&amp;MONTH([1]polls!$G654)&amp;"/"&amp;DAY([1]polls!G654)</f>
        <v>#VALUE!</v>
      </c>
      <c r="E654" s="13" t="str">
        <f ca="1">[1]polls!I654</f>
        <v/>
      </c>
      <c r="F654" s="13" t="str">
        <f ca="1">[1]polls!J654</f>
        <v/>
      </c>
      <c r="G654" t="str">
        <f ca="1">[1]polls!$BF654</f>
        <v/>
      </c>
      <c r="H654" t="str">
        <f ca="1">[1]polls!$BG654</f>
        <v/>
      </c>
      <c r="I654" t="str">
        <f ca="1">[1]polls!$BJ654</f>
        <v>-</v>
      </c>
    </row>
    <row r="655" spans="1:9">
      <c r="A655" t="str">
        <f ca="1">[1]polls!$E655</f>
        <v/>
      </c>
      <c r="B655" t="str">
        <f ca="1">[1]polls!$C655</f>
        <v/>
      </c>
      <c r="C655" s="13" t="str">
        <f ca="1">[1]polls!$H655</f>
        <v/>
      </c>
      <c r="D655" s="4" t="e">
        <f ca="1">MONTH([1]polls!$F655)&amp;"/"&amp;DAY([1]polls!$F655)&amp;" - "&amp;MONTH([1]polls!$G655)&amp;"/"&amp;DAY([1]polls!G655)</f>
        <v>#VALUE!</v>
      </c>
      <c r="E655" s="13" t="str">
        <f ca="1">[1]polls!I655</f>
        <v/>
      </c>
      <c r="F655" s="13" t="str">
        <f ca="1">[1]polls!J655</f>
        <v/>
      </c>
      <c r="G655" t="str">
        <f ca="1">[1]polls!$BF655</f>
        <v/>
      </c>
      <c r="H655" t="str">
        <f ca="1">[1]polls!$BG655</f>
        <v/>
      </c>
      <c r="I655" t="str">
        <f ca="1">[1]polls!$BJ655</f>
        <v>-</v>
      </c>
    </row>
    <row r="656" spans="1:9">
      <c r="A656" t="str">
        <f ca="1">[1]polls!$E656</f>
        <v/>
      </c>
      <c r="B656" t="str">
        <f ca="1">[1]polls!$C656</f>
        <v/>
      </c>
      <c r="C656" s="13" t="str">
        <f ca="1">[1]polls!$H656</f>
        <v/>
      </c>
      <c r="D656" s="4" t="e">
        <f ca="1">MONTH([1]polls!$F656)&amp;"/"&amp;DAY([1]polls!$F656)&amp;" - "&amp;MONTH([1]polls!$G656)&amp;"/"&amp;DAY([1]polls!G656)</f>
        <v>#VALUE!</v>
      </c>
      <c r="E656" s="13" t="str">
        <f ca="1">[1]polls!I656</f>
        <v/>
      </c>
      <c r="F656" s="13" t="str">
        <f ca="1">[1]polls!J656</f>
        <v/>
      </c>
      <c r="G656" t="str">
        <f ca="1">[1]polls!$BF656</f>
        <v/>
      </c>
      <c r="H656" t="str">
        <f ca="1">[1]polls!$BG656</f>
        <v/>
      </c>
      <c r="I656" t="str">
        <f ca="1">[1]polls!$BJ656</f>
        <v>-</v>
      </c>
    </row>
    <row r="657" spans="1:9">
      <c r="A657" t="str">
        <f ca="1">[1]polls!$E657</f>
        <v/>
      </c>
      <c r="B657" t="str">
        <f ca="1">[1]polls!$C657</f>
        <v/>
      </c>
      <c r="C657" s="13" t="str">
        <f ca="1">[1]polls!$H657</f>
        <v/>
      </c>
      <c r="D657" s="4" t="e">
        <f ca="1">MONTH([1]polls!$F657)&amp;"/"&amp;DAY([1]polls!$F657)&amp;" - "&amp;MONTH([1]polls!$G657)&amp;"/"&amp;DAY([1]polls!G657)</f>
        <v>#VALUE!</v>
      </c>
      <c r="E657" s="13" t="str">
        <f ca="1">[1]polls!I657</f>
        <v/>
      </c>
      <c r="F657" s="13" t="str">
        <f ca="1">[1]polls!J657</f>
        <v/>
      </c>
      <c r="G657" t="str">
        <f ca="1">[1]polls!$BF657</f>
        <v/>
      </c>
      <c r="H657" t="str">
        <f ca="1">[1]polls!$BG657</f>
        <v/>
      </c>
      <c r="I657" t="str">
        <f ca="1">[1]polls!$BJ657</f>
        <v>-</v>
      </c>
    </row>
    <row r="658" spans="1:9">
      <c r="A658" t="str">
        <f ca="1">[1]polls!$E658</f>
        <v/>
      </c>
      <c r="B658" t="str">
        <f ca="1">[1]polls!$C658</f>
        <v/>
      </c>
      <c r="C658" s="13" t="str">
        <f ca="1">[1]polls!$H658</f>
        <v/>
      </c>
      <c r="D658" s="4" t="e">
        <f ca="1">MONTH([1]polls!$F658)&amp;"/"&amp;DAY([1]polls!$F658)&amp;" - "&amp;MONTH([1]polls!$G658)&amp;"/"&amp;DAY([1]polls!G658)</f>
        <v>#VALUE!</v>
      </c>
      <c r="E658" s="13" t="str">
        <f ca="1">[1]polls!I658</f>
        <v/>
      </c>
      <c r="F658" s="13" t="str">
        <f ca="1">[1]polls!J658</f>
        <v/>
      </c>
      <c r="G658" t="str">
        <f ca="1">[1]polls!$BF658</f>
        <v/>
      </c>
      <c r="H658" t="str">
        <f ca="1">[1]polls!$BG658</f>
        <v/>
      </c>
      <c r="I658" t="str">
        <f ca="1">[1]polls!$BJ658</f>
        <v>-</v>
      </c>
    </row>
    <row r="659" spans="1:9">
      <c r="A659" t="str">
        <f ca="1">[1]polls!$E659</f>
        <v/>
      </c>
      <c r="B659" t="str">
        <f ca="1">[1]polls!$C659</f>
        <v/>
      </c>
      <c r="C659" s="13" t="str">
        <f ca="1">[1]polls!$H659</f>
        <v/>
      </c>
      <c r="D659" s="4" t="e">
        <f ca="1">MONTH([1]polls!$F659)&amp;"/"&amp;DAY([1]polls!$F659)&amp;" - "&amp;MONTH([1]polls!$G659)&amp;"/"&amp;DAY([1]polls!G659)</f>
        <v>#VALUE!</v>
      </c>
      <c r="E659" s="13" t="str">
        <f ca="1">[1]polls!I659</f>
        <v/>
      </c>
      <c r="F659" s="13" t="str">
        <f ca="1">[1]polls!J659</f>
        <v/>
      </c>
      <c r="G659" t="str">
        <f ca="1">[1]polls!$BF659</f>
        <v/>
      </c>
      <c r="H659" t="str">
        <f ca="1">[1]polls!$BG659</f>
        <v/>
      </c>
      <c r="I659" t="str">
        <f ca="1">[1]polls!$BJ659</f>
        <v>-</v>
      </c>
    </row>
    <row r="660" spans="1:9">
      <c r="A660" t="str">
        <f ca="1">[1]polls!$E660</f>
        <v/>
      </c>
      <c r="B660" t="str">
        <f ca="1">[1]polls!$C660</f>
        <v/>
      </c>
      <c r="C660" s="13" t="str">
        <f ca="1">[1]polls!$H660</f>
        <v/>
      </c>
      <c r="D660" s="4" t="e">
        <f ca="1">MONTH([1]polls!$F660)&amp;"/"&amp;DAY([1]polls!$F660)&amp;" - "&amp;MONTH([1]polls!$G660)&amp;"/"&amp;DAY([1]polls!G660)</f>
        <v>#VALUE!</v>
      </c>
      <c r="E660" s="13" t="str">
        <f ca="1">[1]polls!I660</f>
        <v/>
      </c>
      <c r="F660" s="13" t="str">
        <f ca="1">[1]polls!J660</f>
        <v/>
      </c>
      <c r="G660" t="str">
        <f ca="1">[1]polls!$BF660</f>
        <v/>
      </c>
      <c r="H660" t="str">
        <f ca="1">[1]polls!$BG660</f>
        <v/>
      </c>
      <c r="I660" t="str">
        <f ca="1">[1]polls!$BJ660</f>
        <v>-</v>
      </c>
    </row>
    <row r="661" spans="1:9">
      <c r="A661" t="str">
        <f ca="1">[1]polls!$E661</f>
        <v/>
      </c>
      <c r="B661" t="str">
        <f ca="1">[1]polls!$C661</f>
        <v/>
      </c>
      <c r="C661" s="13" t="str">
        <f ca="1">[1]polls!$H661</f>
        <v/>
      </c>
      <c r="D661" s="4" t="e">
        <f ca="1">MONTH([1]polls!$F661)&amp;"/"&amp;DAY([1]polls!$F661)&amp;" - "&amp;MONTH([1]polls!$G661)&amp;"/"&amp;DAY([1]polls!G661)</f>
        <v>#VALUE!</v>
      </c>
      <c r="E661" s="13" t="str">
        <f ca="1">[1]polls!I661</f>
        <v/>
      </c>
      <c r="F661" s="13" t="str">
        <f ca="1">[1]polls!J661</f>
        <v/>
      </c>
      <c r="G661" t="str">
        <f ca="1">[1]polls!$BF661</f>
        <v/>
      </c>
      <c r="H661" t="str">
        <f ca="1">[1]polls!$BG661</f>
        <v/>
      </c>
      <c r="I661" t="str">
        <f ca="1">[1]polls!$BJ661</f>
        <v>-</v>
      </c>
    </row>
    <row r="662" spans="1:9">
      <c r="A662" t="str">
        <f ca="1">[1]polls!$E662</f>
        <v/>
      </c>
      <c r="B662" t="str">
        <f ca="1">[1]polls!$C662</f>
        <v/>
      </c>
      <c r="C662" s="13" t="str">
        <f ca="1">[1]polls!$H662</f>
        <v/>
      </c>
      <c r="D662" s="4" t="e">
        <f ca="1">MONTH([1]polls!$F662)&amp;"/"&amp;DAY([1]polls!$F662)&amp;" - "&amp;MONTH([1]polls!$G662)&amp;"/"&amp;DAY([1]polls!G662)</f>
        <v>#VALUE!</v>
      </c>
      <c r="E662" s="13" t="str">
        <f ca="1">[1]polls!I662</f>
        <v/>
      </c>
      <c r="F662" s="13" t="str">
        <f ca="1">[1]polls!J662</f>
        <v/>
      </c>
      <c r="G662" t="str">
        <f ca="1">[1]polls!$BF662</f>
        <v/>
      </c>
      <c r="H662" t="str">
        <f ca="1">[1]polls!$BG662</f>
        <v/>
      </c>
      <c r="I662" t="str">
        <f ca="1">[1]polls!$BJ662</f>
        <v>-</v>
      </c>
    </row>
    <row r="663" spans="1:9">
      <c r="A663" t="str">
        <f ca="1">[1]polls!$E663</f>
        <v/>
      </c>
      <c r="B663" t="str">
        <f ca="1">[1]polls!$C663</f>
        <v/>
      </c>
      <c r="C663" s="13" t="str">
        <f ca="1">[1]polls!$H663</f>
        <v/>
      </c>
      <c r="D663" s="4" t="e">
        <f ca="1">MONTH([1]polls!$F663)&amp;"/"&amp;DAY([1]polls!$F663)&amp;" - "&amp;MONTH([1]polls!$G663)&amp;"/"&amp;DAY([1]polls!G663)</f>
        <v>#VALUE!</v>
      </c>
      <c r="E663" s="13" t="str">
        <f ca="1">[1]polls!I663</f>
        <v/>
      </c>
      <c r="F663" s="13" t="str">
        <f ca="1">[1]polls!J663</f>
        <v/>
      </c>
      <c r="G663" t="str">
        <f ca="1">[1]polls!$BF663</f>
        <v/>
      </c>
      <c r="H663" t="str">
        <f ca="1">[1]polls!$BG663</f>
        <v/>
      </c>
      <c r="I663" t="str">
        <f ca="1">[1]polls!$BJ663</f>
        <v>-</v>
      </c>
    </row>
    <row r="664" spans="1:9">
      <c r="A664" t="str">
        <f ca="1">[1]polls!$E664</f>
        <v/>
      </c>
      <c r="B664" t="str">
        <f ca="1">[1]polls!$C664</f>
        <v/>
      </c>
      <c r="C664" s="13" t="str">
        <f ca="1">[1]polls!$H664</f>
        <v/>
      </c>
      <c r="D664" s="4" t="e">
        <f ca="1">MONTH([1]polls!$F664)&amp;"/"&amp;DAY([1]polls!$F664)&amp;" - "&amp;MONTH([1]polls!$G664)&amp;"/"&amp;DAY([1]polls!G664)</f>
        <v>#VALUE!</v>
      </c>
      <c r="E664" s="13" t="str">
        <f ca="1">[1]polls!I664</f>
        <v/>
      </c>
      <c r="F664" s="13" t="str">
        <f ca="1">[1]polls!J664</f>
        <v/>
      </c>
      <c r="G664" t="str">
        <f ca="1">[1]polls!$BF664</f>
        <v/>
      </c>
      <c r="H664" t="str">
        <f ca="1">[1]polls!$BG664</f>
        <v/>
      </c>
      <c r="I664" t="str">
        <f ca="1">[1]polls!$BJ664</f>
        <v>-</v>
      </c>
    </row>
    <row r="665" spans="1:9">
      <c r="A665" t="str">
        <f ca="1">[1]polls!$E665</f>
        <v/>
      </c>
      <c r="B665" t="str">
        <f ca="1">[1]polls!$C665</f>
        <v/>
      </c>
      <c r="C665" s="13" t="str">
        <f ca="1">[1]polls!$H665</f>
        <v/>
      </c>
      <c r="D665" s="4" t="e">
        <f ca="1">MONTH([1]polls!$F665)&amp;"/"&amp;DAY([1]polls!$F665)&amp;" - "&amp;MONTH([1]polls!$G665)&amp;"/"&amp;DAY([1]polls!G665)</f>
        <v>#VALUE!</v>
      </c>
      <c r="E665" s="13" t="str">
        <f ca="1">[1]polls!I665</f>
        <v/>
      </c>
      <c r="F665" s="13" t="str">
        <f ca="1">[1]polls!J665</f>
        <v/>
      </c>
      <c r="G665" t="str">
        <f ca="1">[1]polls!$BF665</f>
        <v/>
      </c>
      <c r="H665" t="str">
        <f ca="1">[1]polls!$BG665</f>
        <v/>
      </c>
      <c r="I665" t="str">
        <f ca="1">[1]polls!$BJ665</f>
        <v>-</v>
      </c>
    </row>
    <row r="666" spans="1:9">
      <c r="A666" t="str">
        <f ca="1">[1]polls!$E666</f>
        <v/>
      </c>
      <c r="B666" t="str">
        <f ca="1">[1]polls!$C666</f>
        <v/>
      </c>
      <c r="C666" s="13" t="str">
        <f ca="1">[1]polls!$H666</f>
        <v/>
      </c>
      <c r="D666" s="4" t="e">
        <f ca="1">MONTH([1]polls!$F666)&amp;"/"&amp;DAY([1]polls!$F666)&amp;" - "&amp;MONTH([1]polls!$G666)&amp;"/"&amp;DAY([1]polls!G666)</f>
        <v>#VALUE!</v>
      </c>
      <c r="E666" s="13" t="str">
        <f ca="1">[1]polls!I666</f>
        <v/>
      </c>
      <c r="F666" s="13" t="str">
        <f ca="1">[1]polls!J666</f>
        <v/>
      </c>
      <c r="G666" t="str">
        <f ca="1">[1]polls!$BF666</f>
        <v/>
      </c>
      <c r="H666" t="str">
        <f ca="1">[1]polls!$BG666</f>
        <v/>
      </c>
      <c r="I666" t="str">
        <f ca="1">[1]polls!$BJ666</f>
        <v>-</v>
      </c>
    </row>
    <row r="667" spans="1:9">
      <c r="A667" t="str">
        <f ca="1">[1]polls!$E667</f>
        <v/>
      </c>
      <c r="B667" t="str">
        <f ca="1">[1]polls!$C667</f>
        <v/>
      </c>
      <c r="C667" s="13" t="str">
        <f ca="1">[1]polls!$H667</f>
        <v/>
      </c>
      <c r="D667" s="4" t="e">
        <f ca="1">MONTH([1]polls!$F667)&amp;"/"&amp;DAY([1]polls!$F667)&amp;" - "&amp;MONTH([1]polls!$G667)&amp;"/"&amp;DAY([1]polls!G667)</f>
        <v>#VALUE!</v>
      </c>
      <c r="E667" s="13" t="str">
        <f ca="1">[1]polls!I667</f>
        <v/>
      </c>
      <c r="F667" s="13" t="str">
        <f ca="1">[1]polls!J667</f>
        <v/>
      </c>
      <c r="G667" t="str">
        <f ca="1">[1]polls!$BF667</f>
        <v/>
      </c>
      <c r="H667" t="str">
        <f ca="1">[1]polls!$BG667</f>
        <v/>
      </c>
      <c r="I667" t="str">
        <f ca="1">[1]polls!$BJ667</f>
        <v>-</v>
      </c>
    </row>
    <row r="668" spans="1:9">
      <c r="A668" t="str">
        <f ca="1">[1]polls!$E668</f>
        <v/>
      </c>
      <c r="B668" t="str">
        <f ca="1">[1]polls!$C668</f>
        <v/>
      </c>
      <c r="C668" s="13" t="str">
        <f ca="1">[1]polls!$H668</f>
        <v/>
      </c>
      <c r="D668" s="4" t="e">
        <f ca="1">MONTH([1]polls!$F668)&amp;"/"&amp;DAY([1]polls!$F668)&amp;" - "&amp;MONTH([1]polls!$G668)&amp;"/"&amp;DAY([1]polls!G668)</f>
        <v>#VALUE!</v>
      </c>
      <c r="E668" s="13" t="str">
        <f ca="1">[1]polls!I668</f>
        <v/>
      </c>
      <c r="F668" s="13" t="str">
        <f ca="1">[1]polls!J668</f>
        <v/>
      </c>
      <c r="G668" t="str">
        <f ca="1">[1]polls!$BF668</f>
        <v/>
      </c>
      <c r="H668" t="str">
        <f ca="1">[1]polls!$BG668</f>
        <v/>
      </c>
      <c r="I668" t="str">
        <f ca="1">[1]polls!$BJ668</f>
        <v>-</v>
      </c>
    </row>
    <row r="669" spans="1:9">
      <c r="A669" t="str">
        <f ca="1">[1]polls!$E669</f>
        <v/>
      </c>
      <c r="B669" t="str">
        <f ca="1">[1]polls!$C669</f>
        <v/>
      </c>
      <c r="C669" s="13" t="str">
        <f ca="1">[1]polls!$H669</f>
        <v/>
      </c>
      <c r="D669" s="4" t="e">
        <f ca="1">MONTH([1]polls!$F669)&amp;"/"&amp;DAY([1]polls!$F669)&amp;" - "&amp;MONTH([1]polls!$G669)&amp;"/"&amp;DAY([1]polls!G669)</f>
        <v>#VALUE!</v>
      </c>
      <c r="E669" s="13" t="str">
        <f ca="1">[1]polls!I669</f>
        <v/>
      </c>
      <c r="F669" s="13" t="str">
        <f ca="1">[1]polls!J669</f>
        <v/>
      </c>
      <c r="G669" t="str">
        <f ca="1">[1]polls!$BF669</f>
        <v/>
      </c>
      <c r="H669" t="str">
        <f ca="1">[1]polls!$BG669</f>
        <v/>
      </c>
      <c r="I669" t="str">
        <f ca="1">[1]polls!$BJ669</f>
        <v>-</v>
      </c>
    </row>
    <row r="670" spans="1:9">
      <c r="A670" t="str">
        <f ca="1">[1]polls!$E670</f>
        <v/>
      </c>
      <c r="B670" t="str">
        <f ca="1">[1]polls!$C670</f>
        <v/>
      </c>
      <c r="C670" s="13" t="str">
        <f ca="1">[1]polls!$H670</f>
        <v/>
      </c>
      <c r="D670" s="4" t="e">
        <f ca="1">MONTH([1]polls!$F670)&amp;"/"&amp;DAY([1]polls!$F670)&amp;" - "&amp;MONTH([1]polls!$G670)&amp;"/"&amp;DAY([1]polls!G670)</f>
        <v>#VALUE!</v>
      </c>
      <c r="E670" s="13" t="str">
        <f ca="1">[1]polls!I670</f>
        <v/>
      </c>
      <c r="F670" s="13" t="str">
        <f ca="1">[1]polls!J670</f>
        <v/>
      </c>
      <c r="G670" t="str">
        <f ca="1">[1]polls!$BF670</f>
        <v/>
      </c>
      <c r="H670" t="str">
        <f ca="1">[1]polls!$BG670</f>
        <v/>
      </c>
      <c r="I670" t="str">
        <f ca="1">[1]polls!$BJ670</f>
        <v>-</v>
      </c>
    </row>
    <row r="671" spans="1:9">
      <c r="A671" t="str">
        <f ca="1">[1]polls!$E671</f>
        <v/>
      </c>
      <c r="B671" t="str">
        <f ca="1">[1]polls!$C671</f>
        <v/>
      </c>
      <c r="C671" s="13" t="str">
        <f ca="1">[1]polls!$H671</f>
        <v/>
      </c>
      <c r="D671" s="4" t="e">
        <f ca="1">MONTH([1]polls!$F671)&amp;"/"&amp;DAY([1]polls!$F671)&amp;" - "&amp;MONTH([1]polls!$G671)&amp;"/"&amp;DAY([1]polls!G671)</f>
        <v>#VALUE!</v>
      </c>
      <c r="E671" s="13" t="str">
        <f ca="1">[1]polls!I671</f>
        <v/>
      </c>
      <c r="F671" s="13" t="str">
        <f ca="1">[1]polls!J671</f>
        <v/>
      </c>
      <c r="G671" t="str">
        <f ca="1">[1]polls!$BF671</f>
        <v/>
      </c>
      <c r="H671" t="str">
        <f ca="1">[1]polls!$BG671</f>
        <v/>
      </c>
      <c r="I671" t="str">
        <f ca="1">[1]polls!$BJ671</f>
        <v>-</v>
      </c>
    </row>
    <row r="672" spans="1:9">
      <c r="A672" t="str">
        <f ca="1">[1]polls!$E672</f>
        <v/>
      </c>
      <c r="B672" t="str">
        <f ca="1">[1]polls!$C672</f>
        <v/>
      </c>
      <c r="C672" s="13" t="str">
        <f ca="1">[1]polls!$H672</f>
        <v/>
      </c>
      <c r="D672" s="4" t="e">
        <f ca="1">MONTH([1]polls!$F672)&amp;"/"&amp;DAY([1]polls!$F672)&amp;" - "&amp;MONTH([1]polls!$G672)&amp;"/"&amp;DAY([1]polls!G672)</f>
        <v>#VALUE!</v>
      </c>
      <c r="E672" s="13" t="str">
        <f ca="1">[1]polls!I672</f>
        <v/>
      </c>
      <c r="F672" s="13" t="str">
        <f ca="1">[1]polls!J672</f>
        <v/>
      </c>
      <c r="G672" t="str">
        <f ca="1">[1]polls!$BF672</f>
        <v/>
      </c>
      <c r="H672" t="str">
        <f ca="1">[1]polls!$BG672</f>
        <v/>
      </c>
      <c r="I672" t="str">
        <f ca="1">[1]polls!$BJ672</f>
        <v>-</v>
      </c>
    </row>
    <row r="673" spans="1:9">
      <c r="A673" t="str">
        <f ca="1">[1]polls!$E673</f>
        <v/>
      </c>
      <c r="B673" t="str">
        <f ca="1">[1]polls!$C673</f>
        <v/>
      </c>
      <c r="C673" s="13" t="str">
        <f ca="1">[1]polls!$H673</f>
        <v/>
      </c>
      <c r="D673" s="4" t="e">
        <f ca="1">MONTH([1]polls!$F673)&amp;"/"&amp;DAY([1]polls!$F673)&amp;" - "&amp;MONTH([1]polls!$G673)&amp;"/"&amp;DAY([1]polls!G673)</f>
        <v>#VALUE!</v>
      </c>
      <c r="E673" s="13" t="str">
        <f ca="1">[1]polls!I673</f>
        <v/>
      </c>
      <c r="F673" s="13" t="str">
        <f ca="1">[1]polls!J673</f>
        <v/>
      </c>
      <c r="G673" t="str">
        <f ca="1">[1]polls!$BF673</f>
        <v/>
      </c>
      <c r="H673" t="str">
        <f ca="1">[1]polls!$BG673</f>
        <v/>
      </c>
      <c r="I673" t="str">
        <f ca="1">[1]polls!$BJ673</f>
        <v>-</v>
      </c>
    </row>
    <row r="674" spans="1:9">
      <c r="A674" t="str">
        <f ca="1">[1]polls!$E674</f>
        <v/>
      </c>
      <c r="B674" t="str">
        <f ca="1">[1]polls!$C674</f>
        <v/>
      </c>
      <c r="C674" s="13" t="str">
        <f ca="1">[1]polls!$H674</f>
        <v/>
      </c>
      <c r="D674" s="4" t="e">
        <f ca="1">MONTH([1]polls!$F674)&amp;"/"&amp;DAY([1]polls!$F674)&amp;" - "&amp;MONTH([1]polls!$G674)&amp;"/"&amp;DAY([1]polls!G674)</f>
        <v>#VALUE!</v>
      </c>
      <c r="E674" s="13" t="str">
        <f ca="1">[1]polls!I674</f>
        <v/>
      </c>
      <c r="F674" s="13" t="str">
        <f ca="1">[1]polls!J674</f>
        <v/>
      </c>
      <c r="G674" t="str">
        <f ca="1">[1]polls!$BF674</f>
        <v/>
      </c>
      <c r="H674" t="str">
        <f ca="1">[1]polls!$BG674</f>
        <v/>
      </c>
      <c r="I674" t="str">
        <f ca="1">[1]polls!$BJ674</f>
        <v>-</v>
      </c>
    </row>
    <row r="675" spans="1:9">
      <c r="A675" t="str">
        <f ca="1">[1]polls!$E675</f>
        <v/>
      </c>
      <c r="B675" t="str">
        <f ca="1">[1]polls!$C675</f>
        <v/>
      </c>
      <c r="C675" s="13" t="str">
        <f ca="1">[1]polls!$H675</f>
        <v/>
      </c>
      <c r="D675" s="4" t="e">
        <f ca="1">MONTH([1]polls!$F675)&amp;"/"&amp;DAY([1]polls!$F675)&amp;" - "&amp;MONTH([1]polls!$G675)&amp;"/"&amp;DAY([1]polls!G675)</f>
        <v>#VALUE!</v>
      </c>
      <c r="E675" s="13" t="str">
        <f ca="1">[1]polls!I675</f>
        <v/>
      </c>
      <c r="F675" s="13" t="str">
        <f ca="1">[1]polls!J675</f>
        <v/>
      </c>
      <c r="G675" t="str">
        <f ca="1">[1]polls!$BF675</f>
        <v/>
      </c>
      <c r="H675" t="str">
        <f ca="1">[1]polls!$BG675</f>
        <v/>
      </c>
      <c r="I675" t="str">
        <f ca="1">[1]polls!$BJ675</f>
        <v>-</v>
      </c>
    </row>
    <row r="676" spans="1:9">
      <c r="A676" t="str">
        <f ca="1">[1]polls!$E676</f>
        <v/>
      </c>
      <c r="B676" t="str">
        <f ca="1">[1]polls!$C676</f>
        <v/>
      </c>
      <c r="C676" s="13" t="str">
        <f ca="1">[1]polls!$H676</f>
        <v/>
      </c>
      <c r="D676" s="4" t="e">
        <f ca="1">MONTH([1]polls!$F676)&amp;"/"&amp;DAY([1]polls!$F676)&amp;" - "&amp;MONTH([1]polls!$G676)&amp;"/"&amp;DAY([1]polls!G676)</f>
        <v>#VALUE!</v>
      </c>
      <c r="E676" s="13" t="str">
        <f ca="1">[1]polls!I676</f>
        <v/>
      </c>
      <c r="F676" s="13" t="str">
        <f ca="1">[1]polls!J676</f>
        <v/>
      </c>
      <c r="G676" t="str">
        <f ca="1">[1]polls!$BF676</f>
        <v/>
      </c>
      <c r="H676" t="str">
        <f ca="1">[1]polls!$BG676</f>
        <v/>
      </c>
      <c r="I676" t="str">
        <f ca="1">[1]polls!$BJ676</f>
        <v>-</v>
      </c>
    </row>
    <row r="677" spans="1:9">
      <c r="A677" t="str">
        <f ca="1">[1]polls!$E677</f>
        <v/>
      </c>
      <c r="B677" t="str">
        <f ca="1">[1]polls!$C677</f>
        <v/>
      </c>
      <c r="C677" s="13" t="str">
        <f ca="1">[1]polls!$H677</f>
        <v/>
      </c>
      <c r="D677" s="4" t="e">
        <f ca="1">MONTH([1]polls!$F677)&amp;"/"&amp;DAY([1]polls!$F677)&amp;" - "&amp;MONTH([1]polls!$G677)&amp;"/"&amp;DAY([1]polls!G677)</f>
        <v>#VALUE!</v>
      </c>
      <c r="E677" s="13" t="str">
        <f ca="1">[1]polls!I677</f>
        <v/>
      </c>
      <c r="F677" s="13" t="str">
        <f ca="1">[1]polls!J677</f>
        <v/>
      </c>
      <c r="G677" t="str">
        <f ca="1">[1]polls!$BF677</f>
        <v/>
      </c>
      <c r="H677" t="str">
        <f ca="1">[1]polls!$BG677</f>
        <v/>
      </c>
      <c r="I677" t="str">
        <f ca="1">[1]polls!$BJ677</f>
        <v>-</v>
      </c>
    </row>
    <row r="678" spans="1:9">
      <c r="A678" t="str">
        <f ca="1">[1]polls!$E678</f>
        <v/>
      </c>
      <c r="B678" t="str">
        <f ca="1">[1]polls!$C678</f>
        <v/>
      </c>
      <c r="C678" s="13" t="str">
        <f ca="1">[1]polls!$H678</f>
        <v/>
      </c>
      <c r="D678" s="4" t="e">
        <f ca="1">MONTH([1]polls!$F678)&amp;"/"&amp;DAY([1]polls!$F678)&amp;" - "&amp;MONTH([1]polls!$G678)&amp;"/"&amp;DAY([1]polls!G678)</f>
        <v>#VALUE!</v>
      </c>
      <c r="E678" s="13" t="str">
        <f ca="1">[1]polls!I678</f>
        <v/>
      </c>
      <c r="F678" s="13" t="str">
        <f ca="1">[1]polls!J678</f>
        <v/>
      </c>
      <c r="G678" t="str">
        <f ca="1">[1]polls!$BF678</f>
        <v/>
      </c>
      <c r="H678" t="str">
        <f ca="1">[1]polls!$BG678</f>
        <v/>
      </c>
      <c r="I678" t="str">
        <f ca="1">[1]polls!$BJ678</f>
        <v>-</v>
      </c>
    </row>
    <row r="679" spans="1:9">
      <c r="A679" t="str">
        <f ca="1">[1]polls!$E679</f>
        <v/>
      </c>
      <c r="B679" t="str">
        <f ca="1">[1]polls!$C679</f>
        <v/>
      </c>
      <c r="C679" s="13" t="str">
        <f ca="1">[1]polls!$H679</f>
        <v/>
      </c>
      <c r="D679" s="4" t="e">
        <f ca="1">MONTH([1]polls!$F679)&amp;"/"&amp;DAY([1]polls!$F679)&amp;" - "&amp;MONTH([1]polls!$G679)&amp;"/"&amp;DAY([1]polls!G679)</f>
        <v>#VALUE!</v>
      </c>
      <c r="E679" s="13" t="str">
        <f ca="1">[1]polls!I679</f>
        <v/>
      </c>
      <c r="F679" s="13" t="str">
        <f ca="1">[1]polls!J679</f>
        <v/>
      </c>
      <c r="G679" t="str">
        <f ca="1">[1]polls!$BF679</f>
        <v/>
      </c>
      <c r="H679" t="str">
        <f ca="1">[1]polls!$BG679</f>
        <v/>
      </c>
      <c r="I679" t="str">
        <f ca="1">[1]polls!$BJ679</f>
        <v>-</v>
      </c>
    </row>
    <row r="680" spans="1:9">
      <c r="A680" t="str">
        <f ca="1">[1]polls!$E680</f>
        <v/>
      </c>
      <c r="B680" t="str">
        <f ca="1">[1]polls!$C680</f>
        <v/>
      </c>
      <c r="C680" s="13" t="str">
        <f ca="1">[1]polls!$H680</f>
        <v/>
      </c>
      <c r="D680" s="4" t="e">
        <f ca="1">MONTH([1]polls!$F680)&amp;"/"&amp;DAY([1]polls!$F680)&amp;" - "&amp;MONTH([1]polls!$G680)&amp;"/"&amp;DAY([1]polls!G680)</f>
        <v>#VALUE!</v>
      </c>
      <c r="E680" s="13" t="str">
        <f ca="1">[1]polls!I680</f>
        <v/>
      </c>
      <c r="F680" s="13" t="str">
        <f ca="1">[1]polls!J680</f>
        <v/>
      </c>
      <c r="G680" t="str">
        <f ca="1">[1]polls!$BF680</f>
        <v/>
      </c>
      <c r="H680" t="str">
        <f ca="1">[1]polls!$BG680</f>
        <v/>
      </c>
      <c r="I680" t="str">
        <f ca="1">[1]polls!$BJ680</f>
        <v>-</v>
      </c>
    </row>
    <row r="681" spans="1:9">
      <c r="A681" t="str">
        <f ca="1">[1]polls!$E681</f>
        <v/>
      </c>
      <c r="B681" t="str">
        <f ca="1">[1]polls!$C681</f>
        <v/>
      </c>
      <c r="C681" s="13" t="str">
        <f ca="1">[1]polls!$H681</f>
        <v/>
      </c>
      <c r="D681" s="4" t="e">
        <f ca="1">MONTH([1]polls!$F681)&amp;"/"&amp;DAY([1]polls!$F681)&amp;" - "&amp;MONTH([1]polls!$G681)&amp;"/"&amp;DAY([1]polls!G681)</f>
        <v>#VALUE!</v>
      </c>
      <c r="E681" s="13" t="str">
        <f ca="1">[1]polls!I681</f>
        <v/>
      </c>
      <c r="F681" s="13" t="str">
        <f ca="1">[1]polls!J681</f>
        <v/>
      </c>
      <c r="G681" t="str">
        <f ca="1">[1]polls!$BF681</f>
        <v/>
      </c>
      <c r="H681" t="str">
        <f ca="1">[1]polls!$BG681</f>
        <v/>
      </c>
      <c r="I681" t="str">
        <f ca="1">[1]polls!$BJ681</f>
        <v>-</v>
      </c>
    </row>
    <row r="682" spans="1:9">
      <c r="A682" t="str">
        <f ca="1">[1]polls!$E682</f>
        <v/>
      </c>
      <c r="B682" t="str">
        <f ca="1">[1]polls!$C682</f>
        <v/>
      </c>
      <c r="C682" s="13" t="str">
        <f ca="1">[1]polls!$H682</f>
        <v/>
      </c>
      <c r="D682" s="4" t="e">
        <f ca="1">MONTH([1]polls!$F682)&amp;"/"&amp;DAY([1]polls!$F682)&amp;" - "&amp;MONTH([1]polls!$G682)&amp;"/"&amp;DAY([1]polls!G682)</f>
        <v>#VALUE!</v>
      </c>
      <c r="E682" s="13" t="str">
        <f ca="1">[1]polls!I682</f>
        <v/>
      </c>
      <c r="F682" s="13" t="str">
        <f ca="1">[1]polls!J682</f>
        <v/>
      </c>
      <c r="G682" t="str">
        <f ca="1">[1]polls!$BF682</f>
        <v/>
      </c>
      <c r="H682" t="str">
        <f ca="1">[1]polls!$BG682</f>
        <v/>
      </c>
      <c r="I682" t="str">
        <f ca="1">[1]polls!$BJ682</f>
        <v>-</v>
      </c>
    </row>
    <row r="683" spans="1:9">
      <c r="A683" t="str">
        <f ca="1">[1]polls!$E683</f>
        <v/>
      </c>
      <c r="B683" t="str">
        <f ca="1">[1]polls!$C683</f>
        <v/>
      </c>
      <c r="C683" s="13" t="str">
        <f ca="1">[1]polls!$H683</f>
        <v/>
      </c>
      <c r="D683" s="4" t="e">
        <f ca="1">MONTH([1]polls!$F683)&amp;"/"&amp;DAY([1]polls!$F683)&amp;" - "&amp;MONTH([1]polls!$G683)&amp;"/"&amp;DAY([1]polls!G683)</f>
        <v>#VALUE!</v>
      </c>
      <c r="E683" s="13" t="str">
        <f ca="1">[1]polls!I683</f>
        <v/>
      </c>
      <c r="F683" s="13" t="str">
        <f ca="1">[1]polls!J683</f>
        <v/>
      </c>
      <c r="G683" t="str">
        <f ca="1">[1]polls!$BF683</f>
        <v/>
      </c>
      <c r="H683" t="str">
        <f ca="1">[1]polls!$BG683</f>
        <v/>
      </c>
      <c r="I683" t="str">
        <f ca="1">[1]polls!$BJ683</f>
        <v>-</v>
      </c>
    </row>
    <row r="684" spans="1:9">
      <c r="A684" t="str">
        <f ca="1">[1]polls!$E684</f>
        <v/>
      </c>
      <c r="B684" t="str">
        <f ca="1">[1]polls!$C684</f>
        <v/>
      </c>
      <c r="C684" s="13" t="str">
        <f ca="1">[1]polls!$H684</f>
        <v/>
      </c>
      <c r="D684" s="4" t="e">
        <f ca="1">MONTH([1]polls!$F684)&amp;"/"&amp;DAY([1]polls!$F684)&amp;" - "&amp;MONTH([1]polls!$G684)&amp;"/"&amp;DAY([1]polls!G684)</f>
        <v>#VALUE!</v>
      </c>
      <c r="E684" s="13" t="str">
        <f ca="1">[1]polls!I684</f>
        <v/>
      </c>
      <c r="F684" s="13" t="str">
        <f ca="1">[1]polls!J684</f>
        <v/>
      </c>
      <c r="G684" t="str">
        <f ca="1">[1]polls!$BF684</f>
        <v/>
      </c>
      <c r="H684" t="str">
        <f ca="1">[1]polls!$BG684</f>
        <v/>
      </c>
      <c r="I684" t="str">
        <f ca="1">[1]polls!$BJ684</f>
        <v>-</v>
      </c>
    </row>
    <row r="685" spans="1:9">
      <c r="A685" t="str">
        <f ca="1">[1]polls!$E685</f>
        <v/>
      </c>
      <c r="B685" t="str">
        <f ca="1">[1]polls!$C685</f>
        <v/>
      </c>
      <c r="C685" s="13" t="str">
        <f ca="1">[1]polls!$H685</f>
        <v/>
      </c>
      <c r="D685" s="4" t="e">
        <f ca="1">MONTH([1]polls!$F685)&amp;"/"&amp;DAY([1]polls!$F685)&amp;" - "&amp;MONTH([1]polls!$G685)&amp;"/"&amp;DAY([1]polls!G685)</f>
        <v>#VALUE!</v>
      </c>
      <c r="E685" s="13" t="str">
        <f ca="1">[1]polls!I685</f>
        <v/>
      </c>
      <c r="F685" s="13" t="str">
        <f ca="1">[1]polls!J685</f>
        <v/>
      </c>
      <c r="G685" t="str">
        <f ca="1">[1]polls!$BF685</f>
        <v/>
      </c>
      <c r="H685" t="str">
        <f ca="1">[1]polls!$BG685</f>
        <v/>
      </c>
      <c r="I685" t="str">
        <f ca="1">[1]polls!$BJ685</f>
        <v>-</v>
      </c>
    </row>
    <row r="686" spans="1:9">
      <c r="A686" t="str">
        <f ca="1">[1]polls!$E686</f>
        <v/>
      </c>
      <c r="B686" t="str">
        <f ca="1">[1]polls!$C686</f>
        <v/>
      </c>
      <c r="C686" s="13" t="str">
        <f ca="1">[1]polls!$H686</f>
        <v/>
      </c>
      <c r="D686" s="4" t="e">
        <f ca="1">MONTH([1]polls!$F686)&amp;"/"&amp;DAY([1]polls!$F686)&amp;" - "&amp;MONTH([1]polls!$G686)&amp;"/"&amp;DAY([1]polls!G686)</f>
        <v>#VALUE!</v>
      </c>
      <c r="E686" s="13" t="str">
        <f ca="1">[1]polls!I686</f>
        <v/>
      </c>
      <c r="F686" s="13" t="str">
        <f ca="1">[1]polls!J686</f>
        <v/>
      </c>
      <c r="G686" t="str">
        <f ca="1">[1]polls!$BF686</f>
        <v/>
      </c>
      <c r="H686" t="str">
        <f ca="1">[1]polls!$BG686</f>
        <v/>
      </c>
      <c r="I686" t="str">
        <f ca="1">[1]polls!$BJ686</f>
        <v>-</v>
      </c>
    </row>
    <row r="687" spans="1:9">
      <c r="A687" t="str">
        <f ca="1">[1]polls!$E687</f>
        <v/>
      </c>
      <c r="B687" t="str">
        <f ca="1">[1]polls!$C687</f>
        <v/>
      </c>
      <c r="C687" s="13" t="str">
        <f ca="1">[1]polls!$H687</f>
        <v/>
      </c>
      <c r="D687" s="4" t="e">
        <f ca="1">MONTH([1]polls!$F687)&amp;"/"&amp;DAY([1]polls!$F687)&amp;" - "&amp;MONTH([1]polls!$G687)&amp;"/"&amp;DAY([1]polls!G687)</f>
        <v>#VALUE!</v>
      </c>
      <c r="E687" s="13" t="str">
        <f ca="1">[1]polls!I687</f>
        <v/>
      </c>
      <c r="F687" s="13" t="str">
        <f ca="1">[1]polls!J687</f>
        <v/>
      </c>
      <c r="G687" t="str">
        <f ca="1">[1]polls!$BF687</f>
        <v/>
      </c>
      <c r="H687" t="str">
        <f ca="1">[1]polls!$BG687</f>
        <v/>
      </c>
      <c r="I687" t="str">
        <f ca="1">[1]polls!$BJ687</f>
        <v>-</v>
      </c>
    </row>
    <row r="688" spans="1:9">
      <c r="A688" t="str">
        <f ca="1">[1]polls!$E688</f>
        <v/>
      </c>
      <c r="B688" t="str">
        <f ca="1">[1]polls!$C688</f>
        <v/>
      </c>
      <c r="C688" s="13" t="str">
        <f ca="1">[1]polls!$H688</f>
        <v/>
      </c>
      <c r="D688" s="4" t="e">
        <f ca="1">MONTH([1]polls!$F688)&amp;"/"&amp;DAY([1]polls!$F688)&amp;" - "&amp;MONTH([1]polls!$G688)&amp;"/"&amp;DAY([1]polls!G688)</f>
        <v>#VALUE!</v>
      </c>
      <c r="E688" s="13" t="str">
        <f ca="1">[1]polls!I688</f>
        <v/>
      </c>
      <c r="F688" s="13" t="str">
        <f ca="1">[1]polls!J688</f>
        <v/>
      </c>
      <c r="G688" t="str">
        <f ca="1">[1]polls!$BF688</f>
        <v/>
      </c>
      <c r="H688" t="str">
        <f ca="1">[1]polls!$BG688</f>
        <v/>
      </c>
      <c r="I688" t="str">
        <f ca="1">[1]polls!$BJ688</f>
        <v>-</v>
      </c>
    </row>
    <row r="689" spans="1:9">
      <c r="A689" t="str">
        <f ca="1">[1]polls!$E689</f>
        <v/>
      </c>
      <c r="B689" t="str">
        <f ca="1">[1]polls!$C689</f>
        <v/>
      </c>
      <c r="C689" s="13" t="str">
        <f ca="1">[1]polls!$H689</f>
        <v/>
      </c>
      <c r="D689" s="4" t="e">
        <f ca="1">MONTH([1]polls!$F689)&amp;"/"&amp;DAY([1]polls!$F689)&amp;" - "&amp;MONTH([1]polls!$G689)&amp;"/"&amp;DAY([1]polls!G689)</f>
        <v>#VALUE!</v>
      </c>
      <c r="E689" s="13" t="str">
        <f ca="1">[1]polls!I689</f>
        <v/>
      </c>
      <c r="F689" s="13" t="str">
        <f ca="1">[1]polls!J689</f>
        <v/>
      </c>
      <c r="G689" t="str">
        <f ca="1">[1]polls!$BF689</f>
        <v/>
      </c>
      <c r="H689" t="str">
        <f ca="1">[1]polls!$BG689</f>
        <v/>
      </c>
      <c r="I689" t="str">
        <f ca="1">[1]polls!$BJ689</f>
        <v>-</v>
      </c>
    </row>
    <row r="690" spans="1:9">
      <c r="A690" t="str">
        <f ca="1">[1]polls!$E690</f>
        <v/>
      </c>
      <c r="B690" t="str">
        <f ca="1">[1]polls!$C690</f>
        <v/>
      </c>
      <c r="C690" s="13" t="str">
        <f ca="1">[1]polls!$H690</f>
        <v/>
      </c>
      <c r="D690" s="4" t="e">
        <f ca="1">MONTH([1]polls!$F690)&amp;"/"&amp;DAY([1]polls!$F690)&amp;" - "&amp;MONTH([1]polls!$G690)&amp;"/"&amp;DAY([1]polls!G690)</f>
        <v>#VALUE!</v>
      </c>
      <c r="E690" s="13" t="str">
        <f ca="1">[1]polls!I690</f>
        <v/>
      </c>
      <c r="F690" s="13" t="str">
        <f ca="1">[1]polls!J690</f>
        <v/>
      </c>
      <c r="G690" t="str">
        <f ca="1">[1]polls!$BF690</f>
        <v/>
      </c>
      <c r="H690" t="str">
        <f ca="1">[1]polls!$BG690</f>
        <v/>
      </c>
      <c r="I690" t="str">
        <f ca="1">[1]polls!$BJ690</f>
        <v>-</v>
      </c>
    </row>
    <row r="691" spans="1:9">
      <c r="A691" t="str">
        <f ca="1">[1]polls!$E691</f>
        <v/>
      </c>
      <c r="B691" t="str">
        <f ca="1">[1]polls!$C691</f>
        <v/>
      </c>
      <c r="C691" s="13" t="str">
        <f ca="1">[1]polls!$H691</f>
        <v/>
      </c>
      <c r="D691" s="4" t="e">
        <f ca="1">MONTH([1]polls!$F691)&amp;"/"&amp;DAY([1]polls!$F691)&amp;" - "&amp;MONTH([1]polls!$G691)&amp;"/"&amp;DAY([1]polls!G691)</f>
        <v>#VALUE!</v>
      </c>
      <c r="E691" s="13" t="str">
        <f ca="1">[1]polls!I691</f>
        <v/>
      </c>
      <c r="F691" s="13" t="str">
        <f ca="1">[1]polls!J691</f>
        <v/>
      </c>
      <c r="G691" t="str">
        <f ca="1">[1]polls!$BF691</f>
        <v/>
      </c>
      <c r="H691" t="str">
        <f ca="1">[1]polls!$BG691</f>
        <v/>
      </c>
      <c r="I691" t="str">
        <f ca="1">[1]polls!$BJ691</f>
        <v>-</v>
      </c>
    </row>
    <row r="692" spans="1:9">
      <c r="A692" t="str">
        <f ca="1">[1]polls!$E692</f>
        <v/>
      </c>
      <c r="B692" t="str">
        <f ca="1">[1]polls!$C692</f>
        <v/>
      </c>
      <c r="C692" s="13" t="str">
        <f ca="1">[1]polls!$H692</f>
        <v/>
      </c>
      <c r="D692" s="4" t="e">
        <f ca="1">MONTH([1]polls!$F692)&amp;"/"&amp;DAY([1]polls!$F692)&amp;" - "&amp;MONTH([1]polls!$G692)&amp;"/"&amp;DAY([1]polls!G692)</f>
        <v>#VALUE!</v>
      </c>
      <c r="E692" s="13" t="str">
        <f ca="1">[1]polls!I692</f>
        <v/>
      </c>
      <c r="F692" s="13" t="str">
        <f ca="1">[1]polls!J692</f>
        <v/>
      </c>
      <c r="G692" t="str">
        <f ca="1">[1]polls!$BF692</f>
        <v/>
      </c>
      <c r="H692" t="str">
        <f ca="1">[1]polls!$BG692</f>
        <v/>
      </c>
      <c r="I692" t="str">
        <f ca="1">[1]polls!$BJ692</f>
        <v>-</v>
      </c>
    </row>
    <row r="693" spans="1:9">
      <c r="A693" t="str">
        <f ca="1">[1]polls!$E693</f>
        <v/>
      </c>
      <c r="B693" t="str">
        <f ca="1">[1]polls!$C693</f>
        <v/>
      </c>
      <c r="C693" s="13" t="str">
        <f ca="1">[1]polls!$H693</f>
        <v/>
      </c>
      <c r="D693" s="4" t="e">
        <f ca="1">MONTH([1]polls!$F693)&amp;"/"&amp;DAY([1]polls!$F693)&amp;" - "&amp;MONTH([1]polls!$G693)&amp;"/"&amp;DAY([1]polls!G693)</f>
        <v>#VALUE!</v>
      </c>
      <c r="E693" s="13" t="str">
        <f ca="1">[1]polls!I693</f>
        <v/>
      </c>
      <c r="F693" s="13" t="str">
        <f ca="1">[1]polls!J693</f>
        <v/>
      </c>
      <c r="G693" t="str">
        <f ca="1">[1]polls!$BF693</f>
        <v/>
      </c>
      <c r="H693" t="str">
        <f ca="1">[1]polls!$BG693</f>
        <v/>
      </c>
      <c r="I693" t="str">
        <f ca="1">[1]polls!$BJ693</f>
        <v>-</v>
      </c>
    </row>
    <row r="694" spans="1:9">
      <c r="A694" t="str">
        <f ca="1">[1]polls!$E694</f>
        <v/>
      </c>
      <c r="B694" t="str">
        <f ca="1">[1]polls!$C694</f>
        <v/>
      </c>
      <c r="C694" s="13" t="str">
        <f ca="1">[1]polls!$H694</f>
        <v/>
      </c>
      <c r="D694" s="4" t="e">
        <f ca="1">MONTH([1]polls!$F694)&amp;"/"&amp;DAY([1]polls!$F694)&amp;" - "&amp;MONTH([1]polls!$G694)&amp;"/"&amp;DAY([1]polls!G694)</f>
        <v>#VALUE!</v>
      </c>
      <c r="E694" s="13" t="str">
        <f ca="1">[1]polls!I694</f>
        <v/>
      </c>
      <c r="F694" s="13" t="str">
        <f ca="1">[1]polls!J694</f>
        <v/>
      </c>
      <c r="G694" t="str">
        <f ca="1">[1]polls!$BF694</f>
        <v/>
      </c>
      <c r="H694" t="str">
        <f ca="1">[1]polls!$BG694</f>
        <v/>
      </c>
      <c r="I694" t="str">
        <f ca="1">[1]polls!$BJ694</f>
        <v>-</v>
      </c>
    </row>
    <row r="695" spans="1:9">
      <c r="A695" t="str">
        <f ca="1">[1]polls!$E695</f>
        <v/>
      </c>
      <c r="B695" t="str">
        <f ca="1">[1]polls!$C695</f>
        <v/>
      </c>
      <c r="C695" s="13" t="str">
        <f ca="1">[1]polls!$H695</f>
        <v/>
      </c>
      <c r="D695" s="4" t="e">
        <f ca="1">MONTH([1]polls!$F695)&amp;"/"&amp;DAY([1]polls!$F695)&amp;" - "&amp;MONTH([1]polls!$G695)&amp;"/"&amp;DAY([1]polls!G695)</f>
        <v>#VALUE!</v>
      </c>
      <c r="E695" s="13" t="str">
        <f ca="1">[1]polls!I695</f>
        <v/>
      </c>
      <c r="F695" s="13" t="str">
        <f ca="1">[1]polls!J695</f>
        <v/>
      </c>
      <c r="G695" t="str">
        <f ca="1">[1]polls!$BF695</f>
        <v/>
      </c>
      <c r="H695" t="str">
        <f ca="1">[1]polls!$BG695</f>
        <v/>
      </c>
      <c r="I695" t="str">
        <f ca="1">[1]polls!$BJ695</f>
        <v>-</v>
      </c>
    </row>
    <row r="696" spans="1:9">
      <c r="A696" t="str">
        <f ca="1">[1]polls!$E696</f>
        <v/>
      </c>
      <c r="B696" t="str">
        <f ca="1">[1]polls!$C696</f>
        <v/>
      </c>
      <c r="C696" s="13" t="str">
        <f ca="1">[1]polls!$H696</f>
        <v/>
      </c>
      <c r="D696" s="4" t="e">
        <f ca="1">MONTH([1]polls!$F696)&amp;"/"&amp;DAY([1]polls!$F696)&amp;" - "&amp;MONTH([1]polls!$G696)&amp;"/"&amp;DAY([1]polls!G696)</f>
        <v>#VALUE!</v>
      </c>
      <c r="E696" s="13" t="str">
        <f ca="1">[1]polls!I696</f>
        <v/>
      </c>
      <c r="F696" s="13" t="str">
        <f ca="1">[1]polls!J696</f>
        <v/>
      </c>
      <c r="G696" t="str">
        <f ca="1">[1]polls!$BF696</f>
        <v/>
      </c>
      <c r="H696" t="str">
        <f ca="1">[1]polls!$BG696</f>
        <v/>
      </c>
      <c r="I696" t="str">
        <f ca="1">[1]polls!$BJ696</f>
        <v>-</v>
      </c>
    </row>
    <row r="697" spans="1:9">
      <c r="A697" t="str">
        <f ca="1">[1]polls!$E697</f>
        <v/>
      </c>
      <c r="B697" t="str">
        <f ca="1">[1]polls!$C697</f>
        <v/>
      </c>
      <c r="C697" s="13" t="str">
        <f ca="1">[1]polls!$H697</f>
        <v/>
      </c>
      <c r="D697" s="4" t="e">
        <f ca="1">MONTH([1]polls!$F697)&amp;"/"&amp;DAY([1]polls!$F697)&amp;" - "&amp;MONTH([1]polls!$G697)&amp;"/"&amp;DAY([1]polls!G697)</f>
        <v>#VALUE!</v>
      </c>
      <c r="E697" s="13" t="str">
        <f ca="1">[1]polls!I697</f>
        <v/>
      </c>
      <c r="F697" s="13" t="str">
        <f ca="1">[1]polls!J697</f>
        <v/>
      </c>
      <c r="G697" t="str">
        <f ca="1">[1]polls!$BF697</f>
        <v/>
      </c>
      <c r="H697" t="str">
        <f ca="1">[1]polls!$BG697</f>
        <v/>
      </c>
      <c r="I697" t="str">
        <f ca="1">[1]polls!$BJ697</f>
        <v>-</v>
      </c>
    </row>
    <row r="698" spans="1:9">
      <c r="A698" t="str">
        <f ca="1">[1]polls!$E698</f>
        <v/>
      </c>
      <c r="B698" t="str">
        <f ca="1">[1]polls!$C698</f>
        <v/>
      </c>
      <c r="C698" s="13" t="str">
        <f ca="1">[1]polls!$H698</f>
        <v/>
      </c>
      <c r="D698" s="4" t="e">
        <f ca="1">MONTH([1]polls!$F698)&amp;"/"&amp;DAY([1]polls!$F698)&amp;" - "&amp;MONTH([1]polls!$G698)&amp;"/"&amp;DAY([1]polls!G698)</f>
        <v>#VALUE!</v>
      </c>
      <c r="E698" s="13" t="str">
        <f ca="1">[1]polls!I698</f>
        <v/>
      </c>
      <c r="F698" s="13" t="str">
        <f ca="1">[1]polls!J698</f>
        <v/>
      </c>
      <c r="G698" t="str">
        <f ca="1">[1]polls!$BF698</f>
        <v/>
      </c>
      <c r="H698" t="str">
        <f ca="1">[1]polls!$BG698</f>
        <v/>
      </c>
      <c r="I698" t="str">
        <f ca="1">[1]polls!$BJ698</f>
        <v>-</v>
      </c>
    </row>
    <row r="699" spans="1:9">
      <c r="A699" t="str">
        <f ca="1">[1]polls!$E699</f>
        <v/>
      </c>
      <c r="B699" t="str">
        <f ca="1">[1]polls!$C699</f>
        <v/>
      </c>
      <c r="C699" s="13" t="str">
        <f ca="1">[1]polls!$H699</f>
        <v/>
      </c>
      <c r="D699" s="4" t="e">
        <f ca="1">MONTH([1]polls!$F699)&amp;"/"&amp;DAY([1]polls!$F699)&amp;" - "&amp;MONTH([1]polls!$G699)&amp;"/"&amp;DAY([1]polls!G699)</f>
        <v>#VALUE!</v>
      </c>
      <c r="E699" s="13" t="str">
        <f ca="1">[1]polls!I699</f>
        <v/>
      </c>
      <c r="F699" s="13" t="str">
        <f ca="1">[1]polls!J699</f>
        <v/>
      </c>
      <c r="G699" t="str">
        <f ca="1">[1]polls!$BF699</f>
        <v/>
      </c>
      <c r="H699" t="str">
        <f ca="1">[1]polls!$BG699</f>
        <v/>
      </c>
      <c r="I699" t="str">
        <f ca="1">[1]polls!$BJ699</f>
        <v>-</v>
      </c>
    </row>
    <row r="700" spans="1:9">
      <c r="A700" t="str">
        <f ca="1">[1]polls!$E700</f>
        <v/>
      </c>
      <c r="B700" t="str">
        <f ca="1">[1]polls!$C700</f>
        <v/>
      </c>
      <c r="C700" s="13" t="str">
        <f ca="1">[1]polls!$H700</f>
        <v/>
      </c>
      <c r="D700" s="4" t="e">
        <f ca="1">MONTH([1]polls!$F700)&amp;"/"&amp;DAY([1]polls!$F700)&amp;" - "&amp;MONTH([1]polls!$G700)&amp;"/"&amp;DAY([1]polls!G700)</f>
        <v>#VALUE!</v>
      </c>
      <c r="E700" s="13" t="str">
        <f ca="1">[1]polls!I700</f>
        <v/>
      </c>
      <c r="F700" s="13" t="str">
        <f ca="1">[1]polls!J700</f>
        <v/>
      </c>
      <c r="G700" t="str">
        <f ca="1">[1]polls!$BF700</f>
        <v/>
      </c>
      <c r="H700" t="str">
        <f ca="1">[1]polls!$BG700</f>
        <v/>
      </c>
      <c r="I700" t="str">
        <f ca="1">[1]polls!$BJ700</f>
        <v>-</v>
      </c>
    </row>
    <row r="701" spans="1:9">
      <c r="A701" t="str">
        <f ca="1">[1]polls!$E701</f>
        <v/>
      </c>
      <c r="B701" t="str">
        <f ca="1">[1]polls!$C701</f>
        <v/>
      </c>
      <c r="C701" s="13" t="str">
        <f ca="1">[1]polls!$H701</f>
        <v/>
      </c>
      <c r="D701" s="4" t="e">
        <f ca="1">MONTH([1]polls!$F701)&amp;"/"&amp;DAY([1]polls!$F701)&amp;" - "&amp;MONTH([1]polls!$G701)&amp;"/"&amp;DAY([1]polls!G701)</f>
        <v>#VALUE!</v>
      </c>
      <c r="E701" s="13" t="str">
        <f ca="1">[1]polls!I701</f>
        <v/>
      </c>
      <c r="F701" s="13" t="str">
        <f ca="1">[1]polls!J701</f>
        <v/>
      </c>
      <c r="G701" t="str">
        <f ca="1">[1]polls!$BF701</f>
        <v/>
      </c>
      <c r="H701" t="str">
        <f ca="1">[1]polls!$BG701</f>
        <v/>
      </c>
      <c r="I701" t="str">
        <f ca="1">[1]polls!$BJ701</f>
        <v>-</v>
      </c>
    </row>
    <row r="702" spans="1:9">
      <c r="A702" t="str">
        <f ca="1">[1]polls!$E702</f>
        <v/>
      </c>
      <c r="B702" t="str">
        <f ca="1">[1]polls!$C702</f>
        <v/>
      </c>
      <c r="C702" s="13" t="str">
        <f ca="1">[1]polls!$H702</f>
        <v/>
      </c>
      <c r="D702" s="4" t="e">
        <f ca="1">MONTH([1]polls!$F702)&amp;"/"&amp;DAY([1]polls!$F702)&amp;" - "&amp;MONTH([1]polls!$G702)&amp;"/"&amp;DAY([1]polls!G702)</f>
        <v>#VALUE!</v>
      </c>
      <c r="E702" s="13" t="str">
        <f ca="1">[1]polls!I702</f>
        <v/>
      </c>
      <c r="F702" s="13" t="str">
        <f ca="1">[1]polls!J702</f>
        <v/>
      </c>
      <c r="G702" t="str">
        <f ca="1">[1]polls!$BF702</f>
        <v/>
      </c>
      <c r="H702" t="str">
        <f ca="1">[1]polls!$BG702</f>
        <v/>
      </c>
      <c r="I702" t="str">
        <f ca="1">[1]polls!$BJ702</f>
        <v>-</v>
      </c>
    </row>
    <row r="703" spans="1:9">
      <c r="A703" t="str">
        <f ca="1">[1]polls!$E703</f>
        <v/>
      </c>
      <c r="B703" t="str">
        <f ca="1">[1]polls!$C703</f>
        <v/>
      </c>
      <c r="C703" s="13" t="str">
        <f ca="1">[1]polls!$H703</f>
        <v/>
      </c>
      <c r="D703" s="4" t="e">
        <f ca="1">MONTH([1]polls!$F703)&amp;"/"&amp;DAY([1]polls!$F703)&amp;" - "&amp;MONTH([1]polls!$G703)&amp;"/"&amp;DAY([1]polls!G703)</f>
        <v>#VALUE!</v>
      </c>
      <c r="E703" s="13" t="str">
        <f ca="1">[1]polls!I703</f>
        <v/>
      </c>
      <c r="F703" s="13" t="str">
        <f ca="1">[1]polls!J703</f>
        <v/>
      </c>
      <c r="G703" t="str">
        <f ca="1">[1]polls!$BF703</f>
        <v/>
      </c>
      <c r="H703" t="str">
        <f ca="1">[1]polls!$BG703</f>
        <v/>
      </c>
      <c r="I703" t="str">
        <f ca="1">[1]polls!$BJ703</f>
        <v>-</v>
      </c>
    </row>
    <row r="704" spans="1:9">
      <c r="A704" t="str">
        <f ca="1">[1]polls!$E704</f>
        <v/>
      </c>
      <c r="B704" t="str">
        <f ca="1">[1]polls!$C704</f>
        <v/>
      </c>
      <c r="C704" s="13" t="str">
        <f ca="1">[1]polls!$H704</f>
        <v/>
      </c>
      <c r="D704" s="4" t="e">
        <f ca="1">MONTH([1]polls!$F704)&amp;"/"&amp;DAY([1]polls!$F704)&amp;" - "&amp;MONTH([1]polls!$G704)&amp;"/"&amp;DAY([1]polls!G704)</f>
        <v>#VALUE!</v>
      </c>
      <c r="E704" s="13" t="str">
        <f ca="1">[1]polls!I704</f>
        <v/>
      </c>
      <c r="F704" s="13" t="str">
        <f ca="1">[1]polls!J704</f>
        <v/>
      </c>
      <c r="G704" t="str">
        <f ca="1">[1]polls!$BF704</f>
        <v/>
      </c>
      <c r="H704" t="str">
        <f ca="1">[1]polls!$BG704</f>
        <v/>
      </c>
      <c r="I704" t="str">
        <f ca="1">[1]polls!$BJ704</f>
        <v>-</v>
      </c>
    </row>
    <row r="705" spans="1:9">
      <c r="A705" t="str">
        <f ca="1">[1]polls!$E705</f>
        <v/>
      </c>
      <c r="B705" t="str">
        <f ca="1">[1]polls!$C705</f>
        <v/>
      </c>
      <c r="C705" s="13" t="str">
        <f ca="1">[1]polls!$H705</f>
        <v/>
      </c>
      <c r="D705" s="4" t="e">
        <f ca="1">MONTH([1]polls!$F705)&amp;"/"&amp;DAY([1]polls!$F705)&amp;" - "&amp;MONTH([1]polls!$G705)&amp;"/"&amp;DAY([1]polls!G705)</f>
        <v>#VALUE!</v>
      </c>
      <c r="E705" s="13" t="str">
        <f ca="1">[1]polls!I705</f>
        <v/>
      </c>
      <c r="F705" s="13" t="str">
        <f ca="1">[1]polls!J705</f>
        <v/>
      </c>
      <c r="G705" t="str">
        <f ca="1">[1]polls!$BF705</f>
        <v/>
      </c>
      <c r="H705" t="str">
        <f ca="1">[1]polls!$BG705</f>
        <v/>
      </c>
      <c r="I705" t="str">
        <f ca="1">[1]polls!$BJ705</f>
        <v>-</v>
      </c>
    </row>
    <row r="706" spans="1:9">
      <c r="A706" t="str">
        <f ca="1">[1]polls!$E706</f>
        <v/>
      </c>
      <c r="B706" t="str">
        <f ca="1">[1]polls!$C706</f>
        <v/>
      </c>
      <c r="C706" s="13" t="str">
        <f ca="1">[1]polls!$H706</f>
        <v/>
      </c>
      <c r="D706" s="4" t="e">
        <f ca="1">MONTH([1]polls!$F706)&amp;"/"&amp;DAY([1]polls!$F706)&amp;" - "&amp;MONTH([1]polls!$G706)&amp;"/"&amp;DAY([1]polls!G706)</f>
        <v>#VALUE!</v>
      </c>
      <c r="E706" s="13" t="str">
        <f ca="1">[1]polls!I706</f>
        <v/>
      </c>
      <c r="F706" s="13" t="str">
        <f ca="1">[1]polls!J706</f>
        <v/>
      </c>
      <c r="G706" t="str">
        <f ca="1">[1]polls!$BF706</f>
        <v/>
      </c>
      <c r="H706" t="str">
        <f ca="1">[1]polls!$BG706</f>
        <v/>
      </c>
      <c r="I706" t="str">
        <f ca="1">[1]polls!$BJ706</f>
        <v>-</v>
      </c>
    </row>
    <row r="707" spans="1:9">
      <c r="A707" t="str">
        <f ca="1">[1]polls!$E707</f>
        <v/>
      </c>
      <c r="B707" t="str">
        <f ca="1">[1]polls!$C707</f>
        <v/>
      </c>
      <c r="C707" s="13" t="str">
        <f ca="1">[1]polls!$H707</f>
        <v/>
      </c>
      <c r="D707" s="4" t="e">
        <f ca="1">MONTH([1]polls!$F707)&amp;"/"&amp;DAY([1]polls!$F707)&amp;" - "&amp;MONTH([1]polls!$G707)&amp;"/"&amp;DAY([1]polls!G707)</f>
        <v>#VALUE!</v>
      </c>
      <c r="E707" s="13" t="str">
        <f ca="1">[1]polls!I707</f>
        <v/>
      </c>
      <c r="F707" s="13" t="str">
        <f ca="1">[1]polls!J707</f>
        <v/>
      </c>
      <c r="G707" t="str">
        <f ca="1">[1]polls!$BF707</f>
        <v/>
      </c>
      <c r="H707" t="str">
        <f ca="1">[1]polls!$BG707</f>
        <v/>
      </c>
      <c r="I707" t="str">
        <f ca="1">[1]polls!$BJ707</f>
        <v>-</v>
      </c>
    </row>
    <row r="708" spans="1:9">
      <c r="A708" t="str">
        <f ca="1">[1]polls!$E708</f>
        <v/>
      </c>
      <c r="B708" t="str">
        <f ca="1">[1]polls!$C708</f>
        <v/>
      </c>
      <c r="C708" s="13" t="str">
        <f ca="1">[1]polls!$H708</f>
        <v/>
      </c>
      <c r="D708" s="4" t="e">
        <f ca="1">MONTH([1]polls!$F708)&amp;"/"&amp;DAY([1]polls!$F708)&amp;" - "&amp;MONTH([1]polls!$G708)&amp;"/"&amp;DAY([1]polls!G708)</f>
        <v>#VALUE!</v>
      </c>
      <c r="E708" s="13" t="str">
        <f ca="1">[1]polls!I708</f>
        <v/>
      </c>
      <c r="F708" s="13" t="str">
        <f ca="1">[1]polls!J708</f>
        <v/>
      </c>
      <c r="G708" t="str">
        <f ca="1">[1]polls!$BF708</f>
        <v/>
      </c>
      <c r="H708" t="str">
        <f ca="1">[1]polls!$BG708</f>
        <v/>
      </c>
      <c r="I708" t="str">
        <f ca="1">[1]polls!$BJ708</f>
        <v>-</v>
      </c>
    </row>
    <row r="709" spans="1:9">
      <c r="A709" t="str">
        <f ca="1">[1]polls!$E709</f>
        <v/>
      </c>
      <c r="B709" t="str">
        <f ca="1">[1]polls!$C709</f>
        <v/>
      </c>
      <c r="C709" s="13" t="str">
        <f ca="1">[1]polls!$H709</f>
        <v/>
      </c>
      <c r="D709" s="4" t="e">
        <f ca="1">MONTH([1]polls!$F709)&amp;"/"&amp;DAY([1]polls!$F709)&amp;" - "&amp;MONTH([1]polls!$G709)&amp;"/"&amp;DAY([1]polls!G709)</f>
        <v>#VALUE!</v>
      </c>
      <c r="E709" s="13" t="str">
        <f ca="1">[1]polls!I709</f>
        <v/>
      </c>
      <c r="F709" s="13" t="str">
        <f ca="1">[1]polls!J709</f>
        <v/>
      </c>
      <c r="G709" t="str">
        <f ca="1">[1]polls!$BF709</f>
        <v/>
      </c>
      <c r="H709" t="str">
        <f ca="1">[1]polls!$BG709</f>
        <v/>
      </c>
      <c r="I709" t="str">
        <f ca="1">[1]polls!$BJ709</f>
        <v>-</v>
      </c>
    </row>
    <row r="710" spans="1:9">
      <c r="A710" t="str">
        <f ca="1">[1]polls!$E710</f>
        <v/>
      </c>
      <c r="B710" t="str">
        <f ca="1">[1]polls!$C710</f>
        <v/>
      </c>
      <c r="C710" s="13" t="str">
        <f ca="1">[1]polls!$H710</f>
        <v/>
      </c>
      <c r="D710" s="4" t="e">
        <f ca="1">MONTH([1]polls!$F710)&amp;"/"&amp;DAY([1]polls!$F710)&amp;" - "&amp;MONTH([1]polls!$G710)&amp;"/"&amp;DAY([1]polls!G710)</f>
        <v>#VALUE!</v>
      </c>
      <c r="E710" s="13" t="str">
        <f ca="1">[1]polls!I710</f>
        <v/>
      </c>
      <c r="F710" s="13" t="str">
        <f ca="1">[1]polls!J710</f>
        <v/>
      </c>
      <c r="G710" t="str">
        <f ca="1">[1]polls!$BF710</f>
        <v/>
      </c>
      <c r="H710" t="str">
        <f ca="1">[1]polls!$BG710</f>
        <v/>
      </c>
      <c r="I710" t="str">
        <f ca="1">[1]polls!$BJ710</f>
        <v>-</v>
      </c>
    </row>
    <row r="711" spans="1:9">
      <c r="A711" t="str">
        <f ca="1">[1]polls!$E711</f>
        <v/>
      </c>
      <c r="B711" t="str">
        <f ca="1">[1]polls!$C711</f>
        <v/>
      </c>
      <c r="C711" s="13" t="str">
        <f ca="1">[1]polls!$H711</f>
        <v/>
      </c>
      <c r="D711" s="4" t="e">
        <f ca="1">MONTH([1]polls!$F711)&amp;"/"&amp;DAY([1]polls!$F711)&amp;" - "&amp;MONTH([1]polls!$G711)&amp;"/"&amp;DAY([1]polls!G711)</f>
        <v>#VALUE!</v>
      </c>
      <c r="E711" s="13" t="str">
        <f ca="1">[1]polls!I711</f>
        <v/>
      </c>
      <c r="F711" s="13" t="str">
        <f ca="1">[1]polls!J711</f>
        <v/>
      </c>
      <c r="G711" t="str">
        <f ca="1">[1]polls!$BF711</f>
        <v/>
      </c>
      <c r="H711" t="str">
        <f ca="1">[1]polls!$BG711</f>
        <v/>
      </c>
      <c r="I711" t="str">
        <f ca="1">[1]polls!$BJ711</f>
        <v>-</v>
      </c>
    </row>
    <row r="712" spans="1:9">
      <c r="A712" t="str">
        <f ca="1">[1]polls!$E712</f>
        <v/>
      </c>
      <c r="B712" t="str">
        <f ca="1">[1]polls!$C712</f>
        <v/>
      </c>
      <c r="C712" s="13" t="str">
        <f ca="1">[1]polls!$H712</f>
        <v/>
      </c>
      <c r="D712" s="4" t="e">
        <f ca="1">MONTH([1]polls!$F712)&amp;"/"&amp;DAY([1]polls!$F712)&amp;" - "&amp;MONTH([1]polls!$G712)&amp;"/"&amp;DAY([1]polls!G712)</f>
        <v>#VALUE!</v>
      </c>
      <c r="E712" s="13" t="str">
        <f ca="1">[1]polls!I712</f>
        <v/>
      </c>
      <c r="F712" s="13" t="str">
        <f ca="1">[1]polls!J712</f>
        <v/>
      </c>
      <c r="G712" t="str">
        <f ca="1">[1]polls!$BF712</f>
        <v/>
      </c>
      <c r="H712" t="str">
        <f ca="1">[1]polls!$BG712</f>
        <v/>
      </c>
      <c r="I712" t="str">
        <f ca="1">[1]polls!$BJ712</f>
        <v>-</v>
      </c>
    </row>
    <row r="713" spans="1:9">
      <c r="A713" t="str">
        <f ca="1">[1]polls!$E713</f>
        <v/>
      </c>
      <c r="B713" t="str">
        <f ca="1">[1]polls!$C713</f>
        <v/>
      </c>
      <c r="C713" s="13" t="str">
        <f ca="1">[1]polls!$H713</f>
        <v/>
      </c>
      <c r="D713" s="4" t="e">
        <f ca="1">MONTH([1]polls!$F713)&amp;"/"&amp;DAY([1]polls!$F713)&amp;" - "&amp;MONTH([1]polls!$G713)&amp;"/"&amp;DAY([1]polls!G713)</f>
        <v>#VALUE!</v>
      </c>
      <c r="E713" s="13" t="str">
        <f ca="1">[1]polls!I713</f>
        <v/>
      </c>
      <c r="F713" s="13" t="str">
        <f ca="1">[1]polls!J713</f>
        <v/>
      </c>
      <c r="G713" t="str">
        <f ca="1">[1]polls!$BF713</f>
        <v/>
      </c>
      <c r="H713" t="str">
        <f ca="1">[1]polls!$BG713</f>
        <v/>
      </c>
      <c r="I713" t="str">
        <f ca="1">[1]polls!$BJ713</f>
        <v>-</v>
      </c>
    </row>
    <row r="714" spans="1:9">
      <c r="A714" t="str">
        <f ca="1">[1]polls!$E714</f>
        <v/>
      </c>
      <c r="B714" t="str">
        <f ca="1">[1]polls!$C714</f>
        <v/>
      </c>
      <c r="C714" s="13" t="str">
        <f ca="1">[1]polls!$H714</f>
        <v/>
      </c>
      <c r="D714" s="4" t="e">
        <f ca="1">MONTH([1]polls!$F714)&amp;"/"&amp;DAY([1]polls!$F714)&amp;" - "&amp;MONTH([1]polls!$G714)&amp;"/"&amp;DAY([1]polls!G714)</f>
        <v>#VALUE!</v>
      </c>
      <c r="E714" s="13" t="str">
        <f ca="1">[1]polls!I714</f>
        <v/>
      </c>
      <c r="F714" s="13" t="str">
        <f ca="1">[1]polls!J714</f>
        <v/>
      </c>
      <c r="G714" t="str">
        <f ca="1">[1]polls!$BF714</f>
        <v/>
      </c>
      <c r="H714" t="str">
        <f ca="1">[1]polls!$BG714</f>
        <v/>
      </c>
      <c r="I714" t="str">
        <f ca="1">[1]polls!$BJ714</f>
        <v>-</v>
      </c>
    </row>
    <row r="715" spans="1:9">
      <c r="A715" t="str">
        <f ca="1">[1]polls!$E715</f>
        <v/>
      </c>
      <c r="B715" t="str">
        <f ca="1">[1]polls!$C715</f>
        <v/>
      </c>
      <c r="C715" s="13" t="str">
        <f ca="1">[1]polls!$H715</f>
        <v/>
      </c>
      <c r="D715" s="4" t="e">
        <f ca="1">MONTH([1]polls!$F715)&amp;"/"&amp;DAY([1]polls!$F715)&amp;" - "&amp;MONTH([1]polls!$G715)&amp;"/"&amp;DAY([1]polls!G715)</f>
        <v>#VALUE!</v>
      </c>
      <c r="E715" s="13" t="str">
        <f ca="1">[1]polls!I715</f>
        <v/>
      </c>
      <c r="F715" s="13" t="str">
        <f ca="1">[1]polls!J715</f>
        <v/>
      </c>
      <c r="G715" t="str">
        <f ca="1">[1]polls!$BF715</f>
        <v/>
      </c>
      <c r="H715" t="str">
        <f ca="1">[1]polls!$BG715</f>
        <v/>
      </c>
      <c r="I715" t="str">
        <f ca="1">[1]polls!$BJ715</f>
        <v>-</v>
      </c>
    </row>
    <row r="716" spans="1:9">
      <c r="A716" t="str">
        <f ca="1">[1]polls!$E716</f>
        <v/>
      </c>
      <c r="B716" t="str">
        <f ca="1">[1]polls!$C716</f>
        <v/>
      </c>
      <c r="C716" s="13" t="str">
        <f ca="1">[1]polls!$H716</f>
        <v/>
      </c>
      <c r="D716" s="4" t="e">
        <f ca="1">MONTH([1]polls!$F716)&amp;"/"&amp;DAY([1]polls!$F716)&amp;" - "&amp;MONTH([1]polls!$G716)&amp;"/"&amp;DAY([1]polls!G716)</f>
        <v>#VALUE!</v>
      </c>
      <c r="E716" s="13" t="str">
        <f ca="1">[1]polls!I716</f>
        <v/>
      </c>
      <c r="F716" s="13" t="str">
        <f ca="1">[1]polls!J716</f>
        <v/>
      </c>
      <c r="G716" t="str">
        <f ca="1">[1]polls!$BF716</f>
        <v/>
      </c>
      <c r="H716" t="str">
        <f ca="1">[1]polls!$BG716</f>
        <v/>
      </c>
      <c r="I716" t="str">
        <f ca="1">[1]polls!$BJ716</f>
        <v>-</v>
      </c>
    </row>
    <row r="717" spans="1:9">
      <c r="A717" t="str">
        <f ca="1">[1]polls!$E717</f>
        <v/>
      </c>
      <c r="B717" t="str">
        <f ca="1">[1]polls!$C717</f>
        <v/>
      </c>
      <c r="C717" s="13" t="str">
        <f ca="1">[1]polls!$H717</f>
        <v/>
      </c>
      <c r="D717" s="4" t="e">
        <f ca="1">MONTH([1]polls!$F717)&amp;"/"&amp;DAY([1]polls!$F717)&amp;" - "&amp;MONTH([1]polls!$G717)&amp;"/"&amp;DAY([1]polls!G717)</f>
        <v>#VALUE!</v>
      </c>
      <c r="E717" s="13" t="str">
        <f ca="1">[1]polls!I717</f>
        <v/>
      </c>
      <c r="F717" s="13" t="str">
        <f ca="1">[1]polls!J717</f>
        <v/>
      </c>
      <c r="G717" t="str">
        <f ca="1">[1]polls!$BF717</f>
        <v/>
      </c>
      <c r="H717" t="str">
        <f ca="1">[1]polls!$BG717</f>
        <v/>
      </c>
      <c r="I717" t="str">
        <f ca="1">[1]polls!$BJ717</f>
        <v>-</v>
      </c>
    </row>
    <row r="718" spans="1:9">
      <c r="A718" t="str">
        <f ca="1">[1]polls!$E718</f>
        <v/>
      </c>
      <c r="B718" t="str">
        <f ca="1">[1]polls!$C718</f>
        <v/>
      </c>
      <c r="C718" s="13" t="str">
        <f ca="1">[1]polls!$H718</f>
        <v/>
      </c>
      <c r="D718" s="4" t="e">
        <f ca="1">MONTH([1]polls!$F718)&amp;"/"&amp;DAY([1]polls!$F718)&amp;" - "&amp;MONTH([1]polls!$G718)&amp;"/"&amp;DAY([1]polls!G718)</f>
        <v>#VALUE!</v>
      </c>
      <c r="E718" s="13" t="str">
        <f ca="1">[1]polls!I718</f>
        <v/>
      </c>
      <c r="F718" s="13" t="str">
        <f ca="1">[1]polls!J718</f>
        <v/>
      </c>
      <c r="G718" t="str">
        <f ca="1">[1]polls!$BF718</f>
        <v/>
      </c>
      <c r="H718" t="str">
        <f ca="1">[1]polls!$BG718</f>
        <v/>
      </c>
      <c r="I718" t="str">
        <f ca="1">[1]polls!$BJ718</f>
        <v>-</v>
      </c>
    </row>
    <row r="719" spans="1:9">
      <c r="A719" t="str">
        <f ca="1">[1]polls!$E719</f>
        <v/>
      </c>
      <c r="B719" t="str">
        <f ca="1">[1]polls!$C719</f>
        <v/>
      </c>
      <c r="C719" s="13" t="str">
        <f ca="1">[1]polls!$H719</f>
        <v/>
      </c>
      <c r="D719" s="4" t="e">
        <f ca="1">MONTH([1]polls!$F719)&amp;"/"&amp;DAY([1]polls!$F719)&amp;" - "&amp;MONTH([1]polls!$G719)&amp;"/"&amp;DAY([1]polls!G719)</f>
        <v>#VALUE!</v>
      </c>
      <c r="E719" s="13" t="str">
        <f ca="1">[1]polls!I719</f>
        <v/>
      </c>
      <c r="F719" s="13" t="str">
        <f ca="1">[1]polls!J719</f>
        <v/>
      </c>
      <c r="G719" t="str">
        <f ca="1">[1]polls!$BF719</f>
        <v/>
      </c>
      <c r="H719" t="str">
        <f ca="1">[1]polls!$BG719</f>
        <v/>
      </c>
      <c r="I719" t="str">
        <f ca="1">[1]polls!$BJ719</f>
        <v>-</v>
      </c>
    </row>
    <row r="720" spans="1:9">
      <c r="A720" t="str">
        <f ca="1">[1]polls!$E720</f>
        <v/>
      </c>
      <c r="B720" t="str">
        <f ca="1">[1]polls!$C720</f>
        <v/>
      </c>
      <c r="C720" s="13" t="str">
        <f ca="1">[1]polls!$H720</f>
        <v/>
      </c>
      <c r="D720" s="4" t="e">
        <f ca="1">MONTH([1]polls!$F720)&amp;"/"&amp;DAY([1]polls!$F720)&amp;" - "&amp;MONTH([1]polls!$G720)&amp;"/"&amp;DAY([1]polls!G720)</f>
        <v>#VALUE!</v>
      </c>
      <c r="E720" s="13" t="str">
        <f ca="1">[1]polls!I720</f>
        <v/>
      </c>
      <c r="F720" s="13" t="str">
        <f ca="1">[1]polls!J720</f>
        <v/>
      </c>
      <c r="G720" t="str">
        <f ca="1">[1]polls!$BF720</f>
        <v/>
      </c>
      <c r="H720" t="str">
        <f ca="1">[1]polls!$BG720</f>
        <v/>
      </c>
      <c r="I720" t="str">
        <f ca="1">[1]polls!$BJ720</f>
        <v>-</v>
      </c>
    </row>
    <row r="721" spans="1:9">
      <c r="A721" t="str">
        <f ca="1">[1]polls!$E721</f>
        <v/>
      </c>
      <c r="B721" t="str">
        <f ca="1">[1]polls!$C721</f>
        <v/>
      </c>
      <c r="C721" s="13" t="str">
        <f ca="1">[1]polls!$H721</f>
        <v/>
      </c>
      <c r="D721" s="4" t="e">
        <f ca="1">MONTH([1]polls!$F721)&amp;"/"&amp;DAY([1]polls!$F721)&amp;" - "&amp;MONTH([1]polls!$G721)&amp;"/"&amp;DAY([1]polls!G721)</f>
        <v>#VALUE!</v>
      </c>
      <c r="E721" s="13" t="str">
        <f ca="1">[1]polls!I721</f>
        <v/>
      </c>
      <c r="F721" s="13" t="str">
        <f ca="1">[1]polls!J721</f>
        <v/>
      </c>
      <c r="G721" t="str">
        <f ca="1">[1]polls!$BF721</f>
        <v/>
      </c>
      <c r="H721" t="str">
        <f ca="1">[1]polls!$BG721</f>
        <v/>
      </c>
      <c r="I721" t="str">
        <f ca="1">[1]polls!$BJ721</f>
        <v>-</v>
      </c>
    </row>
    <row r="722" spans="1:9">
      <c r="A722" t="str">
        <f ca="1">[1]polls!$E722</f>
        <v/>
      </c>
      <c r="B722" t="str">
        <f ca="1">[1]polls!$C722</f>
        <v/>
      </c>
      <c r="C722" s="13" t="str">
        <f ca="1">[1]polls!$H722</f>
        <v/>
      </c>
      <c r="D722" s="4" t="e">
        <f ca="1">MONTH([1]polls!$F722)&amp;"/"&amp;DAY([1]polls!$F722)&amp;" - "&amp;MONTH([1]polls!$G722)&amp;"/"&amp;DAY([1]polls!G722)</f>
        <v>#VALUE!</v>
      </c>
      <c r="E722" s="13" t="str">
        <f ca="1">[1]polls!I722</f>
        <v/>
      </c>
      <c r="F722" s="13" t="str">
        <f ca="1">[1]polls!J722</f>
        <v/>
      </c>
      <c r="G722" t="str">
        <f ca="1">[1]polls!$BF722</f>
        <v/>
      </c>
      <c r="H722" t="str">
        <f ca="1">[1]polls!$BG722</f>
        <v/>
      </c>
      <c r="I722" t="str">
        <f ca="1">[1]polls!$BJ722</f>
        <v>-</v>
      </c>
    </row>
    <row r="723" spans="1:9">
      <c r="A723" t="str">
        <f ca="1">[1]polls!$E723</f>
        <v/>
      </c>
      <c r="B723" t="str">
        <f ca="1">[1]polls!$C723</f>
        <v/>
      </c>
      <c r="C723" s="13" t="str">
        <f ca="1">[1]polls!$H723</f>
        <v/>
      </c>
      <c r="D723" s="4" t="e">
        <f ca="1">MONTH([1]polls!$F723)&amp;"/"&amp;DAY([1]polls!$F723)&amp;" - "&amp;MONTH([1]polls!$G723)&amp;"/"&amp;DAY([1]polls!G723)</f>
        <v>#VALUE!</v>
      </c>
      <c r="E723" s="13" t="str">
        <f ca="1">[1]polls!I723</f>
        <v/>
      </c>
      <c r="F723" s="13" t="str">
        <f ca="1">[1]polls!J723</f>
        <v/>
      </c>
      <c r="G723" t="str">
        <f ca="1">[1]polls!$BF723</f>
        <v/>
      </c>
      <c r="H723" t="str">
        <f ca="1">[1]polls!$BG723</f>
        <v/>
      </c>
      <c r="I723" t="str">
        <f ca="1">[1]polls!$BJ723</f>
        <v>-</v>
      </c>
    </row>
    <row r="724" spans="1:9">
      <c r="A724" t="str">
        <f ca="1">[1]polls!$E724</f>
        <v/>
      </c>
      <c r="B724" t="str">
        <f ca="1">[1]polls!$C724</f>
        <v/>
      </c>
      <c r="C724" s="13" t="str">
        <f ca="1">[1]polls!$H724</f>
        <v/>
      </c>
      <c r="D724" s="4" t="e">
        <f ca="1">MONTH([1]polls!$F724)&amp;"/"&amp;DAY([1]polls!$F724)&amp;" - "&amp;MONTH([1]polls!$G724)&amp;"/"&amp;DAY([1]polls!G724)</f>
        <v>#VALUE!</v>
      </c>
      <c r="E724" s="13" t="str">
        <f ca="1">[1]polls!I724</f>
        <v/>
      </c>
      <c r="F724" s="13" t="str">
        <f ca="1">[1]polls!J724</f>
        <v/>
      </c>
      <c r="G724" t="str">
        <f ca="1">[1]polls!$BF724</f>
        <v/>
      </c>
      <c r="H724" t="str">
        <f ca="1">[1]polls!$BG724</f>
        <v/>
      </c>
      <c r="I724" t="str">
        <f ca="1">[1]polls!$BJ724</f>
        <v>-</v>
      </c>
    </row>
    <row r="725" spans="1:9">
      <c r="A725" t="str">
        <f ca="1">[1]polls!$E725</f>
        <v/>
      </c>
      <c r="B725" t="str">
        <f ca="1">[1]polls!$C725</f>
        <v/>
      </c>
      <c r="C725" s="13" t="str">
        <f ca="1">[1]polls!$H725</f>
        <v/>
      </c>
      <c r="D725" s="4" t="e">
        <f ca="1">MONTH([1]polls!$F725)&amp;"/"&amp;DAY([1]polls!$F725)&amp;" - "&amp;MONTH([1]polls!$G725)&amp;"/"&amp;DAY([1]polls!G725)</f>
        <v>#VALUE!</v>
      </c>
      <c r="E725" s="13" t="str">
        <f ca="1">[1]polls!I725</f>
        <v/>
      </c>
      <c r="F725" s="13" t="str">
        <f ca="1">[1]polls!J725</f>
        <v/>
      </c>
      <c r="G725" t="str">
        <f ca="1">[1]polls!$BF725</f>
        <v/>
      </c>
      <c r="H725" t="str">
        <f ca="1">[1]polls!$BG725</f>
        <v/>
      </c>
      <c r="I725" t="str">
        <f ca="1">[1]polls!$BJ725</f>
        <v>-</v>
      </c>
    </row>
    <row r="726" spans="1:9">
      <c r="A726" t="str">
        <f ca="1">[1]polls!$E726</f>
        <v/>
      </c>
      <c r="B726" t="str">
        <f ca="1">[1]polls!$C726</f>
        <v/>
      </c>
      <c r="C726" s="13" t="str">
        <f ca="1">[1]polls!$H726</f>
        <v/>
      </c>
      <c r="D726" s="4" t="e">
        <f ca="1">MONTH([1]polls!$F726)&amp;"/"&amp;DAY([1]polls!$F726)&amp;" - "&amp;MONTH([1]polls!$G726)&amp;"/"&amp;DAY([1]polls!G726)</f>
        <v>#VALUE!</v>
      </c>
      <c r="E726" s="13" t="str">
        <f ca="1">[1]polls!I726</f>
        <v/>
      </c>
      <c r="F726" s="13" t="str">
        <f ca="1">[1]polls!J726</f>
        <v/>
      </c>
      <c r="G726" t="str">
        <f ca="1">[1]polls!$BF726</f>
        <v/>
      </c>
      <c r="H726" t="str">
        <f ca="1">[1]polls!$BG726</f>
        <v/>
      </c>
      <c r="I726" t="str">
        <f ca="1">[1]polls!$BJ726</f>
        <v>-</v>
      </c>
    </row>
    <row r="727" spans="1:9">
      <c r="A727" t="str">
        <f ca="1">[1]polls!$E727</f>
        <v/>
      </c>
      <c r="B727" t="str">
        <f ca="1">[1]polls!$C727</f>
        <v/>
      </c>
      <c r="C727" s="13" t="str">
        <f ca="1">[1]polls!$H727</f>
        <v/>
      </c>
      <c r="D727" s="4" t="e">
        <f ca="1">MONTH([1]polls!$F727)&amp;"/"&amp;DAY([1]polls!$F727)&amp;" - "&amp;MONTH([1]polls!$G727)&amp;"/"&amp;DAY([1]polls!G727)</f>
        <v>#VALUE!</v>
      </c>
      <c r="E727" s="13" t="str">
        <f ca="1">[1]polls!I727</f>
        <v/>
      </c>
      <c r="F727" s="13" t="str">
        <f ca="1">[1]polls!J727</f>
        <v/>
      </c>
      <c r="G727" t="str">
        <f ca="1">[1]polls!$BF727</f>
        <v/>
      </c>
      <c r="H727" t="str">
        <f ca="1">[1]polls!$BG727</f>
        <v/>
      </c>
      <c r="I727" t="str">
        <f ca="1">[1]polls!$BJ727</f>
        <v>-</v>
      </c>
    </row>
    <row r="728" spans="1:9">
      <c r="A728" t="str">
        <f ca="1">[1]polls!$E728</f>
        <v/>
      </c>
      <c r="B728" t="str">
        <f ca="1">[1]polls!$C728</f>
        <v/>
      </c>
      <c r="C728" s="13" t="str">
        <f ca="1">[1]polls!$H728</f>
        <v/>
      </c>
      <c r="D728" s="4" t="e">
        <f ca="1">MONTH([1]polls!$F728)&amp;"/"&amp;DAY([1]polls!$F728)&amp;" - "&amp;MONTH([1]polls!$G728)&amp;"/"&amp;DAY([1]polls!G728)</f>
        <v>#VALUE!</v>
      </c>
      <c r="E728" s="13" t="str">
        <f ca="1">[1]polls!I728</f>
        <v/>
      </c>
      <c r="F728" s="13" t="str">
        <f ca="1">[1]polls!J728</f>
        <v/>
      </c>
      <c r="G728" t="str">
        <f ca="1">[1]polls!$BF728</f>
        <v/>
      </c>
      <c r="H728" t="str">
        <f ca="1">[1]polls!$BG728</f>
        <v/>
      </c>
      <c r="I728" t="str">
        <f ca="1">[1]polls!$BJ728</f>
        <v>-</v>
      </c>
    </row>
    <row r="729" spans="1:9">
      <c r="A729" t="str">
        <f ca="1">[1]polls!$E729</f>
        <v/>
      </c>
      <c r="B729" t="str">
        <f ca="1">[1]polls!$C729</f>
        <v/>
      </c>
      <c r="C729" s="13" t="str">
        <f ca="1">[1]polls!$H729</f>
        <v/>
      </c>
      <c r="D729" s="4" t="e">
        <f ca="1">MONTH([1]polls!$F729)&amp;"/"&amp;DAY([1]polls!$F729)&amp;" - "&amp;MONTH([1]polls!$G729)&amp;"/"&amp;DAY([1]polls!G729)</f>
        <v>#VALUE!</v>
      </c>
      <c r="E729" s="13" t="str">
        <f ca="1">[1]polls!I729</f>
        <v/>
      </c>
      <c r="F729" s="13" t="str">
        <f ca="1">[1]polls!J729</f>
        <v/>
      </c>
      <c r="G729" t="str">
        <f ca="1">[1]polls!$BF729</f>
        <v/>
      </c>
      <c r="H729" t="str">
        <f ca="1">[1]polls!$BG729</f>
        <v/>
      </c>
      <c r="I729" t="str">
        <f ca="1">[1]polls!$BJ729</f>
        <v>-</v>
      </c>
    </row>
    <row r="730" spans="1:9">
      <c r="A730" t="str">
        <f ca="1">[1]polls!$E730</f>
        <v/>
      </c>
      <c r="B730" t="str">
        <f ca="1">[1]polls!$C730</f>
        <v/>
      </c>
      <c r="C730" s="13" t="str">
        <f ca="1">[1]polls!$H730</f>
        <v/>
      </c>
      <c r="D730" s="4" t="e">
        <f ca="1">MONTH([1]polls!$F730)&amp;"/"&amp;DAY([1]polls!$F730)&amp;" - "&amp;MONTH([1]polls!$G730)&amp;"/"&amp;DAY([1]polls!G730)</f>
        <v>#VALUE!</v>
      </c>
      <c r="E730" s="13" t="str">
        <f ca="1">[1]polls!I730</f>
        <v/>
      </c>
      <c r="F730" s="13" t="str">
        <f ca="1">[1]polls!J730</f>
        <v/>
      </c>
      <c r="G730" t="str">
        <f ca="1">[1]polls!$BF730</f>
        <v/>
      </c>
      <c r="H730" t="str">
        <f ca="1">[1]polls!$BG730</f>
        <v/>
      </c>
      <c r="I730" t="str">
        <f ca="1">[1]polls!$BJ730</f>
        <v>-</v>
      </c>
    </row>
    <row r="731" spans="1:9">
      <c r="A731" t="str">
        <f ca="1">[1]polls!$E731</f>
        <v/>
      </c>
      <c r="B731" t="str">
        <f ca="1">[1]polls!$C731</f>
        <v/>
      </c>
      <c r="C731" s="13" t="str">
        <f ca="1">[1]polls!$H731</f>
        <v/>
      </c>
      <c r="D731" s="4" t="e">
        <f ca="1">MONTH([1]polls!$F731)&amp;"/"&amp;DAY([1]polls!$F731)&amp;" - "&amp;MONTH([1]polls!$G731)&amp;"/"&amp;DAY([1]polls!G731)</f>
        <v>#VALUE!</v>
      </c>
      <c r="E731" s="13" t="str">
        <f ca="1">[1]polls!I731</f>
        <v/>
      </c>
      <c r="F731" s="13" t="str">
        <f ca="1">[1]polls!J731</f>
        <v/>
      </c>
      <c r="G731" t="str">
        <f ca="1">[1]polls!$BF731</f>
        <v/>
      </c>
      <c r="H731" t="str">
        <f ca="1">[1]polls!$BG731</f>
        <v/>
      </c>
      <c r="I731" t="str">
        <f ca="1">[1]polls!$BJ731</f>
        <v>-</v>
      </c>
    </row>
    <row r="732" spans="1:9">
      <c r="A732" t="str">
        <f ca="1">[1]polls!$E732</f>
        <v/>
      </c>
      <c r="B732" t="str">
        <f ca="1">[1]polls!$C732</f>
        <v/>
      </c>
      <c r="C732" s="13" t="str">
        <f ca="1">[1]polls!$H732</f>
        <v/>
      </c>
      <c r="D732" s="4" t="e">
        <f ca="1">MONTH([1]polls!$F732)&amp;"/"&amp;DAY([1]polls!$F732)&amp;" - "&amp;MONTH([1]polls!$G732)&amp;"/"&amp;DAY([1]polls!G732)</f>
        <v>#VALUE!</v>
      </c>
      <c r="E732" s="13" t="str">
        <f ca="1">[1]polls!I732</f>
        <v/>
      </c>
      <c r="F732" s="13" t="str">
        <f ca="1">[1]polls!J732</f>
        <v/>
      </c>
      <c r="G732" t="str">
        <f ca="1">[1]polls!$BF732</f>
        <v/>
      </c>
      <c r="H732" t="str">
        <f ca="1">[1]polls!$BG732</f>
        <v/>
      </c>
      <c r="I732" t="str">
        <f ca="1">[1]polls!$BJ732</f>
        <v>-</v>
      </c>
    </row>
    <row r="733" spans="1:9">
      <c r="A733" t="str">
        <f ca="1">[1]polls!$E733</f>
        <v/>
      </c>
      <c r="B733" t="str">
        <f ca="1">[1]polls!$C733</f>
        <v/>
      </c>
      <c r="C733" s="13" t="str">
        <f ca="1">[1]polls!$H733</f>
        <v/>
      </c>
      <c r="D733" s="4" t="e">
        <f ca="1">MONTH([1]polls!$F733)&amp;"/"&amp;DAY([1]polls!$F733)&amp;" - "&amp;MONTH([1]polls!$G733)&amp;"/"&amp;DAY([1]polls!G733)</f>
        <v>#VALUE!</v>
      </c>
      <c r="E733" s="13" t="str">
        <f ca="1">[1]polls!I733</f>
        <v/>
      </c>
      <c r="F733" s="13" t="str">
        <f ca="1">[1]polls!J733</f>
        <v/>
      </c>
      <c r="G733" t="str">
        <f ca="1">[1]polls!$BF733</f>
        <v/>
      </c>
      <c r="H733" t="str">
        <f ca="1">[1]polls!$BG733</f>
        <v/>
      </c>
      <c r="I733" t="str">
        <f ca="1">[1]polls!$BJ733</f>
        <v>-</v>
      </c>
    </row>
    <row r="734" spans="1:9">
      <c r="A734" t="str">
        <f ca="1">[1]polls!$E734</f>
        <v/>
      </c>
      <c r="B734" t="str">
        <f ca="1">[1]polls!$C734</f>
        <v/>
      </c>
      <c r="C734" s="13" t="str">
        <f ca="1">[1]polls!$H734</f>
        <v/>
      </c>
      <c r="D734" s="4" t="e">
        <f ca="1">MONTH([1]polls!$F734)&amp;"/"&amp;DAY([1]polls!$F734)&amp;" - "&amp;MONTH([1]polls!$G734)&amp;"/"&amp;DAY([1]polls!G734)</f>
        <v>#VALUE!</v>
      </c>
      <c r="E734" s="13" t="str">
        <f ca="1">[1]polls!I734</f>
        <v/>
      </c>
      <c r="F734" s="13" t="str">
        <f ca="1">[1]polls!J734</f>
        <v/>
      </c>
      <c r="G734" t="str">
        <f ca="1">[1]polls!$BF734</f>
        <v/>
      </c>
      <c r="H734" t="str">
        <f ca="1">[1]polls!$BG734</f>
        <v/>
      </c>
      <c r="I734" t="str">
        <f ca="1">[1]polls!$BJ734</f>
        <v>-</v>
      </c>
    </row>
    <row r="735" spans="1:9">
      <c r="A735" t="str">
        <f ca="1">[1]polls!$E735</f>
        <v/>
      </c>
      <c r="B735" t="str">
        <f ca="1">[1]polls!$C735</f>
        <v/>
      </c>
      <c r="C735" s="13" t="str">
        <f ca="1">[1]polls!$H735</f>
        <v/>
      </c>
      <c r="D735" s="4" t="e">
        <f ca="1">MONTH([1]polls!$F735)&amp;"/"&amp;DAY([1]polls!$F735)&amp;" - "&amp;MONTH([1]polls!$G735)&amp;"/"&amp;DAY([1]polls!G735)</f>
        <v>#VALUE!</v>
      </c>
      <c r="E735" s="13" t="str">
        <f ca="1">[1]polls!I735</f>
        <v/>
      </c>
      <c r="F735" s="13" t="str">
        <f ca="1">[1]polls!J735</f>
        <v/>
      </c>
      <c r="G735" t="str">
        <f ca="1">[1]polls!$BF735</f>
        <v/>
      </c>
      <c r="H735" t="str">
        <f ca="1">[1]polls!$BG735</f>
        <v/>
      </c>
      <c r="I735" t="str">
        <f ca="1">[1]polls!$BJ735</f>
        <v>-</v>
      </c>
    </row>
    <row r="736" spans="1:9">
      <c r="A736" t="str">
        <f ca="1">[1]polls!$E736</f>
        <v/>
      </c>
      <c r="B736" t="str">
        <f ca="1">[1]polls!$C736</f>
        <v/>
      </c>
      <c r="C736" s="13" t="str">
        <f ca="1">[1]polls!$H736</f>
        <v/>
      </c>
      <c r="D736" s="4" t="e">
        <f ca="1">MONTH([1]polls!$F736)&amp;"/"&amp;DAY([1]polls!$F736)&amp;" - "&amp;MONTH([1]polls!$G736)&amp;"/"&amp;DAY([1]polls!G736)</f>
        <v>#VALUE!</v>
      </c>
      <c r="E736" s="13" t="str">
        <f ca="1">[1]polls!I736</f>
        <v/>
      </c>
      <c r="F736" s="13" t="str">
        <f ca="1">[1]polls!J736</f>
        <v/>
      </c>
      <c r="G736" t="str">
        <f ca="1">[1]polls!$BF736</f>
        <v/>
      </c>
      <c r="H736" t="str">
        <f ca="1">[1]polls!$BG736</f>
        <v/>
      </c>
      <c r="I736" t="str">
        <f ca="1">[1]polls!$BJ736</f>
        <v>-</v>
      </c>
    </row>
    <row r="737" spans="1:9">
      <c r="A737" t="str">
        <f ca="1">[1]polls!$E737</f>
        <v/>
      </c>
      <c r="B737" t="str">
        <f ca="1">[1]polls!$C737</f>
        <v/>
      </c>
      <c r="C737" s="13" t="str">
        <f ca="1">[1]polls!$H737</f>
        <v/>
      </c>
      <c r="D737" s="4" t="e">
        <f ca="1">MONTH([1]polls!$F737)&amp;"/"&amp;DAY([1]polls!$F737)&amp;" - "&amp;MONTH([1]polls!$G737)&amp;"/"&amp;DAY([1]polls!G737)</f>
        <v>#VALUE!</v>
      </c>
      <c r="E737" s="13" t="str">
        <f ca="1">[1]polls!I737</f>
        <v/>
      </c>
      <c r="F737" s="13" t="str">
        <f ca="1">[1]polls!J737</f>
        <v/>
      </c>
      <c r="G737" t="str">
        <f ca="1">[1]polls!$BF737</f>
        <v/>
      </c>
      <c r="H737" t="str">
        <f ca="1">[1]polls!$BG737</f>
        <v/>
      </c>
      <c r="I737" t="str">
        <f ca="1">[1]polls!$BJ737</f>
        <v>-</v>
      </c>
    </row>
    <row r="738" spans="1:9">
      <c r="A738" t="str">
        <f ca="1">[1]polls!$E738</f>
        <v/>
      </c>
      <c r="B738" t="str">
        <f ca="1">[1]polls!$C738</f>
        <v/>
      </c>
      <c r="C738" s="13" t="str">
        <f ca="1">[1]polls!$H738</f>
        <v/>
      </c>
      <c r="D738" s="4" t="e">
        <f ca="1">MONTH([1]polls!$F738)&amp;"/"&amp;DAY([1]polls!$F738)&amp;" - "&amp;MONTH([1]polls!$G738)&amp;"/"&amp;DAY([1]polls!G738)</f>
        <v>#VALUE!</v>
      </c>
      <c r="E738" s="13" t="str">
        <f ca="1">[1]polls!I738</f>
        <v/>
      </c>
      <c r="F738" s="13" t="str">
        <f ca="1">[1]polls!J738</f>
        <v/>
      </c>
      <c r="G738" t="str">
        <f ca="1">[1]polls!$BF738</f>
        <v/>
      </c>
      <c r="H738" t="str">
        <f ca="1">[1]polls!$BG738</f>
        <v/>
      </c>
      <c r="I738" t="str">
        <f ca="1">[1]polls!$BJ738</f>
        <v>-</v>
      </c>
    </row>
    <row r="739" spans="1:9">
      <c r="A739" t="str">
        <f ca="1">[1]polls!$E739</f>
        <v/>
      </c>
      <c r="B739" t="str">
        <f ca="1">[1]polls!$C739</f>
        <v/>
      </c>
      <c r="C739" s="13" t="str">
        <f ca="1">[1]polls!$H739</f>
        <v/>
      </c>
      <c r="D739" s="4" t="e">
        <f ca="1">MONTH([1]polls!$F739)&amp;"/"&amp;DAY([1]polls!$F739)&amp;" - "&amp;MONTH([1]polls!$G739)&amp;"/"&amp;DAY([1]polls!G739)</f>
        <v>#VALUE!</v>
      </c>
      <c r="E739" s="13" t="str">
        <f ca="1">[1]polls!I739</f>
        <v/>
      </c>
      <c r="F739" s="13" t="str">
        <f ca="1">[1]polls!J739</f>
        <v/>
      </c>
      <c r="G739" t="str">
        <f ca="1">[1]polls!$BF739</f>
        <v/>
      </c>
      <c r="H739" t="str">
        <f ca="1">[1]polls!$BG739</f>
        <v/>
      </c>
      <c r="I739" t="str">
        <f ca="1">[1]polls!$BJ739</f>
        <v>-</v>
      </c>
    </row>
    <row r="740" spans="1:9">
      <c r="A740" t="str">
        <f ca="1">[1]polls!$E740</f>
        <v/>
      </c>
      <c r="B740" t="str">
        <f ca="1">[1]polls!$C740</f>
        <v/>
      </c>
      <c r="C740" s="13" t="str">
        <f ca="1">[1]polls!$H740</f>
        <v/>
      </c>
      <c r="D740" s="4" t="e">
        <f ca="1">MONTH([1]polls!$F740)&amp;"/"&amp;DAY([1]polls!$F740)&amp;" - "&amp;MONTH([1]polls!$G740)&amp;"/"&amp;DAY([1]polls!G740)</f>
        <v>#VALUE!</v>
      </c>
      <c r="E740" s="13" t="str">
        <f ca="1">[1]polls!I740</f>
        <v/>
      </c>
      <c r="F740" s="13" t="str">
        <f ca="1">[1]polls!J740</f>
        <v/>
      </c>
      <c r="G740" t="str">
        <f ca="1">[1]polls!$BF740</f>
        <v/>
      </c>
      <c r="H740" t="str">
        <f ca="1">[1]polls!$BG740</f>
        <v/>
      </c>
      <c r="I740" t="str">
        <f ca="1">[1]polls!$BJ740</f>
        <v>-</v>
      </c>
    </row>
    <row r="741" spans="1:9">
      <c r="A741" t="str">
        <f ca="1">[1]polls!$E741</f>
        <v/>
      </c>
      <c r="B741" t="str">
        <f ca="1">[1]polls!$C741</f>
        <v/>
      </c>
      <c r="C741" s="13" t="str">
        <f ca="1">[1]polls!$H741</f>
        <v/>
      </c>
      <c r="D741" s="4" t="e">
        <f ca="1">MONTH([1]polls!$F741)&amp;"/"&amp;DAY([1]polls!$F741)&amp;" - "&amp;MONTH([1]polls!$G741)&amp;"/"&amp;DAY([1]polls!G741)</f>
        <v>#VALUE!</v>
      </c>
      <c r="E741" s="13" t="str">
        <f ca="1">[1]polls!I741</f>
        <v/>
      </c>
      <c r="F741" s="13" t="str">
        <f ca="1">[1]polls!J741</f>
        <v/>
      </c>
      <c r="G741" t="str">
        <f ca="1">[1]polls!$BF741</f>
        <v/>
      </c>
      <c r="H741" t="str">
        <f ca="1">[1]polls!$BG741</f>
        <v/>
      </c>
      <c r="I741" t="str">
        <f ca="1">[1]polls!$BJ741</f>
        <v>-</v>
      </c>
    </row>
    <row r="742" spans="1:9">
      <c r="A742" t="str">
        <f ca="1">[1]polls!$E742</f>
        <v/>
      </c>
      <c r="B742" t="str">
        <f ca="1">[1]polls!$C742</f>
        <v/>
      </c>
      <c r="C742" s="13" t="str">
        <f ca="1">[1]polls!$H742</f>
        <v/>
      </c>
      <c r="D742" s="4" t="e">
        <f ca="1">MONTH([1]polls!$F742)&amp;"/"&amp;DAY([1]polls!$F742)&amp;" - "&amp;MONTH([1]polls!$G742)&amp;"/"&amp;DAY([1]polls!G742)</f>
        <v>#VALUE!</v>
      </c>
      <c r="E742" s="13" t="str">
        <f ca="1">[1]polls!I742</f>
        <v/>
      </c>
      <c r="F742" s="13" t="str">
        <f ca="1">[1]polls!J742</f>
        <v/>
      </c>
      <c r="G742" t="str">
        <f ca="1">[1]polls!$BF742</f>
        <v/>
      </c>
      <c r="H742" t="str">
        <f ca="1">[1]polls!$BG742</f>
        <v/>
      </c>
      <c r="I742" t="str">
        <f ca="1">[1]polls!$BJ742</f>
        <v>-</v>
      </c>
    </row>
    <row r="743" spans="1:9">
      <c r="A743" t="str">
        <f ca="1">[1]polls!$E743</f>
        <v/>
      </c>
      <c r="B743" t="str">
        <f ca="1">[1]polls!$C743</f>
        <v/>
      </c>
      <c r="C743" s="13" t="str">
        <f ca="1">[1]polls!$H743</f>
        <v/>
      </c>
      <c r="D743" s="4" t="e">
        <f ca="1">MONTH([1]polls!$F743)&amp;"/"&amp;DAY([1]polls!$F743)&amp;" - "&amp;MONTH([1]polls!$G743)&amp;"/"&amp;DAY([1]polls!G743)</f>
        <v>#VALUE!</v>
      </c>
      <c r="E743" s="13" t="str">
        <f ca="1">[1]polls!I743</f>
        <v/>
      </c>
      <c r="F743" s="13" t="str">
        <f ca="1">[1]polls!J743</f>
        <v/>
      </c>
      <c r="G743" t="str">
        <f ca="1">[1]polls!$BF743</f>
        <v/>
      </c>
      <c r="H743" t="str">
        <f ca="1">[1]polls!$BG743</f>
        <v/>
      </c>
      <c r="I743" t="str">
        <f ca="1">[1]polls!$BJ743</f>
        <v>-</v>
      </c>
    </row>
    <row r="744" spans="1:9">
      <c r="A744" t="str">
        <f ca="1">[1]polls!$E744</f>
        <v/>
      </c>
      <c r="B744" t="str">
        <f ca="1">[1]polls!$C744</f>
        <v/>
      </c>
      <c r="C744" s="13" t="str">
        <f ca="1">[1]polls!$H744</f>
        <v/>
      </c>
      <c r="D744" s="4" t="e">
        <f ca="1">MONTH([1]polls!$F744)&amp;"/"&amp;DAY([1]polls!$F744)&amp;" - "&amp;MONTH([1]polls!$G744)&amp;"/"&amp;DAY([1]polls!G744)</f>
        <v>#VALUE!</v>
      </c>
      <c r="E744" s="13" t="str">
        <f ca="1">[1]polls!I744</f>
        <v/>
      </c>
      <c r="F744" s="13" t="str">
        <f ca="1">[1]polls!J744</f>
        <v/>
      </c>
      <c r="G744" t="str">
        <f ca="1">[1]polls!$BF744</f>
        <v/>
      </c>
      <c r="H744" t="str">
        <f ca="1">[1]polls!$BG744</f>
        <v/>
      </c>
      <c r="I744" t="str">
        <f ca="1">[1]polls!$BJ744</f>
        <v>-</v>
      </c>
    </row>
    <row r="745" spans="1:9">
      <c r="A745" t="str">
        <f ca="1">[1]polls!$E745</f>
        <v/>
      </c>
      <c r="B745" t="str">
        <f ca="1">[1]polls!$C745</f>
        <v/>
      </c>
      <c r="C745" s="13" t="str">
        <f ca="1">[1]polls!$H745</f>
        <v/>
      </c>
      <c r="D745" s="4" t="e">
        <f ca="1">MONTH([1]polls!$F745)&amp;"/"&amp;DAY([1]polls!$F745)&amp;" - "&amp;MONTH([1]polls!$G745)&amp;"/"&amp;DAY([1]polls!G745)</f>
        <v>#VALUE!</v>
      </c>
      <c r="E745" s="13" t="str">
        <f ca="1">[1]polls!I745</f>
        <v/>
      </c>
      <c r="F745" s="13" t="str">
        <f ca="1">[1]polls!J745</f>
        <v/>
      </c>
      <c r="G745" t="str">
        <f ca="1">[1]polls!$BF745</f>
        <v/>
      </c>
      <c r="H745" t="str">
        <f ca="1">[1]polls!$BG745</f>
        <v/>
      </c>
      <c r="I745" t="str">
        <f ca="1">[1]polls!$BJ745</f>
        <v>-</v>
      </c>
    </row>
    <row r="746" spans="1:9">
      <c r="A746" t="str">
        <f ca="1">[1]polls!$E746</f>
        <v/>
      </c>
      <c r="B746" t="str">
        <f ca="1">[1]polls!$C746</f>
        <v/>
      </c>
      <c r="C746" s="13" t="str">
        <f ca="1">[1]polls!$H746</f>
        <v/>
      </c>
      <c r="D746" s="4" t="e">
        <f ca="1">MONTH([1]polls!$F746)&amp;"/"&amp;DAY([1]polls!$F746)&amp;" - "&amp;MONTH([1]polls!$G746)&amp;"/"&amp;DAY([1]polls!G746)</f>
        <v>#VALUE!</v>
      </c>
      <c r="E746" s="13" t="str">
        <f ca="1">[1]polls!I746</f>
        <v/>
      </c>
      <c r="F746" s="13" t="str">
        <f ca="1">[1]polls!J746</f>
        <v/>
      </c>
      <c r="G746" t="str">
        <f ca="1">[1]polls!$BF746</f>
        <v/>
      </c>
      <c r="H746" t="str">
        <f ca="1">[1]polls!$BG746</f>
        <v/>
      </c>
      <c r="I746" t="str">
        <f ca="1">[1]polls!$BJ746</f>
        <v>-</v>
      </c>
    </row>
    <row r="747" spans="1:9">
      <c r="A747" t="str">
        <f ca="1">[1]polls!$E747</f>
        <v/>
      </c>
      <c r="B747" t="str">
        <f ca="1">[1]polls!$C747</f>
        <v/>
      </c>
      <c r="C747" s="13" t="str">
        <f ca="1">[1]polls!$H747</f>
        <v/>
      </c>
      <c r="D747" s="4" t="e">
        <f ca="1">MONTH([1]polls!$F747)&amp;"/"&amp;DAY([1]polls!$F747)&amp;" - "&amp;MONTH([1]polls!$G747)&amp;"/"&amp;DAY([1]polls!G747)</f>
        <v>#VALUE!</v>
      </c>
      <c r="E747" s="13" t="str">
        <f ca="1">[1]polls!I747</f>
        <v/>
      </c>
      <c r="F747" s="13" t="str">
        <f ca="1">[1]polls!J747</f>
        <v/>
      </c>
      <c r="G747" t="str">
        <f ca="1">[1]polls!$BF747</f>
        <v/>
      </c>
      <c r="H747" t="str">
        <f ca="1">[1]polls!$BG747</f>
        <v/>
      </c>
      <c r="I747" t="str">
        <f ca="1">[1]polls!$BJ747</f>
        <v>-</v>
      </c>
    </row>
    <row r="748" spans="1:9">
      <c r="A748" t="str">
        <f ca="1">[1]polls!$E748</f>
        <v/>
      </c>
      <c r="B748" t="str">
        <f ca="1">[1]polls!$C748</f>
        <v/>
      </c>
      <c r="C748" s="13" t="str">
        <f ca="1">[1]polls!$H748</f>
        <v/>
      </c>
      <c r="D748" s="4" t="e">
        <f ca="1">MONTH([1]polls!$F748)&amp;"/"&amp;DAY([1]polls!$F748)&amp;" - "&amp;MONTH([1]polls!$G748)&amp;"/"&amp;DAY([1]polls!G748)</f>
        <v>#VALUE!</v>
      </c>
      <c r="E748" s="13" t="str">
        <f ca="1">[1]polls!I748</f>
        <v/>
      </c>
      <c r="F748" s="13" t="str">
        <f ca="1">[1]polls!J748</f>
        <v/>
      </c>
      <c r="G748" t="str">
        <f ca="1">[1]polls!$BF748</f>
        <v/>
      </c>
      <c r="H748" t="str">
        <f ca="1">[1]polls!$BG748</f>
        <v/>
      </c>
      <c r="I748" t="str">
        <f ca="1">[1]polls!$BJ748</f>
        <v>-</v>
      </c>
    </row>
    <row r="749" spans="1:9">
      <c r="A749" t="str">
        <f ca="1">[1]polls!$E749</f>
        <v/>
      </c>
      <c r="B749" t="str">
        <f ca="1">[1]polls!$C749</f>
        <v/>
      </c>
      <c r="C749" s="13" t="str">
        <f ca="1">[1]polls!$H749</f>
        <v/>
      </c>
      <c r="D749" s="4" t="e">
        <f ca="1">MONTH([1]polls!$F749)&amp;"/"&amp;DAY([1]polls!$F749)&amp;" - "&amp;MONTH([1]polls!$G749)&amp;"/"&amp;DAY([1]polls!G749)</f>
        <v>#VALUE!</v>
      </c>
      <c r="E749" s="13" t="str">
        <f ca="1">[1]polls!I749</f>
        <v/>
      </c>
      <c r="F749" s="13" t="str">
        <f ca="1">[1]polls!J749</f>
        <v/>
      </c>
      <c r="G749" t="str">
        <f ca="1">[1]polls!$BF749</f>
        <v/>
      </c>
      <c r="H749" t="str">
        <f ca="1">[1]polls!$BG749</f>
        <v/>
      </c>
      <c r="I749" t="str">
        <f ca="1">[1]polls!$BJ749</f>
        <v>-</v>
      </c>
    </row>
    <row r="750" spans="1:9">
      <c r="A750" t="str">
        <f ca="1">[1]polls!$E750</f>
        <v/>
      </c>
      <c r="B750" t="str">
        <f ca="1">[1]polls!$C750</f>
        <v/>
      </c>
      <c r="C750" s="13" t="str">
        <f ca="1">[1]polls!$H750</f>
        <v/>
      </c>
      <c r="D750" s="4" t="e">
        <f ca="1">MONTH([1]polls!$F750)&amp;"/"&amp;DAY([1]polls!$F750)&amp;" - "&amp;MONTH([1]polls!$G750)&amp;"/"&amp;DAY([1]polls!G750)</f>
        <v>#VALUE!</v>
      </c>
      <c r="E750" s="13" t="str">
        <f ca="1">[1]polls!I750</f>
        <v/>
      </c>
      <c r="F750" s="13" t="str">
        <f ca="1">[1]polls!J750</f>
        <v/>
      </c>
      <c r="G750" t="str">
        <f ca="1">[1]polls!$BF750</f>
        <v/>
      </c>
      <c r="H750" t="str">
        <f ca="1">[1]polls!$BG750</f>
        <v/>
      </c>
      <c r="I750" t="str">
        <f ca="1">[1]polls!$BJ750</f>
        <v>-</v>
      </c>
    </row>
    <row r="751" spans="1:9">
      <c r="A751" t="str">
        <f ca="1">[1]polls!$E751</f>
        <v/>
      </c>
      <c r="B751" t="str">
        <f ca="1">[1]polls!$C751</f>
        <v/>
      </c>
      <c r="C751" s="13" t="str">
        <f ca="1">[1]polls!$H751</f>
        <v/>
      </c>
      <c r="D751" s="4" t="e">
        <f ca="1">MONTH([1]polls!$F751)&amp;"/"&amp;DAY([1]polls!$F751)&amp;" - "&amp;MONTH([1]polls!$G751)&amp;"/"&amp;DAY([1]polls!G751)</f>
        <v>#VALUE!</v>
      </c>
      <c r="E751" s="13" t="str">
        <f ca="1">[1]polls!I751</f>
        <v/>
      </c>
      <c r="F751" s="13" t="str">
        <f ca="1">[1]polls!J751</f>
        <v/>
      </c>
      <c r="G751" t="str">
        <f ca="1">[1]polls!$BF751</f>
        <v/>
      </c>
      <c r="H751" t="str">
        <f ca="1">[1]polls!$BG751</f>
        <v/>
      </c>
      <c r="I751" t="str">
        <f ca="1">[1]polls!$BJ751</f>
        <v>-</v>
      </c>
    </row>
    <row r="752" spans="1:9">
      <c r="A752" t="str">
        <f ca="1">[1]polls!$E752</f>
        <v/>
      </c>
      <c r="B752" t="str">
        <f ca="1">[1]polls!$C752</f>
        <v/>
      </c>
      <c r="C752" s="13" t="str">
        <f ca="1">[1]polls!$H752</f>
        <v/>
      </c>
      <c r="D752" s="4" t="e">
        <f ca="1">MONTH([1]polls!$F752)&amp;"/"&amp;DAY([1]polls!$F752)&amp;" - "&amp;MONTH([1]polls!$G752)&amp;"/"&amp;DAY([1]polls!G752)</f>
        <v>#VALUE!</v>
      </c>
      <c r="E752" s="13" t="str">
        <f ca="1">[1]polls!I752</f>
        <v/>
      </c>
      <c r="F752" s="13" t="str">
        <f ca="1">[1]polls!J752</f>
        <v/>
      </c>
      <c r="G752" t="str">
        <f ca="1">[1]polls!$BF752</f>
        <v/>
      </c>
      <c r="H752" t="str">
        <f ca="1">[1]polls!$BG752</f>
        <v/>
      </c>
      <c r="I752" t="str">
        <f ca="1">[1]polls!$BJ752</f>
        <v>-</v>
      </c>
    </row>
    <row r="753" spans="1:9">
      <c r="A753" t="str">
        <f ca="1">[1]polls!$E753</f>
        <v/>
      </c>
      <c r="B753" t="str">
        <f ca="1">[1]polls!$C753</f>
        <v/>
      </c>
      <c r="C753" s="13" t="str">
        <f ca="1">[1]polls!$H753</f>
        <v/>
      </c>
      <c r="D753" s="4" t="e">
        <f ca="1">MONTH([1]polls!$F753)&amp;"/"&amp;DAY([1]polls!$F753)&amp;" - "&amp;MONTH([1]polls!$G753)&amp;"/"&amp;DAY([1]polls!G753)</f>
        <v>#VALUE!</v>
      </c>
      <c r="E753" s="13" t="str">
        <f ca="1">[1]polls!I753</f>
        <v/>
      </c>
      <c r="F753" s="13" t="str">
        <f ca="1">[1]polls!J753</f>
        <v/>
      </c>
      <c r="G753" t="str">
        <f ca="1">[1]polls!$BF753</f>
        <v/>
      </c>
      <c r="H753" t="str">
        <f ca="1">[1]polls!$BG753</f>
        <v/>
      </c>
      <c r="I753" t="str">
        <f ca="1">[1]polls!$BJ753</f>
        <v>-</v>
      </c>
    </row>
    <row r="754" spans="1:9">
      <c r="A754" t="str">
        <f ca="1">[1]polls!$E754</f>
        <v/>
      </c>
      <c r="B754" t="str">
        <f ca="1">[1]polls!$C754</f>
        <v/>
      </c>
      <c r="C754" s="13" t="str">
        <f ca="1">[1]polls!$H754</f>
        <v/>
      </c>
      <c r="D754" s="4" t="e">
        <f ca="1">MONTH([1]polls!$F754)&amp;"/"&amp;DAY([1]polls!$F754)&amp;" - "&amp;MONTH([1]polls!$G754)&amp;"/"&amp;DAY([1]polls!G754)</f>
        <v>#VALUE!</v>
      </c>
      <c r="E754" s="13" t="str">
        <f ca="1">[1]polls!I754</f>
        <v/>
      </c>
      <c r="F754" s="13" t="str">
        <f ca="1">[1]polls!J754</f>
        <v/>
      </c>
      <c r="G754" t="str">
        <f ca="1">[1]polls!$BF754</f>
        <v/>
      </c>
      <c r="H754" t="str">
        <f ca="1">[1]polls!$BG754</f>
        <v/>
      </c>
      <c r="I754" t="str">
        <f ca="1">[1]polls!$BJ754</f>
        <v>-</v>
      </c>
    </row>
    <row r="755" spans="1:9">
      <c r="A755" t="str">
        <f ca="1">[1]polls!$E755</f>
        <v/>
      </c>
      <c r="B755" t="str">
        <f ca="1">[1]polls!$C755</f>
        <v/>
      </c>
      <c r="C755" s="13" t="str">
        <f ca="1">[1]polls!$H755</f>
        <v/>
      </c>
      <c r="D755" s="4" t="e">
        <f ca="1">MONTH([1]polls!$F755)&amp;"/"&amp;DAY([1]polls!$F755)&amp;" - "&amp;MONTH([1]polls!$G755)&amp;"/"&amp;DAY([1]polls!G755)</f>
        <v>#VALUE!</v>
      </c>
      <c r="E755" s="13" t="str">
        <f ca="1">[1]polls!I755</f>
        <v/>
      </c>
      <c r="F755" s="13" t="str">
        <f ca="1">[1]polls!J755</f>
        <v/>
      </c>
      <c r="G755" t="str">
        <f ca="1">[1]polls!$BF755</f>
        <v/>
      </c>
      <c r="H755" t="str">
        <f ca="1">[1]polls!$BG755</f>
        <v/>
      </c>
      <c r="I755" t="str">
        <f ca="1">[1]polls!$BJ755</f>
        <v>-</v>
      </c>
    </row>
    <row r="756" spans="1:9">
      <c r="A756" t="str">
        <f ca="1">[1]polls!$E756</f>
        <v/>
      </c>
      <c r="B756" t="str">
        <f ca="1">[1]polls!$C756</f>
        <v/>
      </c>
      <c r="C756" s="13" t="str">
        <f ca="1">[1]polls!$H756</f>
        <v/>
      </c>
      <c r="D756" s="4" t="e">
        <f ca="1">MONTH([1]polls!$F756)&amp;"/"&amp;DAY([1]polls!$F756)&amp;" - "&amp;MONTH([1]polls!$G756)&amp;"/"&amp;DAY([1]polls!G756)</f>
        <v>#VALUE!</v>
      </c>
      <c r="E756" s="13" t="str">
        <f ca="1">[1]polls!I756</f>
        <v/>
      </c>
      <c r="F756" s="13" t="str">
        <f ca="1">[1]polls!J756</f>
        <v/>
      </c>
      <c r="G756" t="str">
        <f ca="1">[1]polls!$BF756</f>
        <v/>
      </c>
      <c r="H756" t="str">
        <f ca="1">[1]polls!$BG756</f>
        <v/>
      </c>
      <c r="I756" t="str">
        <f ca="1">[1]polls!$BJ756</f>
        <v>-</v>
      </c>
    </row>
    <row r="757" spans="1:9">
      <c r="A757" t="str">
        <f ca="1">[1]polls!$E757</f>
        <v/>
      </c>
      <c r="B757" t="str">
        <f ca="1">[1]polls!$C757</f>
        <v/>
      </c>
      <c r="C757" s="13" t="str">
        <f ca="1">[1]polls!$H757</f>
        <v/>
      </c>
      <c r="D757" s="4" t="e">
        <f ca="1">MONTH([1]polls!$F757)&amp;"/"&amp;DAY([1]polls!$F757)&amp;" - "&amp;MONTH([1]polls!$G757)&amp;"/"&amp;DAY([1]polls!G757)</f>
        <v>#VALUE!</v>
      </c>
      <c r="E757" s="13" t="str">
        <f ca="1">[1]polls!I757</f>
        <v/>
      </c>
      <c r="F757" s="13" t="str">
        <f ca="1">[1]polls!J757</f>
        <v/>
      </c>
      <c r="G757" t="str">
        <f ca="1">[1]polls!$BF757</f>
        <v/>
      </c>
      <c r="H757" t="str">
        <f ca="1">[1]polls!$BG757</f>
        <v/>
      </c>
      <c r="I757" t="str">
        <f ca="1">[1]polls!$BJ757</f>
        <v>-</v>
      </c>
    </row>
    <row r="758" spans="1:9">
      <c r="A758" t="str">
        <f ca="1">[1]polls!$E758</f>
        <v/>
      </c>
      <c r="B758" t="str">
        <f ca="1">[1]polls!$C758</f>
        <v/>
      </c>
      <c r="C758" s="13" t="str">
        <f ca="1">[1]polls!$H758</f>
        <v/>
      </c>
      <c r="D758" s="4" t="e">
        <f ca="1">MONTH([1]polls!$F758)&amp;"/"&amp;DAY([1]polls!$F758)&amp;" - "&amp;MONTH([1]polls!$G758)&amp;"/"&amp;DAY([1]polls!G758)</f>
        <v>#VALUE!</v>
      </c>
      <c r="E758" s="13" t="str">
        <f ca="1">[1]polls!I758</f>
        <v/>
      </c>
      <c r="F758" s="13" t="str">
        <f ca="1">[1]polls!J758</f>
        <v/>
      </c>
      <c r="G758" t="str">
        <f ca="1">[1]polls!$BF758</f>
        <v/>
      </c>
      <c r="H758" t="str">
        <f ca="1">[1]polls!$BG758</f>
        <v/>
      </c>
      <c r="I758" t="str">
        <f ca="1">[1]polls!$BJ758</f>
        <v>-</v>
      </c>
    </row>
    <row r="759" spans="1:9">
      <c r="A759" t="str">
        <f ca="1">[1]polls!$E759</f>
        <v/>
      </c>
      <c r="B759" t="str">
        <f ca="1">[1]polls!$C759</f>
        <v/>
      </c>
      <c r="C759" s="13" t="str">
        <f ca="1">[1]polls!$H759</f>
        <v/>
      </c>
      <c r="D759" s="4" t="e">
        <f ca="1">MONTH([1]polls!$F759)&amp;"/"&amp;DAY([1]polls!$F759)&amp;" - "&amp;MONTH([1]polls!$G759)&amp;"/"&amp;DAY([1]polls!G759)</f>
        <v>#VALUE!</v>
      </c>
      <c r="E759" s="13" t="str">
        <f ca="1">[1]polls!I759</f>
        <v/>
      </c>
      <c r="F759" s="13" t="str">
        <f ca="1">[1]polls!J759</f>
        <v/>
      </c>
      <c r="G759" t="str">
        <f ca="1">[1]polls!$BF759</f>
        <v/>
      </c>
      <c r="H759" t="str">
        <f ca="1">[1]polls!$BG759</f>
        <v/>
      </c>
      <c r="I759" t="str">
        <f ca="1">[1]polls!$BJ759</f>
        <v>-</v>
      </c>
    </row>
    <row r="760" spans="1:9">
      <c r="A760" t="str">
        <f ca="1">[1]polls!$E760</f>
        <v/>
      </c>
      <c r="B760" t="str">
        <f ca="1">[1]polls!$C760</f>
        <v/>
      </c>
      <c r="C760" s="13" t="str">
        <f ca="1">[1]polls!$H760</f>
        <v/>
      </c>
      <c r="D760" s="4" t="e">
        <f ca="1">MONTH([1]polls!$F760)&amp;"/"&amp;DAY([1]polls!$F760)&amp;" - "&amp;MONTH([1]polls!$G760)&amp;"/"&amp;DAY([1]polls!G760)</f>
        <v>#VALUE!</v>
      </c>
      <c r="E760" s="13" t="str">
        <f ca="1">[1]polls!I760</f>
        <v/>
      </c>
      <c r="F760" s="13" t="str">
        <f ca="1">[1]polls!J760</f>
        <v/>
      </c>
      <c r="G760" t="str">
        <f ca="1">[1]polls!$BF760</f>
        <v/>
      </c>
      <c r="H760" t="str">
        <f ca="1">[1]polls!$BG760</f>
        <v/>
      </c>
      <c r="I760" t="str">
        <f ca="1">[1]polls!$BJ760</f>
        <v>-</v>
      </c>
    </row>
    <row r="761" spans="1:9">
      <c r="A761" t="str">
        <f ca="1">[1]polls!$E761</f>
        <v/>
      </c>
      <c r="B761" t="str">
        <f ca="1">[1]polls!$C761</f>
        <v/>
      </c>
      <c r="C761" s="13" t="str">
        <f ca="1">[1]polls!$H761</f>
        <v/>
      </c>
      <c r="D761" s="4" t="e">
        <f ca="1">MONTH([1]polls!$F761)&amp;"/"&amp;DAY([1]polls!$F761)&amp;" - "&amp;MONTH([1]polls!$G761)&amp;"/"&amp;DAY([1]polls!G761)</f>
        <v>#VALUE!</v>
      </c>
      <c r="E761" s="13" t="str">
        <f ca="1">[1]polls!I761</f>
        <v/>
      </c>
      <c r="F761" s="13" t="str">
        <f ca="1">[1]polls!J761</f>
        <v/>
      </c>
      <c r="G761" t="str">
        <f ca="1">[1]polls!$BF761</f>
        <v/>
      </c>
      <c r="H761" t="str">
        <f ca="1">[1]polls!$BG761</f>
        <v/>
      </c>
      <c r="I761" t="str">
        <f ca="1">[1]polls!$BJ761</f>
        <v>-</v>
      </c>
    </row>
    <row r="762" spans="1:9">
      <c r="A762" t="str">
        <f ca="1">[1]polls!$E762</f>
        <v/>
      </c>
      <c r="B762" t="str">
        <f ca="1">[1]polls!$C762</f>
        <v/>
      </c>
      <c r="C762" s="13" t="str">
        <f ca="1">[1]polls!$H762</f>
        <v/>
      </c>
      <c r="D762" s="4" t="e">
        <f ca="1">MONTH([1]polls!$F762)&amp;"/"&amp;DAY([1]polls!$F762)&amp;" - "&amp;MONTH([1]polls!$G762)&amp;"/"&amp;DAY([1]polls!G762)</f>
        <v>#VALUE!</v>
      </c>
      <c r="E762" s="13" t="str">
        <f ca="1">[1]polls!I762</f>
        <v/>
      </c>
      <c r="F762" s="13" t="str">
        <f ca="1">[1]polls!J762</f>
        <v/>
      </c>
      <c r="G762" t="str">
        <f ca="1">[1]polls!$BF762</f>
        <v/>
      </c>
      <c r="H762" t="str">
        <f ca="1">[1]polls!$BG762</f>
        <v/>
      </c>
      <c r="I762" t="str">
        <f ca="1">[1]polls!$BJ762</f>
        <v>-</v>
      </c>
    </row>
    <row r="763" spans="1:9">
      <c r="A763" t="str">
        <f ca="1">[1]polls!$E763</f>
        <v/>
      </c>
      <c r="B763" t="str">
        <f ca="1">[1]polls!$C763</f>
        <v/>
      </c>
      <c r="C763" s="13" t="str">
        <f ca="1">[1]polls!$H763</f>
        <v/>
      </c>
      <c r="D763" s="4" t="e">
        <f ca="1">MONTH([1]polls!$F763)&amp;"/"&amp;DAY([1]polls!$F763)&amp;" - "&amp;MONTH([1]polls!$G763)&amp;"/"&amp;DAY([1]polls!G763)</f>
        <v>#VALUE!</v>
      </c>
      <c r="E763" s="13" t="str">
        <f ca="1">[1]polls!I763</f>
        <v/>
      </c>
      <c r="F763" s="13" t="str">
        <f ca="1">[1]polls!J763</f>
        <v/>
      </c>
      <c r="G763" t="str">
        <f ca="1">[1]polls!$BF763</f>
        <v/>
      </c>
      <c r="H763" t="str">
        <f ca="1">[1]polls!$BG763</f>
        <v/>
      </c>
      <c r="I763" t="str">
        <f ca="1">[1]polls!$BJ763</f>
        <v>-</v>
      </c>
    </row>
    <row r="764" spans="1:9">
      <c r="A764" t="str">
        <f ca="1">[1]polls!$E764</f>
        <v/>
      </c>
      <c r="B764" t="str">
        <f ca="1">[1]polls!$C764</f>
        <v/>
      </c>
      <c r="C764" s="13" t="str">
        <f ca="1">[1]polls!$H764</f>
        <v/>
      </c>
      <c r="D764" s="4" t="e">
        <f ca="1">MONTH([1]polls!$F764)&amp;"/"&amp;DAY([1]polls!$F764)&amp;" - "&amp;MONTH([1]polls!$G764)&amp;"/"&amp;DAY([1]polls!G764)</f>
        <v>#VALUE!</v>
      </c>
      <c r="E764" s="13" t="str">
        <f ca="1">[1]polls!I764</f>
        <v/>
      </c>
      <c r="F764" s="13" t="str">
        <f ca="1">[1]polls!J764</f>
        <v/>
      </c>
      <c r="G764" t="str">
        <f ca="1">[1]polls!$BF764</f>
        <v/>
      </c>
      <c r="H764" t="str">
        <f ca="1">[1]polls!$BG764</f>
        <v/>
      </c>
      <c r="I764" t="str">
        <f ca="1">[1]polls!$BJ764</f>
        <v>-</v>
      </c>
    </row>
    <row r="765" spans="1:9">
      <c r="A765" t="str">
        <f ca="1">[1]polls!$E765</f>
        <v/>
      </c>
      <c r="B765" t="str">
        <f ca="1">[1]polls!$C765</f>
        <v/>
      </c>
      <c r="C765" s="13" t="str">
        <f ca="1">[1]polls!$H765</f>
        <v/>
      </c>
      <c r="D765" s="4" t="e">
        <f ca="1">MONTH([1]polls!$F765)&amp;"/"&amp;DAY([1]polls!$F765)&amp;" - "&amp;MONTH([1]polls!$G765)&amp;"/"&amp;DAY([1]polls!G765)</f>
        <v>#VALUE!</v>
      </c>
      <c r="E765" s="13" t="str">
        <f ca="1">[1]polls!I765</f>
        <v/>
      </c>
      <c r="F765" s="13" t="str">
        <f ca="1">[1]polls!J765</f>
        <v/>
      </c>
      <c r="G765" t="str">
        <f ca="1">[1]polls!$BF765</f>
        <v/>
      </c>
      <c r="H765" t="str">
        <f ca="1">[1]polls!$BG765</f>
        <v/>
      </c>
      <c r="I765" t="str">
        <f ca="1">[1]polls!$BJ765</f>
        <v>-</v>
      </c>
    </row>
    <row r="766" spans="1:9">
      <c r="A766" t="str">
        <f ca="1">[1]polls!$E766</f>
        <v/>
      </c>
      <c r="B766" t="str">
        <f ca="1">[1]polls!$C766</f>
        <v/>
      </c>
      <c r="C766" s="13" t="str">
        <f ca="1">[1]polls!$H766</f>
        <v/>
      </c>
      <c r="D766" s="4" t="e">
        <f ca="1">MONTH([1]polls!$F766)&amp;"/"&amp;DAY([1]polls!$F766)&amp;" - "&amp;MONTH([1]polls!$G766)&amp;"/"&amp;DAY([1]polls!G766)</f>
        <v>#VALUE!</v>
      </c>
      <c r="E766" s="13" t="str">
        <f ca="1">[1]polls!I766</f>
        <v/>
      </c>
      <c r="F766" s="13" t="str">
        <f ca="1">[1]polls!J766</f>
        <v/>
      </c>
      <c r="G766" t="str">
        <f ca="1">[1]polls!$BF766</f>
        <v/>
      </c>
      <c r="H766" t="str">
        <f ca="1">[1]polls!$BG766</f>
        <v/>
      </c>
      <c r="I766" t="str">
        <f ca="1">[1]polls!$BJ766</f>
        <v>-</v>
      </c>
    </row>
    <row r="767" spans="1:9">
      <c r="A767" t="str">
        <f ca="1">[1]polls!$E767</f>
        <v/>
      </c>
      <c r="B767" t="str">
        <f ca="1">[1]polls!$C767</f>
        <v/>
      </c>
      <c r="C767" s="13" t="str">
        <f ca="1">[1]polls!$H767</f>
        <v/>
      </c>
      <c r="D767" s="4" t="e">
        <f ca="1">MONTH([1]polls!$F767)&amp;"/"&amp;DAY([1]polls!$F767)&amp;" - "&amp;MONTH([1]polls!$G767)&amp;"/"&amp;DAY([1]polls!G767)</f>
        <v>#VALUE!</v>
      </c>
      <c r="E767" s="13" t="str">
        <f ca="1">[1]polls!I767</f>
        <v/>
      </c>
      <c r="F767" s="13" t="str">
        <f ca="1">[1]polls!J767</f>
        <v/>
      </c>
      <c r="G767" t="str">
        <f ca="1">[1]polls!$BF767</f>
        <v/>
      </c>
      <c r="H767" t="str">
        <f ca="1">[1]polls!$BG767</f>
        <v/>
      </c>
      <c r="I767" t="str">
        <f ca="1">[1]polls!$BJ767</f>
        <v>-</v>
      </c>
    </row>
    <row r="768" spans="1:9">
      <c r="A768" t="str">
        <f ca="1">[1]polls!$E768</f>
        <v/>
      </c>
      <c r="B768" t="str">
        <f ca="1">[1]polls!$C768</f>
        <v/>
      </c>
      <c r="C768" s="13" t="str">
        <f ca="1">[1]polls!$H768</f>
        <v/>
      </c>
      <c r="D768" s="4" t="e">
        <f ca="1">MONTH([1]polls!$F768)&amp;"/"&amp;DAY([1]polls!$F768)&amp;" - "&amp;MONTH([1]polls!$G768)&amp;"/"&amp;DAY([1]polls!G768)</f>
        <v>#VALUE!</v>
      </c>
      <c r="E768" s="13" t="str">
        <f ca="1">[1]polls!I768</f>
        <v/>
      </c>
      <c r="F768" s="13" t="str">
        <f ca="1">[1]polls!J768</f>
        <v/>
      </c>
      <c r="G768" t="str">
        <f ca="1">[1]polls!$BF768</f>
        <v/>
      </c>
      <c r="H768" t="str">
        <f ca="1">[1]polls!$BG768</f>
        <v/>
      </c>
      <c r="I768" t="str">
        <f ca="1">[1]polls!$BJ768</f>
        <v>-</v>
      </c>
    </row>
    <row r="769" spans="1:9">
      <c r="A769" t="str">
        <f ca="1">[1]polls!$E769</f>
        <v/>
      </c>
      <c r="B769" t="str">
        <f ca="1">[1]polls!$C769</f>
        <v/>
      </c>
      <c r="C769" s="13" t="str">
        <f ca="1">[1]polls!$H769</f>
        <v/>
      </c>
      <c r="D769" s="4" t="e">
        <f ca="1">MONTH([1]polls!$F769)&amp;"/"&amp;DAY([1]polls!$F769)&amp;" - "&amp;MONTH([1]polls!$G769)&amp;"/"&amp;DAY([1]polls!G769)</f>
        <v>#VALUE!</v>
      </c>
      <c r="E769" s="13" t="str">
        <f ca="1">[1]polls!I769</f>
        <v/>
      </c>
      <c r="F769" s="13" t="str">
        <f ca="1">[1]polls!J769</f>
        <v/>
      </c>
      <c r="G769" t="str">
        <f ca="1">[1]polls!$BF769</f>
        <v/>
      </c>
      <c r="H769" t="str">
        <f ca="1">[1]polls!$BG769</f>
        <v/>
      </c>
      <c r="I769" t="str">
        <f ca="1">[1]polls!$BJ769</f>
        <v>-</v>
      </c>
    </row>
    <row r="770" spans="1:9">
      <c r="A770" t="str">
        <f ca="1">[1]polls!$E770</f>
        <v/>
      </c>
      <c r="B770" t="str">
        <f ca="1">[1]polls!$C770</f>
        <v/>
      </c>
      <c r="C770" s="13" t="str">
        <f ca="1">[1]polls!$H770</f>
        <v/>
      </c>
      <c r="D770" s="4" t="e">
        <f ca="1">MONTH([1]polls!$F770)&amp;"/"&amp;DAY([1]polls!$F770)&amp;" - "&amp;MONTH([1]polls!$G770)&amp;"/"&amp;DAY([1]polls!G770)</f>
        <v>#VALUE!</v>
      </c>
      <c r="E770" s="13" t="str">
        <f ca="1">[1]polls!I770</f>
        <v/>
      </c>
      <c r="F770" s="13" t="str">
        <f ca="1">[1]polls!J770</f>
        <v/>
      </c>
      <c r="G770" t="str">
        <f ca="1">[1]polls!$BF770</f>
        <v/>
      </c>
      <c r="H770" t="str">
        <f ca="1">[1]polls!$BG770</f>
        <v/>
      </c>
      <c r="I770" t="str">
        <f ca="1">[1]polls!$BJ770</f>
        <v>-</v>
      </c>
    </row>
    <row r="771" spans="1:9">
      <c r="A771" t="str">
        <f ca="1">[1]polls!$E771</f>
        <v/>
      </c>
      <c r="B771" t="str">
        <f ca="1">[1]polls!$C771</f>
        <v/>
      </c>
      <c r="C771" s="13" t="str">
        <f ca="1">[1]polls!$H771</f>
        <v/>
      </c>
      <c r="D771" s="4" t="e">
        <f ca="1">MONTH([1]polls!$F771)&amp;"/"&amp;DAY([1]polls!$F771)&amp;" - "&amp;MONTH([1]polls!$G771)&amp;"/"&amp;DAY([1]polls!G771)</f>
        <v>#VALUE!</v>
      </c>
      <c r="E771" s="13" t="str">
        <f ca="1">[1]polls!I771</f>
        <v/>
      </c>
      <c r="F771" s="13" t="str">
        <f ca="1">[1]polls!J771</f>
        <v/>
      </c>
      <c r="G771" t="str">
        <f ca="1">[1]polls!$BF771</f>
        <v/>
      </c>
      <c r="H771" t="str">
        <f ca="1">[1]polls!$BG771</f>
        <v/>
      </c>
      <c r="I771" t="str">
        <f ca="1">[1]polls!$BJ771</f>
        <v>-</v>
      </c>
    </row>
    <row r="772" spans="1:9">
      <c r="A772" t="str">
        <f ca="1">[1]polls!$E772</f>
        <v/>
      </c>
      <c r="B772" t="str">
        <f ca="1">[1]polls!$C772</f>
        <v/>
      </c>
      <c r="C772" s="13" t="str">
        <f ca="1">[1]polls!$H772</f>
        <v/>
      </c>
      <c r="D772" s="4" t="e">
        <f ca="1">MONTH([1]polls!$F772)&amp;"/"&amp;DAY([1]polls!$F772)&amp;" - "&amp;MONTH([1]polls!$G772)&amp;"/"&amp;DAY([1]polls!G772)</f>
        <v>#VALUE!</v>
      </c>
      <c r="E772" s="13" t="str">
        <f ca="1">[1]polls!I772</f>
        <v/>
      </c>
      <c r="F772" s="13" t="str">
        <f ca="1">[1]polls!J772</f>
        <v/>
      </c>
      <c r="G772" t="str">
        <f ca="1">[1]polls!$BF772</f>
        <v/>
      </c>
      <c r="H772" t="str">
        <f ca="1">[1]polls!$BG772</f>
        <v/>
      </c>
      <c r="I772" t="str">
        <f ca="1">[1]polls!$BJ772</f>
        <v>-</v>
      </c>
    </row>
    <row r="773" spans="1:9">
      <c r="A773" t="str">
        <f ca="1">[1]polls!$E773</f>
        <v/>
      </c>
      <c r="B773" t="str">
        <f ca="1">[1]polls!$C773</f>
        <v/>
      </c>
      <c r="C773" s="13" t="str">
        <f ca="1">[1]polls!$H773</f>
        <v/>
      </c>
      <c r="D773" s="4" t="e">
        <f ca="1">MONTH([1]polls!$F773)&amp;"/"&amp;DAY([1]polls!$F773)&amp;" - "&amp;MONTH([1]polls!$G773)&amp;"/"&amp;DAY([1]polls!G773)</f>
        <v>#VALUE!</v>
      </c>
      <c r="E773" s="13" t="str">
        <f ca="1">[1]polls!I773</f>
        <v/>
      </c>
      <c r="F773" s="13" t="str">
        <f ca="1">[1]polls!J773</f>
        <v/>
      </c>
      <c r="G773" t="str">
        <f ca="1">[1]polls!$BF773</f>
        <v/>
      </c>
      <c r="H773" t="str">
        <f ca="1">[1]polls!$BG773</f>
        <v/>
      </c>
      <c r="I773" t="str">
        <f ca="1">[1]polls!$BJ773</f>
        <v>-</v>
      </c>
    </row>
    <row r="774" spans="1:9">
      <c r="A774" t="str">
        <f ca="1">[1]polls!$E774</f>
        <v/>
      </c>
      <c r="B774" t="str">
        <f ca="1">[1]polls!$C774</f>
        <v/>
      </c>
      <c r="C774" s="13" t="str">
        <f ca="1">[1]polls!$H774</f>
        <v/>
      </c>
      <c r="D774" s="4" t="e">
        <f ca="1">MONTH([1]polls!$F774)&amp;"/"&amp;DAY([1]polls!$F774)&amp;" - "&amp;MONTH([1]polls!$G774)&amp;"/"&amp;DAY([1]polls!G774)</f>
        <v>#VALUE!</v>
      </c>
      <c r="E774" s="13" t="str">
        <f ca="1">[1]polls!I774</f>
        <v/>
      </c>
      <c r="F774" s="13" t="str">
        <f ca="1">[1]polls!J774</f>
        <v/>
      </c>
      <c r="G774" t="str">
        <f ca="1">[1]polls!$BF774</f>
        <v/>
      </c>
      <c r="H774" t="str">
        <f ca="1">[1]polls!$BG774</f>
        <v/>
      </c>
      <c r="I774" t="str">
        <f ca="1">[1]polls!$BJ774</f>
        <v>-</v>
      </c>
    </row>
    <row r="775" spans="1:9">
      <c r="A775" t="str">
        <f ca="1">[1]polls!$E775</f>
        <v/>
      </c>
      <c r="B775" t="str">
        <f ca="1">[1]polls!$C775</f>
        <v/>
      </c>
      <c r="C775" s="13" t="str">
        <f ca="1">[1]polls!$H775</f>
        <v/>
      </c>
      <c r="D775" s="4" t="e">
        <f ca="1">MONTH([1]polls!$F775)&amp;"/"&amp;DAY([1]polls!$F775)&amp;" - "&amp;MONTH([1]polls!$G775)&amp;"/"&amp;DAY([1]polls!G775)</f>
        <v>#VALUE!</v>
      </c>
      <c r="E775" s="13" t="str">
        <f ca="1">[1]polls!I775</f>
        <v/>
      </c>
      <c r="F775" s="13" t="str">
        <f ca="1">[1]polls!J775</f>
        <v/>
      </c>
      <c r="G775" t="str">
        <f ca="1">[1]polls!$BF775</f>
        <v/>
      </c>
      <c r="H775" t="str">
        <f ca="1">[1]polls!$BG775</f>
        <v/>
      </c>
      <c r="I775" t="str">
        <f ca="1">[1]polls!$BJ775</f>
        <v>-</v>
      </c>
    </row>
    <row r="776" spans="1:9">
      <c r="A776" t="str">
        <f ca="1">[1]polls!$E776</f>
        <v/>
      </c>
      <c r="B776" t="str">
        <f ca="1">[1]polls!$C776</f>
        <v/>
      </c>
      <c r="C776" s="13" t="str">
        <f ca="1">[1]polls!$H776</f>
        <v/>
      </c>
      <c r="D776" s="4" t="e">
        <f ca="1">MONTH([1]polls!$F776)&amp;"/"&amp;DAY([1]polls!$F776)&amp;" - "&amp;MONTH([1]polls!$G776)&amp;"/"&amp;DAY([1]polls!G776)</f>
        <v>#VALUE!</v>
      </c>
      <c r="E776" s="13" t="str">
        <f ca="1">[1]polls!I776</f>
        <v/>
      </c>
      <c r="F776" s="13" t="str">
        <f ca="1">[1]polls!J776</f>
        <v/>
      </c>
      <c r="G776" t="str">
        <f ca="1">[1]polls!$BF776</f>
        <v/>
      </c>
      <c r="H776" t="str">
        <f ca="1">[1]polls!$BG776</f>
        <v/>
      </c>
      <c r="I776" t="str">
        <f ca="1">[1]polls!$BJ776</f>
        <v>-</v>
      </c>
    </row>
    <row r="777" spans="1:9">
      <c r="A777" t="str">
        <f ca="1">[1]polls!$E777</f>
        <v/>
      </c>
      <c r="B777" t="str">
        <f ca="1">[1]polls!$C777</f>
        <v/>
      </c>
      <c r="C777" s="13" t="str">
        <f ca="1">[1]polls!$H777</f>
        <v/>
      </c>
      <c r="D777" s="4" t="e">
        <f ca="1">MONTH([1]polls!$F777)&amp;"/"&amp;DAY([1]polls!$F777)&amp;" - "&amp;MONTH([1]polls!$G777)&amp;"/"&amp;DAY([1]polls!G777)</f>
        <v>#VALUE!</v>
      </c>
      <c r="E777" s="13" t="str">
        <f ca="1">[1]polls!I777</f>
        <v/>
      </c>
      <c r="F777" s="13" t="str">
        <f ca="1">[1]polls!J777</f>
        <v/>
      </c>
      <c r="G777" t="str">
        <f ca="1">[1]polls!$BF777</f>
        <v/>
      </c>
      <c r="H777" t="str">
        <f ca="1">[1]polls!$BG777</f>
        <v/>
      </c>
      <c r="I777" t="str">
        <f ca="1">[1]polls!$BJ777</f>
        <v>-</v>
      </c>
    </row>
    <row r="778" spans="1:9">
      <c r="A778" t="str">
        <f ca="1">[1]polls!$E778</f>
        <v/>
      </c>
      <c r="B778" t="str">
        <f ca="1">[1]polls!$C778</f>
        <v/>
      </c>
      <c r="C778" s="13" t="str">
        <f ca="1">[1]polls!$H778</f>
        <v/>
      </c>
      <c r="D778" s="4" t="e">
        <f ca="1">MONTH([1]polls!$F778)&amp;"/"&amp;DAY([1]polls!$F778)&amp;" - "&amp;MONTH([1]polls!$G778)&amp;"/"&amp;DAY([1]polls!G778)</f>
        <v>#VALUE!</v>
      </c>
      <c r="E778" s="13" t="str">
        <f ca="1">[1]polls!I778</f>
        <v/>
      </c>
      <c r="F778" s="13" t="str">
        <f ca="1">[1]polls!J778</f>
        <v/>
      </c>
      <c r="G778" t="str">
        <f ca="1">[1]polls!$BF778</f>
        <v/>
      </c>
      <c r="H778" t="str">
        <f ca="1">[1]polls!$BG778</f>
        <v/>
      </c>
      <c r="I778" t="str">
        <f ca="1">[1]polls!$BJ778</f>
        <v>-</v>
      </c>
    </row>
    <row r="779" spans="1:9">
      <c r="A779" t="str">
        <f ca="1">[1]polls!$E779</f>
        <v/>
      </c>
      <c r="B779" t="str">
        <f ca="1">[1]polls!$C779</f>
        <v/>
      </c>
      <c r="C779" s="13" t="str">
        <f ca="1">[1]polls!$H779</f>
        <v/>
      </c>
      <c r="D779" s="4" t="e">
        <f ca="1">MONTH([1]polls!$F779)&amp;"/"&amp;DAY([1]polls!$F779)&amp;" - "&amp;MONTH([1]polls!$G779)&amp;"/"&amp;DAY([1]polls!G779)</f>
        <v>#VALUE!</v>
      </c>
      <c r="E779" s="13" t="str">
        <f ca="1">[1]polls!I779</f>
        <v/>
      </c>
      <c r="F779" s="13" t="str">
        <f ca="1">[1]polls!J779</f>
        <v/>
      </c>
      <c r="G779" t="str">
        <f ca="1">[1]polls!$BF779</f>
        <v/>
      </c>
      <c r="H779" t="str">
        <f ca="1">[1]polls!$BG779</f>
        <v/>
      </c>
      <c r="I779" t="str">
        <f ca="1">[1]polls!$BJ779</f>
        <v>-</v>
      </c>
    </row>
    <row r="780" spans="1:9">
      <c r="A780" t="str">
        <f ca="1">[1]polls!$E780</f>
        <v/>
      </c>
      <c r="B780" t="str">
        <f ca="1">[1]polls!$C780</f>
        <v/>
      </c>
      <c r="C780" s="13" t="str">
        <f ca="1">[1]polls!$H780</f>
        <v/>
      </c>
      <c r="D780" s="4" t="e">
        <f ca="1">MONTH([1]polls!$F780)&amp;"/"&amp;DAY([1]polls!$F780)&amp;" - "&amp;MONTH([1]polls!$G780)&amp;"/"&amp;DAY([1]polls!G780)</f>
        <v>#VALUE!</v>
      </c>
      <c r="E780" s="13" t="str">
        <f ca="1">[1]polls!I780</f>
        <v/>
      </c>
      <c r="F780" s="13" t="str">
        <f ca="1">[1]polls!J780</f>
        <v/>
      </c>
      <c r="G780" t="str">
        <f ca="1">[1]polls!$BF780</f>
        <v/>
      </c>
      <c r="H780" t="str">
        <f ca="1">[1]polls!$BG780</f>
        <v/>
      </c>
      <c r="I780" t="str">
        <f ca="1">[1]polls!$BJ780</f>
        <v>-</v>
      </c>
    </row>
    <row r="781" spans="1:9">
      <c r="A781" t="str">
        <f ca="1">[1]polls!$E781</f>
        <v/>
      </c>
      <c r="B781" t="str">
        <f ca="1">[1]polls!$C781</f>
        <v/>
      </c>
      <c r="C781" s="13" t="str">
        <f ca="1">[1]polls!$H781</f>
        <v/>
      </c>
      <c r="D781" s="4" t="e">
        <f ca="1">MONTH([1]polls!$F781)&amp;"/"&amp;DAY([1]polls!$F781)&amp;" - "&amp;MONTH([1]polls!$G781)&amp;"/"&amp;DAY([1]polls!G781)</f>
        <v>#VALUE!</v>
      </c>
      <c r="E781" s="13" t="str">
        <f ca="1">[1]polls!I781</f>
        <v/>
      </c>
      <c r="F781" s="13" t="str">
        <f ca="1">[1]polls!J781</f>
        <v/>
      </c>
      <c r="G781" t="str">
        <f ca="1">[1]polls!$BF781</f>
        <v/>
      </c>
      <c r="H781" t="str">
        <f ca="1">[1]polls!$BG781</f>
        <v/>
      </c>
      <c r="I781" t="str">
        <f ca="1">[1]polls!$BJ781</f>
        <v>-</v>
      </c>
    </row>
    <row r="782" spans="1:9">
      <c r="A782" t="str">
        <f ca="1">[1]polls!$E782</f>
        <v/>
      </c>
      <c r="B782" t="str">
        <f ca="1">[1]polls!$C782</f>
        <v/>
      </c>
      <c r="C782" s="13" t="str">
        <f ca="1">[1]polls!$H782</f>
        <v/>
      </c>
      <c r="D782" s="4" t="e">
        <f ca="1">MONTH([1]polls!$F782)&amp;"/"&amp;DAY([1]polls!$F782)&amp;" - "&amp;MONTH([1]polls!$G782)&amp;"/"&amp;DAY([1]polls!G782)</f>
        <v>#VALUE!</v>
      </c>
      <c r="E782" s="13" t="str">
        <f ca="1">[1]polls!I782</f>
        <v/>
      </c>
      <c r="F782" s="13" t="str">
        <f ca="1">[1]polls!J782</f>
        <v/>
      </c>
      <c r="G782" t="str">
        <f ca="1">[1]polls!$BF782</f>
        <v/>
      </c>
      <c r="H782" t="str">
        <f ca="1">[1]polls!$BG782</f>
        <v/>
      </c>
      <c r="I782" t="str">
        <f ca="1">[1]polls!$BJ782</f>
        <v>-</v>
      </c>
    </row>
    <row r="783" spans="1:9">
      <c r="A783" t="str">
        <f ca="1">[1]polls!$E783</f>
        <v/>
      </c>
      <c r="B783" t="str">
        <f ca="1">[1]polls!$C783</f>
        <v/>
      </c>
      <c r="C783" s="13" t="str">
        <f ca="1">[1]polls!$H783</f>
        <v/>
      </c>
      <c r="D783" s="4" t="e">
        <f ca="1">MONTH([1]polls!$F783)&amp;"/"&amp;DAY([1]polls!$F783)&amp;" - "&amp;MONTH([1]polls!$G783)&amp;"/"&amp;DAY([1]polls!G783)</f>
        <v>#VALUE!</v>
      </c>
      <c r="E783" s="13" t="str">
        <f ca="1">[1]polls!I783</f>
        <v/>
      </c>
      <c r="F783" s="13" t="str">
        <f ca="1">[1]polls!J783</f>
        <v/>
      </c>
      <c r="G783" t="str">
        <f ca="1">[1]polls!$BF783</f>
        <v/>
      </c>
      <c r="H783" t="str">
        <f ca="1">[1]polls!$BG783</f>
        <v/>
      </c>
      <c r="I783" t="str">
        <f ca="1">[1]polls!$BJ783</f>
        <v>-</v>
      </c>
    </row>
    <row r="784" spans="1:9">
      <c r="A784" t="str">
        <f ca="1">[1]polls!$E784</f>
        <v/>
      </c>
      <c r="B784" t="str">
        <f ca="1">[1]polls!$C784</f>
        <v/>
      </c>
      <c r="C784" s="13" t="str">
        <f ca="1">[1]polls!$H784</f>
        <v/>
      </c>
      <c r="D784" s="4" t="e">
        <f ca="1">MONTH([1]polls!$F784)&amp;"/"&amp;DAY([1]polls!$F784)&amp;" - "&amp;MONTH([1]polls!$G784)&amp;"/"&amp;DAY([1]polls!G784)</f>
        <v>#VALUE!</v>
      </c>
      <c r="E784" s="13" t="str">
        <f ca="1">[1]polls!I784</f>
        <v/>
      </c>
      <c r="F784" s="13" t="str">
        <f ca="1">[1]polls!J784</f>
        <v/>
      </c>
      <c r="G784" t="str">
        <f ca="1">[1]polls!$BF784</f>
        <v/>
      </c>
      <c r="H784" t="str">
        <f ca="1">[1]polls!$BG784</f>
        <v/>
      </c>
      <c r="I784" t="str">
        <f ca="1">[1]polls!$BJ784</f>
        <v>-</v>
      </c>
    </row>
    <row r="785" spans="1:9">
      <c r="A785" t="str">
        <f ca="1">[1]polls!$E785</f>
        <v/>
      </c>
      <c r="B785" t="str">
        <f ca="1">[1]polls!$C785</f>
        <v/>
      </c>
      <c r="C785" s="13" t="str">
        <f ca="1">[1]polls!$H785</f>
        <v/>
      </c>
      <c r="D785" s="4" t="e">
        <f ca="1">MONTH([1]polls!$F785)&amp;"/"&amp;DAY([1]polls!$F785)&amp;" - "&amp;MONTH([1]polls!$G785)&amp;"/"&amp;DAY([1]polls!G785)</f>
        <v>#VALUE!</v>
      </c>
      <c r="E785" s="13" t="str">
        <f ca="1">[1]polls!I785</f>
        <v/>
      </c>
      <c r="F785" s="13" t="str">
        <f ca="1">[1]polls!J785</f>
        <v/>
      </c>
      <c r="G785" t="str">
        <f ca="1">[1]polls!$BF785</f>
        <v/>
      </c>
      <c r="H785" t="str">
        <f ca="1">[1]polls!$BG785</f>
        <v/>
      </c>
      <c r="I785" t="str">
        <f ca="1">[1]polls!$BJ785</f>
        <v>-</v>
      </c>
    </row>
    <row r="786" spans="1:9">
      <c r="A786" t="str">
        <f ca="1">[1]polls!$E786</f>
        <v/>
      </c>
      <c r="B786" t="str">
        <f ca="1">[1]polls!$C786</f>
        <v/>
      </c>
      <c r="C786" s="13" t="str">
        <f ca="1">[1]polls!$H786</f>
        <v/>
      </c>
      <c r="D786" s="4" t="e">
        <f ca="1">MONTH([1]polls!$F786)&amp;"/"&amp;DAY([1]polls!$F786)&amp;" - "&amp;MONTH([1]polls!$G786)&amp;"/"&amp;DAY([1]polls!G786)</f>
        <v>#VALUE!</v>
      </c>
      <c r="E786" s="13" t="str">
        <f ca="1">[1]polls!I786</f>
        <v/>
      </c>
      <c r="F786" s="13" t="str">
        <f ca="1">[1]polls!J786</f>
        <v/>
      </c>
      <c r="G786" t="str">
        <f ca="1">[1]polls!$BF786</f>
        <v/>
      </c>
      <c r="H786" t="str">
        <f ca="1">[1]polls!$BG786</f>
        <v/>
      </c>
      <c r="I786" t="str">
        <f ca="1">[1]polls!$BJ786</f>
        <v>-</v>
      </c>
    </row>
    <row r="787" spans="1:9">
      <c r="A787" t="str">
        <f ca="1">[1]polls!$E787</f>
        <v/>
      </c>
      <c r="B787" t="str">
        <f ca="1">[1]polls!$C787</f>
        <v/>
      </c>
      <c r="C787" s="13" t="str">
        <f ca="1">[1]polls!$H787</f>
        <v/>
      </c>
      <c r="D787" s="4" t="e">
        <f ca="1">MONTH([1]polls!$F787)&amp;"/"&amp;DAY([1]polls!$F787)&amp;" - "&amp;MONTH([1]polls!$G787)&amp;"/"&amp;DAY([1]polls!G787)</f>
        <v>#VALUE!</v>
      </c>
      <c r="E787" s="13" t="str">
        <f ca="1">[1]polls!I787</f>
        <v/>
      </c>
      <c r="F787" s="13" t="str">
        <f ca="1">[1]polls!J787</f>
        <v/>
      </c>
      <c r="G787" t="str">
        <f ca="1">[1]polls!$BF787</f>
        <v/>
      </c>
      <c r="H787" t="str">
        <f ca="1">[1]polls!$BG787</f>
        <v/>
      </c>
      <c r="I787" t="str">
        <f ca="1">[1]polls!$BJ787</f>
        <v>-</v>
      </c>
    </row>
    <row r="788" spans="1:9">
      <c r="A788" t="str">
        <f ca="1">[1]polls!$E788</f>
        <v/>
      </c>
      <c r="B788" t="str">
        <f ca="1">[1]polls!$C788</f>
        <v/>
      </c>
      <c r="C788" s="13" t="str">
        <f ca="1">[1]polls!$H788</f>
        <v/>
      </c>
      <c r="D788" s="4" t="e">
        <f ca="1">MONTH([1]polls!$F788)&amp;"/"&amp;DAY([1]polls!$F788)&amp;" - "&amp;MONTH([1]polls!$G788)&amp;"/"&amp;DAY([1]polls!G788)</f>
        <v>#VALUE!</v>
      </c>
      <c r="E788" s="13" t="str">
        <f ca="1">[1]polls!I788</f>
        <v/>
      </c>
      <c r="F788" s="13" t="str">
        <f ca="1">[1]polls!J788</f>
        <v/>
      </c>
      <c r="G788" t="str">
        <f ca="1">[1]polls!$BF788</f>
        <v/>
      </c>
      <c r="H788" t="str">
        <f ca="1">[1]polls!$BG788</f>
        <v/>
      </c>
      <c r="I788" t="str">
        <f ca="1">[1]polls!$BJ788</f>
        <v>-</v>
      </c>
    </row>
    <row r="789" spans="1:9">
      <c r="A789" t="str">
        <f ca="1">[1]polls!$E789</f>
        <v/>
      </c>
      <c r="B789" t="str">
        <f ca="1">[1]polls!$C789</f>
        <v/>
      </c>
      <c r="C789" s="13" t="str">
        <f ca="1">[1]polls!$H789</f>
        <v/>
      </c>
      <c r="D789" s="4" t="e">
        <f ca="1">MONTH([1]polls!$F789)&amp;"/"&amp;DAY([1]polls!$F789)&amp;" - "&amp;MONTH([1]polls!$G789)&amp;"/"&amp;DAY([1]polls!G789)</f>
        <v>#VALUE!</v>
      </c>
      <c r="E789" s="13" t="str">
        <f ca="1">[1]polls!I789</f>
        <v/>
      </c>
      <c r="F789" s="13" t="str">
        <f ca="1">[1]polls!J789</f>
        <v/>
      </c>
      <c r="G789" t="str">
        <f ca="1">[1]polls!$BF789</f>
        <v/>
      </c>
      <c r="H789" t="str">
        <f ca="1">[1]polls!$BG789</f>
        <v/>
      </c>
      <c r="I789" t="str">
        <f ca="1">[1]polls!$BJ789</f>
        <v>-</v>
      </c>
    </row>
    <row r="790" spans="1:9">
      <c r="A790" t="str">
        <f ca="1">[1]polls!$E790</f>
        <v/>
      </c>
      <c r="B790" t="str">
        <f ca="1">[1]polls!$C790</f>
        <v/>
      </c>
      <c r="C790" s="13" t="str">
        <f ca="1">[1]polls!$H790</f>
        <v/>
      </c>
      <c r="D790" s="4" t="e">
        <f ca="1">MONTH([1]polls!$F790)&amp;"/"&amp;DAY([1]polls!$F790)&amp;" - "&amp;MONTH([1]polls!$G790)&amp;"/"&amp;DAY([1]polls!G790)</f>
        <v>#VALUE!</v>
      </c>
      <c r="E790" s="13" t="str">
        <f ca="1">[1]polls!I790</f>
        <v/>
      </c>
      <c r="F790" s="13" t="str">
        <f ca="1">[1]polls!J790</f>
        <v/>
      </c>
      <c r="G790" t="str">
        <f ca="1">[1]polls!$BF790</f>
        <v/>
      </c>
      <c r="H790" t="str">
        <f ca="1">[1]polls!$BG790</f>
        <v/>
      </c>
      <c r="I790" t="str">
        <f ca="1">[1]polls!$BJ790</f>
        <v>-</v>
      </c>
    </row>
    <row r="791" spans="1:9">
      <c r="A791" t="str">
        <f ca="1">[1]polls!$E791</f>
        <v/>
      </c>
      <c r="B791" t="str">
        <f ca="1">[1]polls!$C791</f>
        <v/>
      </c>
      <c r="C791" s="13" t="str">
        <f ca="1">[1]polls!$H791</f>
        <v/>
      </c>
      <c r="D791" s="4" t="e">
        <f ca="1">MONTH([1]polls!$F791)&amp;"/"&amp;DAY([1]polls!$F791)&amp;" - "&amp;MONTH([1]polls!$G791)&amp;"/"&amp;DAY([1]polls!G791)</f>
        <v>#VALUE!</v>
      </c>
      <c r="E791" s="13" t="str">
        <f ca="1">[1]polls!I791</f>
        <v/>
      </c>
      <c r="F791" s="13" t="str">
        <f ca="1">[1]polls!J791</f>
        <v/>
      </c>
      <c r="G791" t="str">
        <f ca="1">[1]polls!$BF791</f>
        <v/>
      </c>
      <c r="H791" t="str">
        <f ca="1">[1]polls!$BG791</f>
        <v/>
      </c>
      <c r="I791" t="str">
        <f ca="1">[1]polls!$BJ791</f>
        <v>-</v>
      </c>
    </row>
    <row r="792" spans="1:9">
      <c r="A792" t="str">
        <f ca="1">[1]polls!$E792</f>
        <v/>
      </c>
      <c r="B792" t="str">
        <f ca="1">[1]polls!$C792</f>
        <v/>
      </c>
      <c r="C792" s="13" t="str">
        <f ca="1">[1]polls!$H792</f>
        <v/>
      </c>
      <c r="D792" s="4" t="e">
        <f ca="1">MONTH([1]polls!$F792)&amp;"/"&amp;DAY([1]polls!$F792)&amp;" - "&amp;MONTH([1]polls!$G792)&amp;"/"&amp;DAY([1]polls!G792)</f>
        <v>#VALUE!</v>
      </c>
      <c r="E792" s="13" t="str">
        <f ca="1">[1]polls!I792</f>
        <v/>
      </c>
      <c r="F792" s="13" t="str">
        <f ca="1">[1]polls!J792</f>
        <v/>
      </c>
      <c r="G792" t="str">
        <f ca="1">[1]polls!$BF792</f>
        <v/>
      </c>
      <c r="H792" t="str">
        <f ca="1">[1]polls!$BG792</f>
        <v/>
      </c>
      <c r="I792" t="str">
        <f ca="1">[1]polls!$BJ792</f>
        <v>-</v>
      </c>
    </row>
    <row r="793" spans="1:9">
      <c r="A793" t="str">
        <f ca="1">[1]polls!$E793</f>
        <v/>
      </c>
      <c r="B793" t="str">
        <f ca="1">[1]polls!$C793</f>
        <v/>
      </c>
      <c r="C793" s="13" t="str">
        <f ca="1">[1]polls!$H793</f>
        <v/>
      </c>
      <c r="D793" s="4" t="e">
        <f ca="1">MONTH([1]polls!$F793)&amp;"/"&amp;DAY([1]polls!$F793)&amp;" - "&amp;MONTH([1]polls!$G793)&amp;"/"&amp;DAY([1]polls!G793)</f>
        <v>#VALUE!</v>
      </c>
      <c r="E793" s="13" t="str">
        <f ca="1">[1]polls!I793</f>
        <v/>
      </c>
      <c r="F793" s="13" t="str">
        <f ca="1">[1]polls!J793</f>
        <v/>
      </c>
      <c r="G793" t="str">
        <f ca="1">[1]polls!$BF793</f>
        <v/>
      </c>
      <c r="H793" t="str">
        <f ca="1">[1]polls!$BG793</f>
        <v/>
      </c>
      <c r="I793" t="str">
        <f ca="1">[1]polls!$BJ793</f>
        <v>-</v>
      </c>
    </row>
    <row r="794" spans="1:9">
      <c r="A794" t="str">
        <f ca="1">[1]polls!$E794</f>
        <v/>
      </c>
      <c r="B794" t="str">
        <f ca="1">[1]polls!$C794</f>
        <v/>
      </c>
      <c r="C794" s="13" t="str">
        <f ca="1">[1]polls!$H794</f>
        <v/>
      </c>
      <c r="D794" s="4" t="e">
        <f ca="1">MONTH([1]polls!$F794)&amp;"/"&amp;DAY([1]polls!$F794)&amp;" - "&amp;MONTH([1]polls!$G794)&amp;"/"&amp;DAY([1]polls!G794)</f>
        <v>#VALUE!</v>
      </c>
      <c r="E794" s="13" t="str">
        <f ca="1">[1]polls!I794</f>
        <v/>
      </c>
      <c r="F794" s="13" t="str">
        <f ca="1">[1]polls!J794</f>
        <v/>
      </c>
      <c r="G794" t="str">
        <f ca="1">[1]polls!$BF794</f>
        <v/>
      </c>
      <c r="H794" t="str">
        <f ca="1">[1]polls!$BG794</f>
        <v/>
      </c>
      <c r="I794" t="str">
        <f ca="1">[1]polls!$BJ794</f>
        <v>-</v>
      </c>
    </row>
    <row r="795" spans="1:9">
      <c r="A795" t="str">
        <f ca="1">[1]polls!$E795</f>
        <v/>
      </c>
      <c r="B795" t="str">
        <f ca="1">[1]polls!$C795</f>
        <v/>
      </c>
      <c r="C795" s="13" t="str">
        <f ca="1">[1]polls!$H795</f>
        <v/>
      </c>
      <c r="D795" s="4" t="e">
        <f ca="1">MONTH([1]polls!$F795)&amp;"/"&amp;DAY([1]polls!$F795)&amp;" - "&amp;MONTH([1]polls!$G795)&amp;"/"&amp;DAY([1]polls!G795)</f>
        <v>#VALUE!</v>
      </c>
      <c r="E795" s="13" t="str">
        <f ca="1">[1]polls!I795</f>
        <v/>
      </c>
      <c r="F795" s="13" t="str">
        <f ca="1">[1]polls!J795</f>
        <v/>
      </c>
      <c r="G795" t="str">
        <f ca="1">[1]polls!$BF795</f>
        <v/>
      </c>
      <c r="H795" t="str">
        <f ca="1">[1]polls!$BG795</f>
        <v/>
      </c>
      <c r="I795" t="str">
        <f ca="1">[1]polls!$BJ795</f>
        <v>-</v>
      </c>
    </row>
    <row r="796" spans="1:9">
      <c r="A796" t="str">
        <f ca="1">[1]polls!$E796</f>
        <v/>
      </c>
      <c r="B796" t="str">
        <f ca="1">[1]polls!$C796</f>
        <v/>
      </c>
      <c r="C796" s="13" t="str">
        <f ca="1">[1]polls!$H796</f>
        <v/>
      </c>
      <c r="D796" s="4" t="e">
        <f ca="1">MONTH([1]polls!$F796)&amp;"/"&amp;DAY([1]polls!$F796)&amp;" - "&amp;MONTH([1]polls!$G796)&amp;"/"&amp;DAY([1]polls!G796)</f>
        <v>#VALUE!</v>
      </c>
      <c r="E796" s="13" t="str">
        <f ca="1">[1]polls!I796</f>
        <v/>
      </c>
      <c r="F796" s="13" t="str">
        <f ca="1">[1]polls!J796</f>
        <v/>
      </c>
      <c r="G796" t="str">
        <f ca="1">[1]polls!$BF796</f>
        <v/>
      </c>
      <c r="H796" t="str">
        <f ca="1">[1]polls!$BG796</f>
        <v/>
      </c>
      <c r="I796" t="str">
        <f ca="1">[1]polls!$BJ796</f>
        <v>-</v>
      </c>
    </row>
    <row r="797" spans="1:9">
      <c r="A797" t="str">
        <f ca="1">[1]polls!$E797</f>
        <v/>
      </c>
      <c r="B797" t="str">
        <f ca="1">[1]polls!$C797</f>
        <v/>
      </c>
      <c r="C797" s="13" t="str">
        <f ca="1">[1]polls!$H797</f>
        <v/>
      </c>
      <c r="D797" s="4" t="e">
        <f ca="1">MONTH([1]polls!$F797)&amp;"/"&amp;DAY([1]polls!$F797)&amp;" - "&amp;MONTH([1]polls!$G797)&amp;"/"&amp;DAY([1]polls!G797)</f>
        <v>#VALUE!</v>
      </c>
      <c r="E797" s="13" t="str">
        <f ca="1">[1]polls!I797</f>
        <v/>
      </c>
      <c r="F797" s="13" t="str">
        <f ca="1">[1]polls!J797</f>
        <v/>
      </c>
      <c r="G797" t="str">
        <f ca="1">[1]polls!$BF797</f>
        <v/>
      </c>
      <c r="H797" t="str">
        <f ca="1">[1]polls!$BG797</f>
        <v/>
      </c>
      <c r="I797" t="str">
        <f ca="1">[1]polls!$BJ797</f>
        <v>-</v>
      </c>
    </row>
    <row r="798" spans="1:9">
      <c r="A798" t="str">
        <f ca="1">[1]polls!$E798</f>
        <v/>
      </c>
      <c r="B798" t="str">
        <f ca="1">[1]polls!$C798</f>
        <v/>
      </c>
      <c r="C798" s="13" t="str">
        <f ca="1">[1]polls!$H798</f>
        <v/>
      </c>
      <c r="D798" s="4" t="e">
        <f ca="1">MONTH([1]polls!$F798)&amp;"/"&amp;DAY([1]polls!$F798)&amp;" - "&amp;MONTH([1]polls!$G798)&amp;"/"&amp;DAY([1]polls!G798)</f>
        <v>#VALUE!</v>
      </c>
      <c r="E798" s="13" t="str">
        <f ca="1">[1]polls!I798</f>
        <v/>
      </c>
      <c r="F798" s="13" t="str">
        <f ca="1">[1]polls!J798</f>
        <v/>
      </c>
      <c r="G798" t="str">
        <f ca="1">[1]polls!$BF798</f>
        <v/>
      </c>
      <c r="H798" t="str">
        <f ca="1">[1]polls!$BG798</f>
        <v/>
      </c>
      <c r="I798" t="str">
        <f ca="1">[1]polls!$BJ798</f>
        <v>-</v>
      </c>
    </row>
    <row r="799" spans="1:9">
      <c r="A799" t="str">
        <f ca="1">[1]polls!$E799</f>
        <v/>
      </c>
      <c r="B799" t="str">
        <f ca="1">[1]polls!$C799</f>
        <v/>
      </c>
      <c r="C799" s="13" t="str">
        <f ca="1">[1]polls!$H799</f>
        <v/>
      </c>
      <c r="D799" s="4" t="e">
        <f ca="1">MONTH([1]polls!$F799)&amp;"/"&amp;DAY([1]polls!$F799)&amp;" - "&amp;MONTH([1]polls!$G799)&amp;"/"&amp;DAY([1]polls!G799)</f>
        <v>#VALUE!</v>
      </c>
      <c r="E799" s="13" t="str">
        <f ca="1">[1]polls!I799</f>
        <v/>
      </c>
      <c r="F799" s="13" t="str">
        <f ca="1">[1]polls!J799</f>
        <v/>
      </c>
      <c r="G799" t="str">
        <f ca="1">[1]polls!$BF799</f>
        <v/>
      </c>
      <c r="H799" t="str">
        <f ca="1">[1]polls!$BG799</f>
        <v/>
      </c>
      <c r="I799" t="str">
        <f ca="1">[1]polls!$BJ799</f>
        <v>-</v>
      </c>
    </row>
    <row r="800" spans="1:9">
      <c r="A800" t="str">
        <f ca="1">[1]polls!$E800</f>
        <v/>
      </c>
      <c r="B800" t="str">
        <f ca="1">[1]polls!$C800</f>
        <v/>
      </c>
      <c r="C800" s="13" t="str">
        <f ca="1">[1]polls!$H800</f>
        <v/>
      </c>
      <c r="D800" s="4" t="e">
        <f ca="1">MONTH([1]polls!$F800)&amp;"/"&amp;DAY([1]polls!$F800)&amp;" - "&amp;MONTH([1]polls!$G800)&amp;"/"&amp;DAY([1]polls!G800)</f>
        <v>#VALUE!</v>
      </c>
      <c r="E800" s="13" t="str">
        <f ca="1">[1]polls!I800</f>
        <v/>
      </c>
      <c r="F800" s="13" t="str">
        <f ca="1">[1]polls!J800</f>
        <v/>
      </c>
      <c r="G800" t="str">
        <f ca="1">[1]polls!$BF800</f>
        <v/>
      </c>
      <c r="H800" t="str">
        <f ca="1">[1]polls!$BG800</f>
        <v/>
      </c>
      <c r="I800" t="str">
        <f ca="1">[1]polls!$BJ800</f>
        <v>-</v>
      </c>
    </row>
    <row r="801" spans="1:9">
      <c r="A801" t="str">
        <f ca="1">[1]polls!$E801</f>
        <v/>
      </c>
      <c r="B801" t="str">
        <f ca="1">[1]polls!$C801</f>
        <v/>
      </c>
      <c r="C801" s="13" t="str">
        <f ca="1">[1]polls!$H801</f>
        <v/>
      </c>
      <c r="D801" s="4" t="e">
        <f ca="1">MONTH([1]polls!$F801)&amp;"/"&amp;DAY([1]polls!$F801)&amp;" - "&amp;MONTH([1]polls!$G801)&amp;"/"&amp;DAY([1]polls!G801)</f>
        <v>#VALUE!</v>
      </c>
      <c r="E801" s="13" t="str">
        <f ca="1">[1]polls!I801</f>
        <v/>
      </c>
      <c r="F801" s="13" t="str">
        <f ca="1">[1]polls!J801</f>
        <v/>
      </c>
      <c r="G801" t="str">
        <f ca="1">[1]polls!$BF801</f>
        <v/>
      </c>
      <c r="H801" t="str">
        <f ca="1">[1]polls!$BG801</f>
        <v/>
      </c>
      <c r="I801" t="str">
        <f ca="1">[1]polls!$BJ801</f>
        <v>-</v>
      </c>
    </row>
    <row r="802" spans="1:9">
      <c r="A802" t="str">
        <f ca="1">[1]polls!$E802</f>
        <v/>
      </c>
      <c r="B802" t="str">
        <f ca="1">[1]polls!$C802</f>
        <v/>
      </c>
      <c r="C802" s="13" t="str">
        <f ca="1">[1]polls!$H802</f>
        <v/>
      </c>
      <c r="D802" s="4" t="e">
        <f ca="1">MONTH([1]polls!$F802)&amp;"/"&amp;DAY([1]polls!$F802)&amp;" - "&amp;MONTH([1]polls!$G802)&amp;"/"&amp;DAY([1]polls!G802)</f>
        <v>#VALUE!</v>
      </c>
      <c r="E802" s="13" t="str">
        <f ca="1">[1]polls!I802</f>
        <v/>
      </c>
      <c r="F802" s="13" t="str">
        <f ca="1">[1]polls!J802</f>
        <v/>
      </c>
      <c r="G802" t="str">
        <f ca="1">[1]polls!$BF802</f>
        <v/>
      </c>
      <c r="H802" t="str">
        <f ca="1">[1]polls!$BG802</f>
        <v/>
      </c>
      <c r="I802" t="str">
        <f ca="1">[1]polls!$BJ802</f>
        <v>-</v>
      </c>
    </row>
    <row r="803" spans="1:9">
      <c r="A803" t="str">
        <f ca="1">[1]polls!$E803</f>
        <v/>
      </c>
      <c r="B803" t="str">
        <f ca="1">[1]polls!$C803</f>
        <v/>
      </c>
      <c r="C803" s="13" t="str">
        <f ca="1">[1]polls!$H803</f>
        <v/>
      </c>
      <c r="D803" s="4" t="e">
        <f ca="1">MONTH([1]polls!$F803)&amp;"/"&amp;DAY([1]polls!$F803)&amp;" - "&amp;MONTH([1]polls!$G803)&amp;"/"&amp;DAY([1]polls!G803)</f>
        <v>#VALUE!</v>
      </c>
      <c r="E803" s="13" t="str">
        <f ca="1">[1]polls!I803</f>
        <v/>
      </c>
      <c r="F803" s="13" t="str">
        <f ca="1">[1]polls!J803</f>
        <v/>
      </c>
      <c r="G803" t="str">
        <f ca="1">[1]polls!$BF803</f>
        <v/>
      </c>
      <c r="H803" t="str">
        <f ca="1">[1]polls!$BG803</f>
        <v/>
      </c>
      <c r="I803" t="str">
        <f ca="1">[1]polls!$BJ803</f>
        <v>-</v>
      </c>
    </row>
    <row r="804" spans="1:9">
      <c r="A804" t="str">
        <f ca="1">[1]polls!$E804</f>
        <v/>
      </c>
      <c r="B804" t="str">
        <f ca="1">[1]polls!$C804</f>
        <v/>
      </c>
      <c r="C804" s="13" t="str">
        <f ca="1">[1]polls!$H804</f>
        <v/>
      </c>
      <c r="D804" s="4" t="e">
        <f ca="1">MONTH([1]polls!$F804)&amp;"/"&amp;DAY([1]polls!$F804)&amp;" - "&amp;MONTH([1]polls!$G804)&amp;"/"&amp;DAY([1]polls!G804)</f>
        <v>#VALUE!</v>
      </c>
      <c r="E804" s="13" t="str">
        <f ca="1">[1]polls!I804</f>
        <v/>
      </c>
      <c r="F804" s="13" t="str">
        <f ca="1">[1]polls!J804</f>
        <v/>
      </c>
      <c r="G804" t="str">
        <f ca="1">[1]polls!$BF804</f>
        <v/>
      </c>
      <c r="H804" t="str">
        <f ca="1">[1]polls!$BG804</f>
        <v/>
      </c>
      <c r="I804" t="str">
        <f ca="1">[1]polls!$BJ804</f>
        <v>-</v>
      </c>
    </row>
    <row r="805" spans="1:9">
      <c r="A805" t="str">
        <f ca="1">[1]polls!$E805</f>
        <v/>
      </c>
      <c r="B805" t="str">
        <f ca="1">[1]polls!$C805</f>
        <v/>
      </c>
      <c r="C805" s="13" t="str">
        <f ca="1">[1]polls!$H805</f>
        <v/>
      </c>
      <c r="D805" s="4" t="e">
        <f ca="1">MONTH([1]polls!$F805)&amp;"/"&amp;DAY([1]polls!$F805)&amp;" - "&amp;MONTH([1]polls!$G805)&amp;"/"&amp;DAY([1]polls!G805)</f>
        <v>#VALUE!</v>
      </c>
      <c r="E805" s="13" t="str">
        <f ca="1">[1]polls!I805</f>
        <v/>
      </c>
      <c r="F805" s="13" t="str">
        <f ca="1">[1]polls!J805</f>
        <v/>
      </c>
      <c r="G805" t="str">
        <f ca="1">[1]polls!$BF805</f>
        <v/>
      </c>
      <c r="H805" t="str">
        <f ca="1">[1]polls!$BG805</f>
        <v/>
      </c>
      <c r="I805" t="str">
        <f ca="1">[1]polls!$BJ805</f>
        <v>-</v>
      </c>
    </row>
    <row r="806" spans="1:9">
      <c r="A806" t="str">
        <f ca="1">[1]polls!$E806</f>
        <v/>
      </c>
      <c r="B806" t="str">
        <f ca="1">[1]polls!$C806</f>
        <v/>
      </c>
      <c r="C806" s="13" t="str">
        <f ca="1">[1]polls!$H806</f>
        <v/>
      </c>
      <c r="D806" s="4" t="e">
        <f ca="1">MONTH([1]polls!$F806)&amp;"/"&amp;DAY([1]polls!$F806)&amp;" - "&amp;MONTH([1]polls!$G806)&amp;"/"&amp;DAY([1]polls!G806)</f>
        <v>#VALUE!</v>
      </c>
      <c r="E806" s="13" t="str">
        <f ca="1">[1]polls!I806</f>
        <v/>
      </c>
      <c r="F806" s="13" t="str">
        <f ca="1">[1]polls!J806</f>
        <v/>
      </c>
      <c r="G806" t="str">
        <f ca="1">[1]polls!$BF806</f>
        <v/>
      </c>
      <c r="H806" t="str">
        <f ca="1">[1]polls!$BG806</f>
        <v/>
      </c>
      <c r="I806" t="str">
        <f ca="1">[1]polls!$BJ806</f>
        <v>-</v>
      </c>
    </row>
    <row r="807" spans="1:9">
      <c r="A807" t="str">
        <f ca="1">[1]polls!$E807</f>
        <v/>
      </c>
      <c r="B807" t="str">
        <f ca="1">[1]polls!$C807</f>
        <v/>
      </c>
      <c r="C807" s="13" t="str">
        <f ca="1">[1]polls!$H807</f>
        <v/>
      </c>
      <c r="D807" s="4" t="e">
        <f ca="1">MONTH([1]polls!$F807)&amp;"/"&amp;DAY([1]polls!$F807)&amp;" - "&amp;MONTH([1]polls!$G807)&amp;"/"&amp;DAY([1]polls!G807)</f>
        <v>#VALUE!</v>
      </c>
      <c r="E807" s="13" t="str">
        <f ca="1">[1]polls!I807</f>
        <v/>
      </c>
      <c r="F807" s="13" t="str">
        <f ca="1">[1]polls!J807</f>
        <v/>
      </c>
      <c r="G807" t="str">
        <f ca="1">[1]polls!$BF807</f>
        <v/>
      </c>
      <c r="H807" t="str">
        <f ca="1">[1]polls!$BG807</f>
        <v/>
      </c>
      <c r="I807" t="str">
        <f ca="1">[1]polls!$BJ807</f>
        <v>-</v>
      </c>
    </row>
    <row r="808" spans="1:9">
      <c r="A808" t="str">
        <f ca="1">[1]polls!$E808</f>
        <v/>
      </c>
      <c r="B808" t="str">
        <f ca="1">[1]polls!$C808</f>
        <v/>
      </c>
      <c r="C808" s="13" t="str">
        <f ca="1">[1]polls!$H808</f>
        <v/>
      </c>
      <c r="D808" s="4" t="e">
        <f ca="1">MONTH([1]polls!$F808)&amp;"/"&amp;DAY([1]polls!$F808)&amp;" - "&amp;MONTH([1]polls!$G808)&amp;"/"&amp;DAY([1]polls!G808)</f>
        <v>#VALUE!</v>
      </c>
      <c r="E808" s="13" t="str">
        <f ca="1">[1]polls!I808</f>
        <v/>
      </c>
      <c r="F808" s="13" t="str">
        <f ca="1">[1]polls!J808</f>
        <v/>
      </c>
      <c r="G808" t="str">
        <f ca="1">[1]polls!$BF808</f>
        <v/>
      </c>
      <c r="H808" t="str">
        <f ca="1">[1]polls!$BG808</f>
        <v/>
      </c>
      <c r="I808" t="str">
        <f ca="1">[1]polls!$BJ808</f>
        <v>-</v>
      </c>
    </row>
    <row r="809" spans="1:9">
      <c r="A809" t="str">
        <f ca="1">[1]polls!$E809</f>
        <v/>
      </c>
      <c r="B809" t="str">
        <f ca="1">[1]polls!$C809</f>
        <v/>
      </c>
      <c r="C809" s="13" t="str">
        <f ca="1">[1]polls!$H809</f>
        <v/>
      </c>
      <c r="D809" s="4" t="e">
        <f ca="1">MONTH([1]polls!$F809)&amp;"/"&amp;DAY([1]polls!$F809)&amp;" - "&amp;MONTH([1]polls!$G809)&amp;"/"&amp;DAY([1]polls!G809)</f>
        <v>#VALUE!</v>
      </c>
      <c r="E809" s="13" t="str">
        <f ca="1">[1]polls!I809</f>
        <v/>
      </c>
      <c r="F809" s="13" t="str">
        <f ca="1">[1]polls!J809</f>
        <v/>
      </c>
      <c r="G809" t="str">
        <f ca="1">[1]polls!$BF809</f>
        <v/>
      </c>
      <c r="H809" t="str">
        <f ca="1">[1]polls!$BG809</f>
        <v/>
      </c>
      <c r="I809" t="str">
        <f ca="1">[1]polls!$BJ809</f>
        <v>-</v>
      </c>
    </row>
    <row r="810" spans="1:9">
      <c r="A810" t="str">
        <f ca="1">[1]polls!$E810</f>
        <v/>
      </c>
      <c r="B810" t="str">
        <f ca="1">[1]polls!$C810</f>
        <v/>
      </c>
      <c r="C810" s="13" t="str">
        <f ca="1">[1]polls!$H810</f>
        <v/>
      </c>
      <c r="D810" s="4" t="e">
        <f ca="1">MONTH([1]polls!$F810)&amp;"/"&amp;DAY([1]polls!$F810)&amp;" - "&amp;MONTH([1]polls!$G810)&amp;"/"&amp;DAY([1]polls!G810)</f>
        <v>#VALUE!</v>
      </c>
      <c r="E810" s="13" t="str">
        <f ca="1">[1]polls!I810</f>
        <v/>
      </c>
      <c r="F810" s="13" t="str">
        <f ca="1">[1]polls!J810</f>
        <v/>
      </c>
      <c r="G810" t="str">
        <f ca="1">[1]polls!$BF810</f>
        <v/>
      </c>
      <c r="H810" t="str">
        <f ca="1">[1]polls!$BG810</f>
        <v/>
      </c>
      <c r="I810" t="str">
        <f ca="1">[1]polls!$BJ810</f>
        <v>-</v>
      </c>
    </row>
    <row r="811" spans="1:9">
      <c r="A811" t="str">
        <f ca="1">[1]polls!$E811</f>
        <v/>
      </c>
      <c r="B811" t="str">
        <f ca="1">[1]polls!$C811</f>
        <v/>
      </c>
      <c r="C811" s="13" t="str">
        <f ca="1">[1]polls!$H811</f>
        <v/>
      </c>
      <c r="D811" s="4" t="e">
        <f ca="1">MONTH([1]polls!$F811)&amp;"/"&amp;DAY([1]polls!$F811)&amp;" - "&amp;MONTH([1]polls!$G811)&amp;"/"&amp;DAY([1]polls!G811)</f>
        <v>#VALUE!</v>
      </c>
      <c r="E811" s="13" t="str">
        <f ca="1">[1]polls!I811</f>
        <v/>
      </c>
      <c r="F811" s="13" t="str">
        <f ca="1">[1]polls!J811</f>
        <v/>
      </c>
      <c r="G811" t="str">
        <f ca="1">[1]polls!$BF811</f>
        <v/>
      </c>
      <c r="H811" t="str">
        <f ca="1">[1]polls!$BG811</f>
        <v/>
      </c>
      <c r="I811" t="str">
        <f ca="1">[1]polls!$BJ811</f>
        <v>-</v>
      </c>
    </row>
    <row r="812" spans="1:9">
      <c r="A812" t="str">
        <f ca="1">[1]polls!$E812</f>
        <v/>
      </c>
      <c r="B812" t="str">
        <f ca="1">[1]polls!$C812</f>
        <v/>
      </c>
      <c r="C812" s="13" t="str">
        <f ca="1">[1]polls!$H812</f>
        <v/>
      </c>
      <c r="D812" s="4" t="e">
        <f ca="1">MONTH([1]polls!$F812)&amp;"/"&amp;DAY([1]polls!$F812)&amp;" - "&amp;MONTH([1]polls!$G812)&amp;"/"&amp;DAY([1]polls!G812)</f>
        <v>#VALUE!</v>
      </c>
      <c r="E812" s="13" t="str">
        <f ca="1">[1]polls!I812</f>
        <v/>
      </c>
      <c r="F812" s="13" t="str">
        <f ca="1">[1]polls!J812</f>
        <v/>
      </c>
      <c r="G812" t="str">
        <f ca="1">[1]polls!$BF812</f>
        <v/>
      </c>
      <c r="H812" t="str">
        <f ca="1">[1]polls!$BG812</f>
        <v/>
      </c>
      <c r="I812" t="str">
        <f ca="1">[1]polls!$BJ812</f>
        <v>-</v>
      </c>
    </row>
    <row r="813" spans="1:9">
      <c r="A813" t="str">
        <f ca="1">[1]polls!$E813</f>
        <v/>
      </c>
      <c r="B813" t="str">
        <f ca="1">[1]polls!$C813</f>
        <v/>
      </c>
      <c r="C813" s="13" t="str">
        <f ca="1">[1]polls!$H813</f>
        <v/>
      </c>
      <c r="D813" s="4" t="e">
        <f ca="1">MONTH([1]polls!$F813)&amp;"/"&amp;DAY([1]polls!$F813)&amp;" - "&amp;MONTH([1]polls!$G813)&amp;"/"&amp;DAY([1]polls!G813)</f>
        <v>#VALUE!</v>
      </c>
      <c r="E813" s="13" t="str">
        <f ca="1">[1]polls!I813</f>
        <v/>
      </c>
      <c r="F813" s="13" t="str">
        <f ca="1">[1]polls!J813</f>
        <v/>
      </c>
      <c r="G813" t="str">
        <f ca="1">[1]polls!$BF813</f>
        <v/>
      </c>
      <c r="H813" t="str">
        <f ca="1">[1]polls!$BG813</f>
        <v/>
      </c>
      <c r="I813" t="str">
        <f ca="1">[1]polls!$BJ813</f>
        <v>-</v>
      </c>
    </row>
    <row r="814" spans="1:9">
      <c r="A814" t="str">
        <f ca="1">[1]polls!$E814</f>
        <v/>
      </c>
      <c r="B814" t="str">
        <f ca="1">[1]polls!$C814</f>
        <v/>
      </c>
      <c r="C814" s="13" t="str">
        <f ca="1">[1]polls!$H814</f>
        <v/>
      </c>
      <c r="D814" s="4" t="e">
        <f ca="1">MONTH([1]polls!$F814)&amp;"/"&amp;DAY([1]polls!$F814)&amp;" - "&amp;MONTH([1]polls!$G814)&amp;"/"&amp;DAY([1]polls!G814)</f>
        <v>#VALUE!</v>
      </c>
      <c r="E814" s="13" t="str">
        <f ca="1">[1]polls!I814</f>
        <v/>
      </c>
      <c r="F814" s="13" t="str">
        <f ca="1">[1]polls!J814</f>
        <v/>
      </c>
      <c r="G814" t="str">
        <f ca="1">[1]polls!$BF814</f>
        <v/>
      </c>
      <c r="H814" t="str">
        <f ca="1">[1]polls!$BG814</f>
        <v/>
      </c>
      <c r="I814" t="str">
        <f ca="1">[1]polls!$BJ814</f>
        <v>-</v>
      </c>
    </row>
    <row r="815" spans="1:9">
      <c r="A815" t="str">
        <f ca="1">[1]polls!$E815</f>
        <v/>
      </c>
      <c r="B815" t="str">
        <f ca="1">[1]polls!$C815</f>
        <v/>
      </c>
      <c r="C815" s="13" t="str">
        <f ca="1">[1]polls!$H815</f>
        <v/>
      </c>
      <c r="D815" s="4" t="e">
        <f ca="1">MONTH([1]polls!$F815)&amp;"/"&amp;DAY([1]polls!$F815)&amp;" - "&amp;MONTH([1]polls!$G815)&amp;"/"&amp;DAY([1]polls!G815)</f>
        <v>#VALUE!</v>
      </c>
      <c r="E815" s="13" t="str">
        <f ca="1">[1]polls!I815</f>
        <v/>
      </c>
      <c r="F815" s="13" t="str">
        <f ca="1">[1]polls!J815</f>
        <v/>
      </c>
      <c r="G815" t="str">
        <f ca="1">[1]polls!$BF815</f>
        <v/>
      </c>
      <c r="H815" t="str">
        <f ca="1">[1]polls!$BG815</f>
        <v/>
      </c>
      <c r="I815" t="str">
        <f ca="1">[1]polls!$BJ815</f>
        <v>-</v>
      </c>
    </row>
    <row r="816" spans="1:9">
      <c r="A816" t="str">
        <f ca="1">[1]polls!$E816</f>
        <v/>
      </c>
      <c r="B816" t="str">
        <f ca="1">[1]polls!$C816</f>
        <v/>
      </c>
      <c r="C816" s="13" t="str">
        <f ca="1">[1]polls!$H816</f>
        <v/>
      </c>
      <c r="D816" s="4" t="e">
        <f ca="1">MONTH([1]polls!$F816)&amp;"/"&amp;DAY([1]polls!$F816)&amp;" - "&amp;MONTH([1]polls!$G816)&amp;"/"&amp;DAY([1]polls!G816)</f>
        <v>#VALUE!</v>
      </c>
      <c r="E816" s="13" t="str">
        <f ca="1">[1]polls!I816</f>
        <v/>
      </c>
      <c r="F816" s="13" t="str">
        <f ca="1">[1]polls!J816</f>
        <v/>
      </c>
      <c r="G816" t="str">
        <f ca="1">[1]polls!$BF816</f>
        <v/>
      </c>
      <c r="H816" t="str">
        <f ca="1">[1]polls!$BG816</f>
        <v/>
      </c>
      <c r="I816" t="str">
        <f ca="1">[1]polls!$BJ816</f>
        <v>-</v>
      </c>
    </row>
    <row r="817" spans="1:9">
      <c r="A817" t="str">
        <f ca="1">[1]polls!$E817</f>
        <v/>
      </c>
      <c r="B817" t="str">
        <f ca="1">[1]polls!$C817</f>
        <v/>
      </c>
      <c r="C817" s="13" t="str">
        <f ca="1">[1]polls!$H817</f>
        <v/>
      </c>
      <c r="D817" s="4" t="e">
        <f ca="1">MONTH([1]polls!$F817)&amp;"/"&amp;DAY([1]polls!$F817)&amp;" - "&amp;MONTH([1]polls!$G817)&amp;"/"&amp;DAY([1]polls!G817)</f>
        <v>#VALUE!</v>
      </c>
      <c r="E817" s="13" t="str">
        <f ca="1">[1]polls!I817</f>
        <v/>
      </c>
      <c r="F817" s="13" t="str">
        <f ca="1">[1]polls!J817</f>
        <v/>
      </c>
      <c r="G817" t="str">
        <f ca="1">[1]polls!$BF817</f>
        <v/>
      </c>
      <c r="H817" t="str">
        <f ca="1">[1]polls!$BG817</f>
        <v/>
      </c>
      <c r="I817" t="str">
        <f ca="1">[1]polls!$BJ817</f>
        <v>-</v>
      </c>
    </row>
    <row r="818" spans="1:9">
      <c r="A818" t="str">
        <f ca="1">[1]polls!$E818</f>
        <v/>
      </c>
      <c r="B818" t="str">
        <f ca="1">[1]polls!$C818</f>
        <v/>
      </c>
      <c r="C818" s="13" t="str">
        <f ca="1">[1]polls!$H818</f>
        <v/>
      </c>
      <c r="D818" s="4" t="e">
        <f ca="1">MONTH([1]polls!$F818)&amp;"/"&amp;DAY([1]polls!$F818)&amp;" - "&amp;MONTH([1]polls!$G818)&amp;"/"&amp;DAY([1]polls!G818)</f>
        <v>#VALUE!</v>
      </c>
      <c r="E818" s="13" t="str">
        <f ca="1">[1]polls!I818</f>
        <v/>
      </c>
      <c r="F818" s="13" t="str">
        <f ca="1">[1]polls!J818</f>
        <v/>
      </c>
      <c r="G818" t="str">
        <f ca="1">[1]polls!$BF818</f>
        <v/>
      </c>
      <c r="H818" t="str">
        <f ca="1">[1]polls!$BG818</f>
        <v/>
      </c>
      <c r="I818" t="str">
        <f ca="1">[1]polls!$BJ818</f>
        <v>-</v>
      </c>
    </row>
    <row r="819" spans="1:9">
      <c r="A819" t="str">
        <f ca="1">[1]polls!$E819</f>
        <v/>
      </c>
      <c r="B819" t="str">
        <f ca="1">[1]polls!$C819</f>
        <v/>
      </c>
      <c r="C819" s="13" t="str">
        <f ca="1">[1]polls!$H819</f>
        <v/>
      </c>
      <c r="D819" s="4" t="e">
        <f ca="1">MONTH([1]polls!$F819)&amp;"/"&amp;DAY([1]polls!$F819)&amp;" - "&amp;MONTH([1]polls!$G819)&amp;"/"&amp;DAY([1]polls!G819)</f>
        <v>#VALUE!</v>
      </c>
      <c r="E819" s="13" t="str">
        <f ca="1">[1]polls!I819</f>
        <v/>
      </c>
      <c r="F819" s="13" t="str">
        <f ca="1">[1]polls!J819</f>
        <v/>
      </c>
      <c r="G819" t="str">
        <f ca="1">[1]polls!$BF819</f>
        <v/>
      </c>
      <c r="H819" t="str">
        <f ca="1">[1]polls!$BG819</f>
        <v/>
      </c>
      <c r="I819" t="str">
        <f ca="1">[1]polls!$BJ819</f>
        <v>-</v>
      </c>
    </row>
    <row r="820" spans="1:9">
      <c r="A820" t="str">
        <f ca="1">[1]polls!$E820</f>
        <v/>
      </c>
      <c r="B820" t="str">
        <f ca="1">[1]polls!$C820</f>
        <v/>
      </c>
      <c r="C820" s="13" t="str">
        <f ca="1">[1]polls!$H820</f>
        <v/>
      </c>
      <c r="D820" s="4" t="e">
        <f ca="1">MONTH([1]polls!$F820)&amp;"/"&amp;DAY([1]polls!$F820)&amp;" - "&amp;MONTH([1]polls!$G820)&amp;"/"&amp;DAY([1]polls!G820)</f>
        <v>#VALUE!</v>
      </c>
      <c r="E820" s="13" t="str">
        <f ca="1">[1]polls!I820</f>
        <v/>
      </c>
      <c r="F820" s="13" t="str">
        <f ca="1">[1]polls!J820</f>
        <v/>
      </c>
      <c r="G820" t="str">
        <f ca="1">[1]polls!$BF820</f>
        <v/>
      </c>
      <c r="H820" t="str">
        <f ca="1">[1]polls!$BG820</f>
        <v/>
      </c>
      <c r="I820" t="str">
        <f ca="1">[1]polls!$BJ820</f>
        <v>-</v>
      </c>
    </row>
    <row r="821" spans="1:9">
      <c r="A821" t="str">
        <f ca="1">[1]polls!$E821</f>
        <v/>
      </c>
      <c r="B821" t="str">
        <f ca="1">[1]polls!$C821</f>
        <v/>
      </c>
      <c r="C821" s="13" t="str">
        <f ca="1">[1]polls!$H821</f>
        <v/>
      </c>
      <c r="D821" s="4" t="e">
        <f ca="1">MONTH([1]polls!$F821)&amp;"/"&amp;DAY([1]polls!$F821)&amp;" - "&amp;MONTH([1]polls!$G821)&amp;"/"&amp;DAY([1]polls!G821)</f>
        <v>#VALUE!</v>
      </c>
      <c r="E821" s="13" t="str">
        <f ca="1">[1]polls!I821</f>
        <v/>
      </c>
      <c r="F821" s="13" t="str">
        <f ca="1">[1]polls!J821</f>
        <v/>
      </c>
      <c r="G821" t="str">
        <f ca="1">[1]polls!$BF821</f>
        <v/>
      </c>
      <c r="H821" t="str">
        <f ca="1">[1]polls!$BG821</f>
        <v/>
      </c>
      <c r="I821" t="str">
        <f ca="1">[1]polls!$BJ821</f>
        <v>-</v>
      </c>
    </row>
    <row r="822" spans="1:9">
      <c r="A822" t="str">
        <f ca="1">[1]polls!$E822</f>
        <v/>
      </c>
      <c r="B822" t="str">
        <f ca="1">[1]polls!$C822</f>
        <v/>
      </c>
      <c r="C822" s="13" t="str">
        <f ca="1">[1]polls!$H822</f>
        <v/>
      </c>
      <c r="D822" s="4" t="e">
        <f ca="1">MONTH([1]polls!$F822)&amp;"/"&amp;DAY([1]polls!$F822)&amp;" - "&amp;MONTH([1]polls!$G822)&amp;"/"&amp;DAY([1]polls!G822)</f>
        <v>#VALUE!</v>
      </c>
      <c r="E822" s="13" t="str">
        <f ca="1">[1]polls!I822</f>
        <v/>
      </c>
      <c r="F822" s="13" t="str">
        <f ca="1">[1]polls!J822</f>
        <v/>
      </c>
      <c r="G822" t="str">
        <f ca="1">[1]polls!$BF822</f>
        <v/>
      </c>
      <c r="H822" t="str">
        <f ca="1">[1]polls!$BG822</f>
        <v/>
      </c>
      <c r="I822" t="str">
        <f ca="1">[1]polls!$BJ822</f>
        <v>-</v>
      </c>
    </row>
    <row r="823" spans="1:9">
      <c r="A823" t="str">
        <f ca="1">[1]polls!$E823</f>
        <v/>
      </c>
      <c r="B823" t="str">
        <f ca="1">[1]polls!$C823</f>
        <v/>
      </c>
      <c r="C823" s="13" t="str">
        <f ca="1">[1]polls!$H823</f>
        <v/>
      </c>
      <c r="D823" s="4" t="e">
        <f ca="1">MONTH([1]polls!$F823)&amp;"/"&amp;DAY([1]polls!$F823)&amp;" - "&amp;MONTH([1]polls!$G823)&amp;"/"&amp;DAY([1]polls!G823)</f>
        <v>#VALUE!</v>
      </c>
      <c r="E823" s="13" t="str">
        <f ca="1">[1]polls!I823</f>
        <v/>
      </c>
      <c r="F823" s="13" t="str">
        <f ca="1">[1]polls!J823</f>
        <v/>
      </c>
      <c r="G823" t="str">
        <f ca="1">[1]polls!$BF823</f>
        <v/>
      </c>
      <c r="H823" t="str">
        <f ca="1">[1]polls!$BG823</f>
        <v/>
      </c>
      <c r="I823" t="str">
        <f ca="1">[1]polls!$BJ823</f>
        <v>-</v>
      </c>
    </row>
    <row r="824" spans="1:9">
      <c r="A824" t="str">
        <f ca="1">[1]polls!$E824</f>
        <v/>
      </c>
      <c r="B824" t="str">
        <f ca="1">[1]polls!$C824</f>
        <v/>
      </c>
      <c r="C824" s="13" t="str">
        <f ca="1">[1]polls!$H824</f>
        <v/>
      </c>
      <c r="D824" s="4" t="e">
        <f ca="1">MONTH([1]polls!$F824)&amp;"/"&amp;DAY([1]polls!$F824)&amp;" - "&amp;MONTH([1]polls!$G824)&amp;"/"&amp;DAY([1]polls!G824)</f>
        <v>#VALUE!</v>
      </c>
      <c r="E824" s="13" t="str">
        <f ca="1">[1]polls!I824</f>
        <v/>
      </c>
      <c r="F824" s="13" t="str">
        <f ca="1">[1]polls!J824</f>
        <v/>
      </c>
      <c r="G824" t="str">
        <f ca="1">[1]polls!$BF824</f>
        <v/>
      </c>
      <c r="H824" t="str">
        <f ca="1">[1]polls!$BG824</f>
        <v/>
      </c>
      <c r="I824" t="str">
        <f ca="1">[1]polls!$BJ824</f>
        <v>-</v>
      </c>
    </row>
    <row r="825" spans="1:9">
      <c r="A825" t="str">
        <f ca="1">[1]polls!$E825</f>
        <v/>
      </c>
      <c r="B825" t="str">
        <f ca="1">[1]polls!$C825</f>
        <v/>
      </c>
      <c r="C825" s="13" t="str">
        <f ca="1">[1]polls!$H825</f>
        <v/>
      </c>
      <c r="D825" s="4" t="e">
        <f ca="1">MONTH([1]polls!$F825)&amp;"/"&amp;DAY([1]polls!$F825)&amp;" - "&amp;MONTH([1]polls!$G825)&amp;"/"&amp;DAY([1]polls!G825)</f>
        <v>#VALUE!</v>
      </c>
      <c r="E825" s="13" t="str">
        <f ca="1">[1]polls!I825</f>
        <v/>
      </c>
      <c r="F825" s="13" t="str">
        <f ca="1">[1]polls!J825</f>
        <v/>
      </c>
      <c r="G825" t="str">
        <f ca="1">[1]polls!$BF825</f>
        <v/>
      </c>
      <c r="H825" t="str">
        <f ca="1">[1]polls!$BG825</f>
        <v/>
      </c>
      <c r="I825" t="str">
        <f ca="1">[1]polls!$BJ825</f>
        <v>-</v>
      </c>
    </row>
    <row r="826" spans="1:9">
      <c r="A826" t="str">
        <f ca="1">[1]polls!$E826</f>
        <v/>
      </c>
      <c r="B826" t="str">
        <f ca="1">[1]polls!$C826</f>
        <v/>
      </c>
      <c r="C826" s="13" t="str">
        <f ca="1">[1]polls!$H826</f>
        <v/>
      </c>
      <c r="D826" s="4" t="e">
        <f ca="1">MONTH([1]polls!$F826)&amp;"/"&amp;DAY([1]polls!$F826)&amp;" - "&amp;MONTH([1]polls!$G826)&amp;"/"&amp;DAY([1]polls!G826)</f>
        <v>#VALUE!</v>
      </c>
      <c r="E826" s="13" t="str">
        <f ca="1">[1]polls!I826</f>
        <v/>
      </c>
      <c r="F826" s="13" t="str">
        <f ca="1">[1]polls!J826</f>
        <v/>
      </c>
      <c r="G826" t="str">
        <f ca="1">[1]polls!$BF826</f>
        <v/>
      </c>
      <c r="H826" t="str">
        <f ca="1">[1]polls!$BG826</f>
        <v/>
      </c>
      <c r="I826" t="str">
        <f ca="1">[1]polls!$BJ826</f>
        <v>-</v>
      </c>
    </row>
    <row r="827" spans="1:9">
      <c r="A827" t="str">
        <f ca="1">[1]polls!$E827</f>
        <v/>
      </c>
      <c r="B827" t="str">
        <f ca="1">[1]polls!$C827</f>
        <v/>
      </c>
      <c r="C827" s="13" t="str">
        <f ca="1">[1]polls!$H827</f>
        <v/>
      </c>
      <c r="D827" s="4" t="e">
        <f ca="1">MONTH([1]polls!$F827)&amp;"/"&amp;DAY([1]polls!$F827)&amp;" - "&amp;MONTH([1]polls!$G827)&amp;"/"&amp;DAY([1]polls!G827)</f>
        <v>#VALUE!</v>
      </c>
      <c r="E827" s="13" t="str">
        <f ca="1">[1]polls!I827</f>
        <v/>
      </c>
      <c r="F827" s="13" t="str">
        <f ca="1">[1]polls!J827</f>
        <v/>
      </c>
      <c r="G827" t="str">
        <f ca="1">[1]polls!$BF827</f>
        <v/>
      </c>
      <c r="H827" t="str">
        <f ca="1">[1]polls!$BG827</f>
        <v/>
      </c>
      <c r="I827" t="str">
        <f ca="1">[1]polls!$BJ827</f>
        <v>-</v>
      </c>
    </row>
    <row r="828" spans="1:9">
      <c r="A828" t="str">
        <f ca="1">[1]polls!$E828</f>
        <v/>
      </c>
      <c r="B828" t="str">
        <f ca="1">[1]polls!$C828</f>
        <v/>
      </c>
      <c r="C828" s="13" t="str">
        <f ca="1">[1]polls!$H828</f>
        <v/>
      </c>
      <c r="D828" s="4" t="e">
        <f ca="1">MONTH([1]polls!$F828)&amp;"/"&amp;DAY([1]polls!$F828)&amp;" - "&amp;MONTH([1]polls!$G828)&amp;"/"&amp;DAY([1]polls!G828)</f>
        <v>#VALUE!</v>
      </c>
      <c r="E828" s="13" t="str">
        <f ca="1">[1]polls!I828</f>
        <v/>
      </c>
      <c r="F828" s="13" t="str">
        <f ca="1">[1]polls!J828</f>
        <v/>
      </c>
      <c r="G828" t="str">
        <f ca="1">[1]polls!$BF828</f>
        <v/>
      </c>
      <c r="H828" t="str">
        <f ca="1">[1]polls!$BG828</f>
        <v/>
      </c>
      <c r="I828" t="str">
        <f ca="1">[1]polls!$BJ828</f>
        <v>-</v>
      </c>
    </row>
    <row r="829" spans="1:9">
      <c r="A829" t="str">
        <f ca="1">[1]polls!$E829</f>
        <v/>
      </c>
      <c r="B829" t="str">
        <f ca="1">[1]polls!$C829</f>
        <v/>
      </c>
      <c r="C829" s="13" t="str">
        <f ca="1">[1]polls!$H829</f>
        <v/>
      </c>
      <c r="D829" s="4" t="e">
        <f ca="1">MONTH([1]polls!$F829)&amp;"/"&amp;DAY([1]polls!$F829)&amp;" - "&amp;MONTH([1]polls!$G829)&amp;"/"&amp;DAY([1]polls!G829)</f>
        <v>#VALUE!</v>
      </c>
      <c r="E829" s="13" t="str">
        <f ca="1">[1]polls!I829</f>
        <v/>
      </c>
      <c r="F829" s="13" t="str">
        <f ca="1">[1]polls!J829</f>
        <v/>
      </c>
      <c r="G829" t="str">
        <f ca="1">[1]polls!$BF829</f>
        <v/>
      </c>
      <c r="H829" t="str">
        <f ca="1">[1]polls!$BG829</f>
        <v/>
      </c>
      <c r="I829" t="str">
        <f ca="1">[1]polls!$BJ829</f>
        <v>-</v>
      </c>
    </row>
    <row r="830" spans="1:9">
      <c r="A830" t="str">
        <f ca="1">[1]polls!$E830</f>
        <v/>
      </c>
      <c r="B830" t="str">
        <f ca="1">[1]polls!$C830</f>
        <v/>
      </c>
      <c r="C830" s="13" t="str">
        <f ca="1">[1]polls!$H830</f>
        <v/>
      </c>
      <c r="D830" s="4" t="e">
        <f ca="1">MONTH([1]polls!$F830)&amp;"/"&amp;DAY([1]polls!$F830)&amp;" - "&amp;MONTH([1]polls!$G830)&amp;"/"&amp;DAY([1]polls!G830)</f>
        <v>#VALUE!</v>
      </c>
      <c r="E830" s="13" t="str">
        <f ca="1">[1]polls!I830</f>
        <v/>
      </c>
      <c r="F830" s="13" t="str">
        <f ca="1">[1]polls!J830</f>
        <v/>
      </c>
      <c r="G830" t="str">
        <f ca="1">[1]polls!$BF830</f>
        <v/>
      </c>
      <c r="H830" t="str">
        <f ca="1">[1]polls!$BG830</f>
        <v/>
      </c>
      <c r="I830" t="str">
        <f ca="1">[1]polls!$BJ830</f>
        <v>-</v>
      </c>
    </row>
    <row r="831" spans="1:9">
      <c r="A831" t="str">
        <f ca="1">[1]polls!$E831</f>
        <v/>
      </c>
      <c r="B831" t="str">
        <f ca="1">[1]polls!$C831</f>
        <v/>
      </c>
      <c r="C831" s="13" t="str">
        <f ca="1">[1]polls!$H831</f>
        <v/>
      </c>
      <c r="D831" s="4" t="e">
        <f ca="1">MONTH([1]polls!$F831)&amp;"/"&amp;DAY([1]polls!$F831)&amp;" - "&amp;MONTH([1]polls!$G831)&amp;"/"&amp;DAY([1]polls!G831)</f>
        <v>#VALUE!</v>
      </c>
      <c r="E831" s="13" t="str">
        <f ca="1">[1]polls!I831</f>
        <v/>
      </c>
      <c r="F831" s="13" t="str">
        <f ca="1">[1]polls!J831</f>
        <v/>
      </c>
      <c r="G831" t="str">
        <f ca="1">[1]polls!$BF831</f>
        <v/>
      </c>
      <c r="H831" t="str">
        <f ca="1">[1]polls!$BG831</f>
        <v/>
      </c>
      <c r="I831" t="str">
        <f ca="1">[1]polls!$BJ831</f>
        <v>-</v>
      </c>
    </row>
    <row r="832" spans="1:9">
      <c r="A832" t="str">
        <f ca="1">[1]polls!$E832</f>
        <v/>
      </c>
      <c r="B832" t="str">
        <f ca="1">[1]polls!$C832</f>
        <v/>
      </c>
      <c r="C832" s="13" t="str">
        <f ca="1">[1]polls!$H832</f>
        <v/>
      </c>
      <c r="D832" s="4" t="e">
        <f ca="1">MONTH([1]polls!$F832)&amp;"/"&amp;DAY([1]polls!$F832)&amp;" - "&amp;MONTH([1]polls!$G832)&amp;"/"&amp;DAY([1]polls!G832)</f>
        <v>#VALUE!</v>
      </c>
      <c r="E832" s="13" t="str">
        <f ca="1">[1]polls!I832</f>
        <v/>
      </c>
      <c r="F832" s="13" t="str">
        <f ca="1">[1]polls!J832</f>
        <v/>
      </c>
      <c r="G832" t="str">
        <f ca="1">[1]polls!$BF832</f>
        <v/>
      </c>
      <c r="H832" t="str">
        <f ca="1">[1]polls!$BG832</f>
        <v/>
      </c>
      <c r="I832" t="str">
        <f ca="1">[1]polls!$BJ832</f>
        <v>-</v>
      </c>
    </row>
    <row r="833" spans="1:9">
      <c r="A833" t="str">
        <f ca="1">[1]polls!$E833</f>
        <v/>
      </c>
      <c r="B833" t="str">
        <f ca="1">[1]polls!$C833</f>
        <v/>
      </c>
      <c r="C833" s="13" t="str">
        <f ca="1">[1]polls!$H833</f>
        <v/>
      </c>
      <c r="D833" s="4" t="e">
        <f ca="1">MONTH([1]polls!$F833)&amp;"/"&amp;DAY([1]polls!$F833)&amp;" - "&amp;MONTH([1]polls!$G833)&amp;"/"&amp;DAY([1]polls!G833)</f>
        <v>#VALUE!</v>
      </c>
      <c r="E833" s="13" t="str">
        <f ca="1">[1]polls!I833</f>
        <v/>
      </c>
      <c r="F833" s="13" t="str">
        <f ca="1">[1]polls!J833</f>
        <v/>
      </c>
      <c r="G833" t="str">
        <f ca="1">[1]polls!$BF833</f>
        <v/>
      </c>
      <c r="H833" t="str">
        <f ca="1">[1]polls!$BG833</f>
        <v/>
      </c>
      <c r="I833" t="str">
        <f ca="1">[1]polls!$BJ833</f>
        <v>-</v>
      </c>
    </row>
    <row r="834" spans="1:9">
      <c r="A834" t="str">
        <f ca="1">[1]polls!$E834</f>
        <v/>
      </c>
      <c r="B834" t="str">
        <f ca="1">[1]polls!$C834</f>
        <v/>
      </c>
      <c r="C834" s="13" t="str">
        <f ca="1">[1]polls!$H834</f>
        <v/>
      </c>
      <c r="D834" s="4" t="e">
        <f ca="1">MONTH([1]polls!$F834)&amp;"/"&amp;DAY([1]polls!$F834)&amp;" - "&amp;MONTH([1]polls!$G834)&amp;"/"&amp;DAY([1]polls!G834)</f>
        <v>#VALUE!</v>
      </c>
      <c r="E834" s="13" t="str">
        <f ca="1">[1]polls!I834</f>
        <v/>
      </c>
      <c r="F834" s="13" t="str">
        <f ca="1">[1]polls!J834</f>
        <v/>
      </c>
      <c r="G834" t="str">
        <f ca="1">[1]polls!$BF834</f>
        <v/>
      </c>
      <c r="H834" t="str">
        <f ca="1">[1]polls!$BG834</f>
        <v/>
      </c>
      <c r="I834" t="str">
        <f ca="1">[1]polls!$BJ834</f>
        <v>-</v>
      </c>
    </row>
    <row r="835" spans="1:9">
      <c r="A835" t="str">
        <f ca="1">[1]polls!$E835</f>
        <v/>
      </c>
      <c r="B835" t="str">
        <f ca="1">[1]polls!$C835</f>
        <v/>
      </c>
      <c r="C835" s="13" t="str">
        <f ca="1">[1]polls!$H835</f>
        <v/>
      </c>
      <c r="D835" s="4" t="e">
        <f ca="1">MONTH([1]polls!$F835)&amp;"/"&amp;DAY([1]polls!$F835)&amp;" - "&amp;MONTH([1]polls!$G835)&amp;"/"&amp;DAY([1]polls!G835)</f>
        <v>#VALUE!</v>
      </c>
      <c r="E835" s="13" t="str">
        <f ca="1">[1]polls!I835</f>
        <v/>
      </c>
      <c r="F835" s="13" t="str">
        <f ca="1">[1]polls!J835</f>
        <v/>
      </c>
      <c r="G835" t="str">
        <f ca="1">[1]polls!$BF835</f>
        <v/>
      </c>
      <c r="H835" t="str">
        <f ca="1">[1]polls!$BG835</f>
        <v/>
      </c>
      <c r="I835" t="str">
        <f ca="1">[1]polls!$BJ835</f>
        <v>-</v>
      </c>
    </row>
    <row r="836" spans="1:9">
      <c r="A836" t="str">
        <f ca="1">[1]polls!$E836</f>
        <v/>
      </c>
      <c r="B836" t="str">
        <f ca="1">[1]polls!$C836</f>
        <v/>
      </c>
      <c r="C836" s="13" t="str">
        <f ca="1">[1]polls!$H836</f>
        <v/>
      </c>
      <c r="D836" s="4" t="e">
        <f ca="1">MONTH([1]polls!$F836)&amp;"/"&amp;DAY([1]polls!$F836)&amp;" - "&amp;MONTH([1]polls!$G836)&amp;"/"&amp;DAY([1]polls!G836)</f>
        <v>#VALUE!</v>
      </c>
      <c r="E836" s="13" t="str">
        <f ca="1">[1]polls!I836</f>
        <v/>
      </c>
      <c r="F836" s="13" t="str">
        <f ca="1">[1]polls!J836</f>
        <v/>
      </c>
      <c r="G836" t="str">
        <f ca="1">[1]polls!$BF836</f>
        <v/>
      </c>
      <c r="H836" t="str">
        <f ca="1">[1]polls!$BG836</f>
        <v/>
      </c>
      <c r="I836" t="str">
        <f ca="1">[1]polls!$BJ836</f>
        <v>-</v>
      </c>
    </row>
    <row r="837" spans="1:9">
      <c r="A837" t="str">
        <f ca="1">[1]polls!$E837</f>
        <v/>
      </c>
      <c r="B837" t="str">
        <f ca="1">[1]polls!$C837</f>
        <v/>
      </c>
      <c r="C837" s="13" t="str">
        <f ca="1">[1]polls!$H837</f>
        <v/>
      </c>
      <c r="D837" s="4" t="e">
        <f ca="1">MONTH([1]polls!$F837)&amp;"/"&amp;DAY([1]polls!$F837)&amp;" - "&amp;MONTH([1]polls!$G837)&amp;"/"&amp;DAY([1]polls!G837)</f>
        <v>#VALUE!</v>
      </c>
      <c r="E837" s="13" t="str">
        <f ca="1">[1]polls!I837</f>
        <v/>
      </c>
      <c r="F837" s="13" t="str">
        <f ca="1">[1]polls!J837</f>
        <v/>
      </c>
      <c r="G837" t="str">
        <f ca="1">[1]polls!$BF837</f>
        <v/>
      </c>
      <c r="H837" t="str">
        <f ca="1">[1]polls!$BG837</f>
        <v/>
      </c>
      <c r="I837" t="str">
        <f ca="1">[1]polls!$BJ837</f>
        <v>-</v>
      </c>
    </row>
    <row r="838" spans="1:9">
      <c r="A838" t="str">
        <f ca="1">[1]polls!$E838</f>
        <v/>
      </c>
      <c r="B838" t="str">
        <f ca="1">[1]polls!$C838</f>
        <v/>
      </c>
      <c r="C838" s="13" t="str">
        <f ca="1">[1]polls!$H838</f>
        <v/>
      </c>
      <c r="D838" s="4" t="e">
        <f ca="1">MONTH([1]polls!$F838)&amp;"/"&amp;DAY([1]polls!$F838)&amp;" - "&amp;MONTH([1]polls!$G838)&amp;"/"&amp;DAY([1]polls!G838)</f>
        <v>#VALUE!</v>
      </c>
      <c r="E838" s="13" t="str">
        <f ca="1">[1]polls!I838</f>
        <v/>
      </c>
      <c r="F838" s="13" t="str">
        <f ca="1">[1]polls!J838</f>
        <v/>
      </c>
      <c r="G838" t="str">
        <f ca="1">[1]polls!$BF838</f>
        <v/>
      </c>
      <c r="H838" t="str">
        <f ca="1">[1]polls!$BG838</f>
        <v/>
      </c>
      <c r="I838" t="str">
        <f ca="1">[1]polls!$BJ838</f>
        <v>-</v>
      </c>
    </row>
    <row r="839" spans="1:9">
      <c r="A839" t="str">
        <f ca="1">[1]polls!$E839</f>
        <v/>
      </c>
      <c r="B839" t="str">
        <f ca="1">[1]polls!$C839</f>
        <v/>
      </c>
      <c r="C839" s="13" t="str">
        <f ca="1">[1]polls!$H839</f>
        <v/>
      </c>
      <c r="D839" s="4" t="e">
        <f ca="1">MONTH([1]polls!$F839)&amp;"/"&amp;DAY([1]polls!$F839)&amp;" - "&amp;MONTH([1]polls!$G839)&amp;"/"&amp;DAY([1]polls!G839)</f>
        <v>#VALUE!</v>
      </c>
      <c r="E839" s="13" t="str">
        <f ca="1">[1]polls!I839</f>
        <v/>
      </c>
      <c r="F839" s="13" t="str">
        <f ca="1">[1]polls!J839</f>
        <v/>
      </c>
      <c r="G839" t="str">
        <f ca="1">[1]polls!$BF839</f>
        <v/>
      </c>
      <c r="H839" t="str">
        <f ca="1">[1]polls!$BG839</f>
        <v/>
      </c>
      <c r="I839" t="str">
        <f ca="1">[1]polls!$BJ839</f>
        <v>-</v>
      </c>
    </row>
    <row r="840" spans="1:9">
      <c r="A840" t="str">
        <f ca="1">[1]polls!$E840</f>
        <v/>
      </c>
      <c r="B840" t="str">
        <f ca="1">[1]polls!$C840</f>
        <v/>
      </c>
      <c r="C840" s="13" t="str">
        <f ca="1">[1]polls!$H840</f>
        <v/>
      </c>
      <c r="D840" s="4" t="e">
        <f ca="1">MONTH([1]polls!$F840)&amp;"/"&amp;DAY([1]polls!$F840)&amp;" - "&amp;MONTH([1]polls!$G840)&amp;"/"&amp;DAY([1]polls!G840)</f>
        <v>#VALUE!</v>
      </c>
      <c r="E840" s="13" t="str">
        <f ca="1">[1]polls!I840</f>
        <v/>
      </c>
      <c r="F840" s="13" t="str">
        <f ca="1">[1]polls!J840</f>
        <v/>
      </c>
      <c r="G840" t="str">
        <f ca="1">[1]polls!$BF840</f>
        <v/>
      </c>
      <c r="H840" t="str">
        <f ca="1">[1]polls!$BG840</f>
        <v/>
      </c>
      <c r="I840" t="str">
        <f ca="1">[1]polls!$BJ840</f>
        <v>-</v>
      </c>
    </row>
    <row r="841" spans="1:9">
      <c r="A841" t="str">
        <f ca="1">[1]polls!$E841</f>
        <v/>
      </c>
      <c r="B841" t="str">
        <f ca="1">[1]polls!$C841</f>
        <v/>
      </c>
      <c r="C841" s="13" t="str">
        <f ca="1">[1]polls!$H841</f>
        <v/>
      </c>
      <c r="D841" s="4" t="e">
        <f ca="1">MONTH([1]polls!$F841)&amp;"/"&amp;DAY([1]polls!$F841)&amp;" - "&amp;MONTH([1]polls!$G841)&amp;"/"&amp;DAY([1]polls!G841)</f>
        <v>#VALUE!</v>
      </c>
      <c r="E841" s="13" t="str">
        <f ca="1">[1]polls!I841</f>
        <v/>
      </c>
      <c r="F841" s="13" t="str">
        <f ca="1">[1]polls!J841</f>
        <v/>
      </c>
      <c r="G841" t="str">
        <f ca="1">[1]polls!$BF841</f>
        <v/>
      </c>
      <c r="H841" t="str">
        <f ca="1">[1]polls!$BG841</f>
        <v/>
      </c>
      <c r="I841" t="str">
        <f ca="1">[1]polls!$BJ841</f>
        <v>-</v>
      </c>
    </row>
    <row r="842" spans="1:9">
      <c r="A842" t="str">
        <f ca="1">[1]polls!$E842</f>
        <v/>
      </c>
      <c r="B842" t="str">
        <f ca="1">[1]polls!$C842</f>
        <v/>
      </c>
      <c r="C842" s="13" t="str">
        <f ca="1">[1]polls!$H842</f>
        <v/>
      </c>
      <c r="D842" s="4" t="e">
        <f ca="1">MONTH([1]polls!$F842)&amp;"/"&amp;DAY([1]polls!$F842)&amp;" - "&amp;MONTH([1]polls!$G842)&amp;"/"&amp;DAY([1]polls!G842)</f>
        <v>#VALUE!</v>
      </c>
      <c r="E842" s="13" t="str">
        <f ca="1">[1]polls!I842</f>
        <v/>
      </c>
      <c r="F842" s="13" t="str">
        <f ca="1">[1]polls!J842</f>
        <v/>
      </c>
      <c r="G842" t="str">
        <f ca="1">[1]polls!$BF842</f>
        <v/>
      </c>
      <c r="H842" t="str">
        <f ca="1">[1]polls!$BG842</f>
        <v/>
      </c>
      <c r="I842" t="str">
        <f ca="1">[1]polls!$BJ842</f>
        <v>-</v>
      </c>
    </row>
    <row r="843" spans="1:9">
      <c r="A843" t="str">
        <f ca="1">[1]polls!$E843</f>
        <v/>
      </c>
      <c r="B843" t="str">
        <f ca="1">[1]polls!$C843</f>
        <v/>
      </c>
      <c r="C843" s="13" t="str">
        <f ca="1">[1]polls!$H843</f>
        <v/>
      </c>
      <c r="D843" s="4" t="e">
        <f ca="1">MONTH([1]polls!$F843)&amp;"/"&amp;DAY([1]polls!$F843)&amp;" - "&amp;MONTH([1]polls!$G843)&amp;"/"&amp;DAY([1]polls!G843)</f>
        <v>#VALUE!</v>
      </c>
      <c r="E843" s="13" t="str">
        <f ca="1">[1]polls!I843</f>
        <v/>
      </c>
      <c r="F843" s="13" t="str">
        <f ca="1">[1]polls!J843</f>
        <v/>
      </c>
      <c r="G843" t="str">
        <f ca="1">[1]polls!$BF843</f>
        <v/>
      </c>
      <c r="H843" t="str">
        <f ca="1">[1]polls!$BG843</f>
        <v/>
      </c>
      <c r="I843" t="str">
        <f ca="1">[1]polls!$BJ843</f>
        <v>-</v>
      </c>
    </row>
    <row r="844" spans="1:9">
      <c r="A844" t="str">
        <f ca="1">[1]polls!$E844</f>
        <v/>
      </c>
      <c r="B844" t="str">
        <f ca="1">[1]polls!$C844</f>
        <v/>
      </c>
      <c r="C844" s="13" t="str">
        <f ca="1">[1]polls!$H844</f>
        <v/>
      </c>
      <c r="D844" s="4" t="e">
        <f ca="1">MONTH([1]polls!$F844)&amp;"/"&amp;DAY([1]polls!$F844)&amp;" - "&amp;MONTH([1]polls!$G844)&amp;"/"&amp;DAY([1]polls!G844)</f>
        <v>#VALUE!</v>
      </c>
      <c r="E844" s="13" t="str">
        <f ca="1">[1]polls!I844</f>
        <v/>
      </c>
      <c r="F844" s="13" t="str">
        <f ca="1">[1]polls!J844</f>
        <v/>
      </c>
      <c r="G844" t="str">
        <f ca="1">[1]polls!$BF844</f>
        <v/>
      </c>
      <c r="H844" t="str">
        <f ca="1">[1]polls!$BG844</f>
        <v/>
      </c>
      <c r="I844" t="str">
        <f ca="1">[1]polls!$BJ844</f>
        <v>-</v>
      </c>
    </row>
    <row r="845" spans="1:9">
      <c r="A845" t="str">
        <f ca="1">[1]polls!$E845</f>
        <v/>
      </c>
      <c r="B845" t="str">
        <f ca="1">[1]polls!$C845</f>
        <v/>
      </c>
      <c r="C845" s="13" t="str">
        <f ca="1">[1]polls!$H845</f>
        <v/>
      </c>
      <c r="D845" s="4" t="e">
        <f ca="1">MONTH([1]polls!$F845)&amp;"/"&amp;DAY([1]polls!$F845)&amp;" - "&amp;MONTH([1]polls!$G845)&amp;"/"&amp;DAY([1]polls!G845)</f>
        <v>#VALUE!</v>
      </c>
      <c r="E845" s="13" t="str">
        <f ca="1">[1]polls!I845</f>
        <v/>
      </c>
      <c r="F845" s="13" t="str">
        <f ca="1">[1]polls!J845</f>
        <v/>
      </c>
      <c r="G845" t="str">
        <f ca="1">[1]polls!$BF845</f>
        <v/>
      </c>
      <c r="H845" t="str">
        <f ca="1">[1]polls!$BG845</f>
        <v/>
      </c>
      <c r="I845" t="str">
        <f ca="1">[1]polls!$BJ845</f>
        <v>-</v>
      </c>
    </row>
    <row r="846" spans="1:9">
      <c r="A846" t="str">
        <f ca="1">[1]polls!$E846</f>
        <v/>
      </c>
      <c r="B846" t="str">
        <f ca="1">[1]polls!$C846</f>
        <v/>
      </c>
      <c r="C846" s="13" t="str">
        <f ca="1">[1]polls!$H846</f>
        <v/>
      </c>
      <c r="D846" s="4" t="e">
        <f ca="1">MONTH([1]polls!$F846)&amp;"/"&amp;DAY([1]polls!$F846)&amp;" - "&amp;MONTH([1]polls!$G846)&amp;"/"&amp;DAY([1]polls!G846)</f>
        <v>#VALUE!</v>
      </c>
      <c r="E846" s="13" t="str">
        <f ca="1">[1]polls!I846</f>
        <v/>
      </c>
      <c r="F846" s="13" t="str">
        <f ca="1">[1]polls!J846</f>
        <v/>
      </c>
      <c r="G846" t="str">
        <f ca="1">[1]polls!$BF846</f>
        <v/>
      </c>
      <c r="H846" t="str">
        <f ca="1">[1]polls!$BG846</f>
        <v/>
      </c>
      <c r="I846" t="str">
        <f ca="1">[1]polls!$BJ846</f>
        <v>-</v>
      </c>
    </row>
    <row r="847" spans="1:9">
      <c r="A847" t="str">
        <f ca="1">[1]polls!$E847</f>
        <v/>
      </c>
      <c r="B847" t="str">
        <f ca="1">[1]polls!$C847</f>
        <v/>
      </c>
      <c r="C847" s="13" t="str">
        <f ca="1">[1]polls!$H847</f>
        <v/>
      </c>
      <c r="D847" s="4" t="e">
        <f ca="1">MONTH([1]polls!$F847)&amp;"/"&amp;DAY([1]polls!$F847)&amp;" - "&amp;MONTH([1]polls!$G847)&amp;"/"&amp;DAY([1]polls!G847)</f>
        <v>#VALUE!</v>
      </c>
      <c r="E847" s="13" t="str">
        <f ca="1">[1]polls!I847</f>
        <v/>
      </c>
      <c r="F847" s="13" t="str">
        <f ca="1">[1]polls!J847</f>
        <v/>
      </c>
      <c r="G847" t="str">
        <f ca="1">[1]polls!$BF847</f>
        <v/>
      </c>
      <c r="H847" t="str">
        <f ca="1">[1]polls!$BG847</f>
        <v/>
      </c>
      <c r="I847" t="str">
        <f ca="1">[1]polls!$BJ847</f>
        <v>-</v>
      </c>
    </row>
    <row r="848" spans="1:9">
      <c r="A848" t="str">
        <f ca="1">[1]polls!$E848</f>
        <v/>
      </c>
      <c r="B848" t="str">
        <f ca="1">[1]polls!$C848</f>
        <v/>
      </c>
      <c r="C848" s="13" t="str">
        <f ca="1">[1]polls!$H848</f>
        <v/>
      </c>
      <c r="D848" s="4" t="e">
        <f ca="1">MONTH([1]polls!$F848)&amp;"/"&amp;DAY([1]polls!$F848)&amp;" - "&amp;MONTH([1]polls!$G848)&amp;"/"&amp;DAY([1]polls!G848)</f>
        <v>#VALUE!</v>
      </c>
      <c r="E848" s="13" t="str">
        <f ca="1">[1]polls!I848</f>
        <v/>
      </c>
      <c r="F848" s="13" t="str">
        <f ca="1">[1]polls!J848</f>
        <v/>
      </c>
      <c r="G848" t="str">
        <f ca="1">[1]polls!$BF848</f>
        <v/>
      </c>
      <c r="H848" t="str">
        <f ca="1">[1]polls!$BG848</f>
        <v/>
      </c>
      <c r="I848" t="str">
        <f ca="1">[1]polls!$BJ848</f>
        <v>-</v>
      </c>
    </row>
    <row r="849" spans="1:9">
      <c r="A849" t="str">
        <f ca="1">[1]polls!$E849</f>
        <v/>
      </c>
      <c r="B849" t="str">
        <f ca="1">[1]polls!$C849</f>
        <v/>
      </c>
      <c r="C849" s="13" t="str">
        <f ca="1">[1]polls!$H849</f>
        <v/>
      </c>
      <c r="D849" s="4" t="e">
        <f ca="1">MONTH([1]polls!$F849)&amp;"/"&amp;DAY([1]polls!$F849)&amp;" - "&amp;MONTH([1]polls!$G849)&amp;"/"&amp;DAY([1]polls!G849)</f>
        <v>#VALUE!</v>
      </c>
      <c r="E849" s="13" t="str">
        <f ca="1">[1]polls!I849</f>
        <v/>
      </c>
      <c r="F849" s="13" t="str">
        <f ca="1">[1]polls!J849</f>
        <v/>
      </c>
      <c r="G849" t="str">
        <f ca="1">[1]polls!$BF849</f>
        <v/>
      </c>
      <c r="H849" t="str">
        <f ca="1">[1]polls!$BG849</f>
        <v/>
      </c>
      <c r="I849" t="str">
        <f ca="1">[1]polls!$BJ849</f>
        <v>-</v>
      </c>
    </row>
    <row r="850" spans="1:9">
      <c r="A850" t="str">
        <f ca="1">[1]polls!$E850</f>
        <v/>
      </c>
      <c r="B850" t="str">
        <f ca="1">[1]polls!$C850</f>
        <v/>
      </c>
      <c r="C850" s="13" t="str">
        <f ca="1">[1]polls!$H850</f>
        <v/>
      </c>
      <c r="D850" s="4" t="e">
        <f ca="1">MONTH([1]polls!$F850)&amp;"/"&amp;DAY([1]polls!$F850)&amp;" - "&amp;MONTH([1]polls!$G850)&amp;"/"&amp;DAY([1]polls!G850)</f>
        <v>#VALUE!</v>
      </c>
      <c r="E850" s="13" t="str">
        <f ca="1">[1]polls!I850</f>
        <v/>
      </c>
      <c r="F850" s="13" t="str">
        <f ca="1">[1]polls!J850</f>
        <v/>
      </c>
      <c r="G850" t="str">
        <f ca="1">[1]polls!$BF850</f>
        <v/>
      </c>
      <c r="H850" t="str">
        <f ca="1">[1]polls!$BG850</f>
        <v/>
      </c>
      <c r="I850" t="str">
        <f ca="1">[1]polls!$BJ850</f>
        <v>-</v>
      </c>
    </row>
    <row r="851" spans="1:9">
      <c r="A851" t="str">
        <f ca="1">[1]polls!$E851</f>
        <v/>
      </c>
      <c r="B851" t="str">
        <f ca="1">[1]polls!$C851</f>
        <v/>
      </c>
      <c r="C851" s="13" t="str">
        <f ca="1">[1]polls!$H851</f>
        <v/>
      </c>
      <c r="D851" s="4" t="e">
        <f ca="1">MONTH([1]polls!$F851)&amp;"/"&amp;DAY([1]polls!$F851)&amp;" - "&amp;MONTH([1]polls!$G851)&amp;"/"&amp;DAY([1]polls!G851)</f>
        <v>#VALUE!</v>
      </c>
      <c r="E851" s="13" t="str">
        <f ca="1">[1]polls!I851</f>
        <v/>
      </c>
      <c r="F851" s="13" t="str">
        <f ca="1">[1]polls!J851</f>
        <v/>
      </c>
      <c r="G851" t="str">
        <f ca="1">[1]polls!$BF851</f>
        <v/>
      </c>
      <c r="H851" t="str">
        <f ca="1">[1]polls!$BG851</f>
        <v/>
      </c>
      <c r="I851" t="str">
        <f ca="1">[1]polls!$BJ851</f>
        <v>-</v>
      </c>
    </row>
    <row r="852" spans="1:9">
      <c r="A852" t="str">
        <f ca="1">[1]polls!$E852</f>
        <v/>
      </c>
      <c r="B852" t="str">
        <f ca="1">[1]polls!$C852</f>
        <v/>
      </c>
      <c r="C852" s="13" t="str">
        <f ca="1">[1]polls!$H852</f>
        <v/>
      </c>
      <c r="D852" s="4" t="e">
        <f ca="1">MONTH([1]polls!$F852)&amp;"/"&amp;DAY([1]polls!$F852)&amp;" - "&amp;MONTH([1]polls!$G852)&amp;"/"&amp;DAY([1]polls!G852)</f>
        <v>#VALUE!</v>
      </c>
      <c r="E852" s="13" t="str">
        <f ca="1">[1]polls!I852</f>
        <v/>
      </c>
      <c r="F852" s="13" t="str">
        <f ca="1">[1]polls!J852</f>
        <v/>
      </c>
      <c r="G852" t="str">
        <f ca="1">[1]polls!$BF852</f>
        <v/>
      </c>
      <c r="H852" t="str">
        <f ca="1">[1]polls!$BG852</f>
        <v/>
      </c>
      <c r="I852" t="str">
        <f ca="1">[1]polls!$BJ852</f>
        <v>-</v>
      </c>
    </row>
    <row r="853" spans="1:9">
      <c r="A853" t="str">
        <f ca="1">[1]polls!$E853</f>
        <v/>
      </c>
      <c r="B853" t="str">
        <f ca="1">[1]polls!$C853</f>
        <v/>
      </c>
      <c r="C853" s="13" t="str">
        <f ca="1">[1]polls!$H853</f>
        <v/>
      </c>
      <c r="D853" s="4" t="e">
        <f ca="1">MONTH([1]polls!$F853)&amp;"/"&amp;DAY([1]polls!$F853)&amp;" - "&amp;MONTH([1]polls!$G853)&amp;"/"&amp;DAY([1]polls!G853)</f>
        <v>#VALUE!</v>
      </c>
      <c r="E853" s="13" t="str">
        <f ca="1">[1]polls!I853</f>
        <v/>
      </c>
      <c r="F853" s="13" t="str">
        <f ca="1">[1]polls!J853</f>
        <v/>
      </c>
      <c r="G853" t="str">
        <f ca="1">[1]polls!$BF853</f>
        <v/>
      </c>
      <c r="H853" t="str">
        <f ca="1">[1]polls!$BG853</f>
        <v/>
      </c>
      <c r="I853" t="str">
        <f ca="1">[1]polls!$BJ853</f>
        <v>-</v>
      </c>
    </row>
    <row r="854" spans="1:9">
      <c r="A854" t="str">
        <f ca="1">[1]polls!$E854</f>
        <v/>
      </c>
      <c r="B854" t="str">
        <f ca="1">[1]polls!$C854</f>
        <v/>
      </c>
      <c r="C854" s="13" t="str">
        <f ca="1">[1]polls!$H854</f>
        <v/>
      </c>
      <c r="D854" s="4" t="e">
        <f ca="1">MONTH([1]polls!$F854)&amp;"/"&amp;DAY([1]polls!$F854)&amp;" - "&amp;MONTH([1]polls!$G854)&amp;"/"&amp;DAY([1]polls!G854)</f>
        <v>#VALUE!</v>
      </c>
      <c r="E854" s="13" t="str">
        <f ca="1">[1]polls!I854</f>
        <v/>
      </c>
      <c r="F854" s="13" t="str">
        <f ca="1">[1]polls!J854</f>
        <v/>
      </c>
      <c r="G854" t="str">
        <f ca="1">[1]polls!$BF854</f>
        <v/>
      </c>
      <c r="H854" t="str">
        <f ca="1">[1]polls!$BG854</f>
        <v/>
      </c>
      <c r="I854" t="str">
        <f ca="1">[1]polls!$BJ854</f>
        <v>-</v>
      </c>
    </row>
    <row r="855" spans="1:9">
      <c r="A855" t="str">
        <f ca="1">[1]polls!$E855</f>
        <v/>
      </c>
      <c r="B855" t="str">
        <f ca="1">[1]polls!$C855</f>
        <v/>
      </c>
      <c r="C855" s="13" t="str">
        <f ca="1">[1]polls!$H855</f>
        <v/>
      </c>
      <c r="D855" s="4" t="e">
        <f ca="1">MONTH([1]polls!$F855)&amp;"/"&amp;DAY([1]polls!$F855)&amp;" - "&amp;MONTH([1]polls!$G855)&amp;"/"&amp;DAY([1]polls!G855)</f>
        <v>#VALUE!</v>
      </c>
      <c r="E855" s="13" t="str">
        <f ca="1">[1]polls!I855</f>
        <v/>
      </c>
      <c r="F855" s="13" t="str">
        <f ca="1">[1]polls!J855</f>
        <v/>
      </c>
      <c r="G855" t="str">
        <f ca="1">[1]polls!$BF855</f>
        <v/>
      </c>
      <c r="H855" t="str">
        <f ca="1">[1]polls!$BG855</f>
        <v/>
      </c>
      <c r="I855" t="str">
        <f ca="1">[1]polls!$BJ855</f>
        <v>-</v>
      </c>
    </row>
    <row r="856" spans="1:9">
      <c r="A856" t="str">
        <f ca="1">[1]polls!$E856</f>
        <v/>
      </c>
      <c r="B856" t="str">
        <f ca="1">[1]polls!$C856</f>
        <v/>
      </c>
      <c r="C856" s="13" t="str">
        <f ca="1">[1]polls!$H856</f>
        <v/>
      </c>
      <c r="D856" s="4" t="e">
        <f ca="1">MONTH([1]polls!$F856)&amp;"/"&amp;DAY([1]polls!$F856)&amp;" - "&amp;MONTH([1]polls!$G856)&amp;"/"&amp;DAY([1]polls!G856)</f>
        <v>#VALUE!</v>
      </c>
      <c r="E856" s="13" t="str">
        <f ca="1">[1]polls!I856</f>
        <v/>
      </c>
      <c r="F856" s="13" t="str">
        <f ca="1">[1]polls!J856</f>
        <v/>
      </c>
      <c r="G856" t="str">
        <f ca="1">[1]polls!$BF856</f>
        <v/>
      </c>
      <c r="H856" t="str">
        <f ca="1">[1]polls!$BG856</f>
        <v/>
      </c>
      <c r="I856" t="str">
        <f ca="1">[1]polls!$BJ856</f>
        <v>-</v>
      </c>
    </row>
    <row r="857" spans="1:9">
      <c r="A857" t="str">
        <f ca="1">[1]polls!$E857</f>
        <v/>
      </c>
      <c r="B857" t="str">
        <f ca="1">[1]polls!$C857</f>
        <v/>
      </c>
      <c r="C857" s="13" t="str">
        <f ca="1">[1]polls!$H857</f>
        <v/>
      </c>
      <c r="D857" s="4" t="e">
        <f ca="1">MONTH([1]polls!$F857)&amp;"/"&amp;DAY([1]polls!$F857)&amp;" - "&amp;MONTH([1]polls!$G857)&amp;"/"&amp;DAY([1]polls!G857)</f>
        <v>#VALUE!</v>
      </c>
      <c r="E857" s="13" t="str">
        <f ca="1">[1]polls!I857</f>
        <v/>
      </c>
      <c r="F857" s="13" t="str">
        <f ca="1">[1]polls!J857</f>
        <v/>
      </c>
      <c r="G857" t="str">
        <f ca="1">[1]polls!$BF857</f>
        <v/>
      </c>
      <c r="H857" t="str">
        <f ca="1">[1]polls!$BG857</f>
        <v/>
      </c>
      <c r="I857" t="str">
        <f ca="1">[1]polls!$BJ857</f>
        <v>-</v>
      </c>
    </row>
    <row r="858" spans="1:9">
      <c r="A858" t="str">
        <f ca="1">[1]polls!$E858</f>
        <v/>
      </c>
      <c r="B858" t="str">
        <f ca="1">[1]polls!$C858</f>
        <v/>
      </c>
      <c r="C858" s="13" t="str">
        <f ca="1">[1]polls!$H858</f>
        <v/>
      </c>
      <c r="D858" s="4" t="e">
        <f ca="1">MONTH([1]polls!$F858)&amp;"/"&amp;DAY([1]polls!$F858)&amp;" - "&amp;MONTH([1]polls!$G858)&amp;"/"&amp;DAY([1]polls!G858)</f>
        <v>#VALUE!</v>
      </c>
      <c r="E858" s="13" t="str">
        <f ca="1">[1]polls!I858</f>
        <v/>
      </c>
      <c r="F858" s="13" t="str">
        <f ca="1">[1]polls!J858</f>
        <v/>
      </c>
      <c r="G858" t="str">
        <f ca="1">[1]polls!$BF858</f>
        <v/>
      </c>
      <c r="H858" t="str">
        <f ca="1">[1]polls!$BG858</f>
        <v/>
      </c>
      <c r="I858" t="str">
        <f ca="1">[1]polls!$BJ858</f>
        <v>-</v>
      </c>
    </row>
    <row r="859" spans="1:9">
      <c r="A859" t="str">
        <f ca="1">[1]polls!$E859</f>
        <v/>
      </c>
      <c r="B859" t="str">
        <f ca="1">[1]polls!$C859</f>
        <v/>
      </c>
      <c r="C859" s="13" t="str">
        <f ca="1">[1]polls!$H859</f>
        <v/>
      </c>
      <c r="D859" s="4" t="e">
        <f ca="1">MONTH([1]polls!$F859)&amp;"/"&amp;DAY([1]polls!$F859)&amp;" - "&amp;MONTH([1]polls!$G859)&amp;"/"&amp;DAY([1]polls!G859)</f>
        <v>#VALUE!</v>
      </c>
      <c r="E859" s="13" t="str">
        <f ca="1">[1]polls!I859</f>
        <v/>
      </c>
      <c r="F859" s="13" t="str">
        <f ca="1">[1]polls!J859</f>
        <v/>
      </c>
      <c r="G859" t="str">
        <f ca="1">[1]polls!$BF859</f>
        <v/>
      </c>
      <c r="H859" t="str">
        <f ca="1">[1]polls!$BG859</f>
        <v/>
      </c>
      <c r="I859" t="str">
        <f ca="1">[1]polls!$BJ859</f>
        <v>-</v>
      </c>
    </row>
    <row r="860" spans="1:9">
      <c r="A860" t="str">
        <f ca="1">[1]polls!$E860</f>
        <v/>
      </c>
      <c r="B860" t="str">
        <f ca="1">[1]polls!$C860</f>
        <v/>
      </c>
      <c r="C860" s="13" t="str">
        <f ca="1">[1]polls!$H860</f>
        <v/>
      </c>
      <c r="D860" s="4" t="e">
        <f ca="1">MONTH([1]polls!$F860)&amp;"/"&amp;DAY([1]polls!$F860)&amp;" - "&amp;MONTH([1]polls!$G860)&amp;"/"&amp;DAY([1]polls!G860)</f>
        <v>#VALUE!</v>
      </c>
      <c r="E860" s="13" t="str">
        <f ca="1">[1]polls!I860</f>
        <v/>
      </c>
      <c r="F860" s="13" t="str">
        <f ca="1">[1]polls!J860</f>
        <v/>
      </c>
      <c r="G860" t="str">
        <f ca="1">[1]polls!$BF860</f>
        <v/>
      </c>
      <c r="H860" t="str">
        <f ca="1">[1]polls!$BG860</f>
        <v/>
      </c>
      <c r="I860" t="str">
        <f ca="1">[1]polls!$BJ860</f>
        <v>-</v>
      </c>
    </row>
    <row r="861" spans="1:9">
      <c r="A861" t="str">
        <f ca="1">[1]polls!$E861</f>
        <v/>
      </c>
      <c r="B861" t="str">
        <f ca="1">[1]polls!$C861</f>
        <v/>
      </c>
      <c r="C861" s="13" t="str">
        <f ca="1">[1]polls!$H861</f>
        <v/>
      </c>
      <c r="D861" s="4" t="e">
        <f ca="1">MONTH([1]polls!$F861)&amp;"/"&amp;DAY([1]polls!$F861)&amp;" - "&amp;MONTH([1]polls!$G861)&amp;"/"&amp;DAY([1]polls!G861)</f>
        <v>#VALUE!</v>
      </c>
      <c r="E861" s="13" t="str">
        <f ca="1">[1]polls!I861</f>
        <v/>
      </c>
      <c r="F861" s="13" t="str">
        <f ca="1">[1]polls!J861</f>
        <v/>
      </c>
      <c r="G861" t="str">
        <f ca="1">[1]polls!$BF861</f>
        <v/>
      </c>
      <c r="H861" t="str">
        <f ca="1">[1]polls!$BG861</f>
        <v/>
      </c>
      <c r="I861" t="str">
        <f ca="1">[1]polls!$BJ861</f>
        <v>-</v>
      </c>
    </row>
    <row r="862" spans="1:9">
      <c r="A862" t="str">
        <f ca="1">[1]polls!$E862</f>
        <v/>
      </c>
      <c r="B862" t="str">
        <f ca="1">[1]polls!$C862</f>
        <v/>
      </c>
      <c r="C862" s="13" t="str">
        <f ca="1">[1]polls!$H862</f>
        <v/>
      </c>
      <c r="D862" s="4" t="e">
        <f ca="1">MONTH([1]polls!$F862)&amp;"/"&amp;DAY([1]polls!$F862)&amp;" - "&amp;MONTH([1]polls!$G862)&amp;"/"&amp;DAY([1]polls!G862)</f>
        <v>#VALUE!</v>
      </c>
      <c r="E862" s="13" t="str">
        <f ca="1">[1]polls!I862</f>
        <v/>
      </c>
      <c r="F862" s="13" t="str">
        <f ca="1">[1]polls!J862</f>
        <v/>
      </c>
      <c r="G862" t="str">
        <f ca="1">[1]polls!$BF862</f>
        <v/>
      </c>
      <c r="H862" t="str">
        <f ca="1">[1]polls!$BG862</f>
        <v/>
      </c>
      <c r="I862" t="str">
        <f ca="1">[1]polls!$BJ862</f>
        <v>-</v>
      </c>
    </row>
    <row r="863" spans="1:9">
      <c r="A863" t="str">
        <f ca="1">[1]polls!$E863</f>
        <v/>
      </c>
      <c r="B863" t="str">
        <f ca="1">[1]polls!$C863</f>
        <v/>
      </c>
      <c r="C863" s="13" t="str">
        <f ca="1">[1]polls!$H863</f>
        <v/>
      </c>
      <c r="D863" s="4" t="e">
        <f ca="1">MONTH([1]polls!$F863)&amp;"/"&amp;DAY([1]polls!$F863)&amp;" - "&amp;MONTH([1]polls!$G863)&amp;"/"&amp;DAY([1]polls!G863)</f>
        <v>#VALUE!</v>
      </c>
      <c r="E863" s="13" t="str">
        <f ca="1">[1]polls!I863</f>
        <v/>
      </c>
      <c r="F863" s="13" t="str">
        <f ca="1">[1]polls!J863</f>
        <v/>
      </c>
      <c r="G863" t="str">
        <f ca="1">[1]polls!$BF863</f>
        <v/>
      </c>
      <c r="H863" t="str">
        <f ca="1">[1]polls!$BG863</f>
        <v/>
      </c>
      <c r="I863" t="str">
        <f ca="1">[1]polls!$BJ863</f>
        <v>-</v>
      </c>
    </row>
    <row r="864" spans="1:9">
      <c r="A864" t="str">
        <f ca="1">[1]polls!$E864</f>
        <v/>
      </c>
      <c r="B864" t="str">
        <f ca="1">[1]polls!$C864</f>
        <v/>
      </c>
      <c r="C864" s="13" t="str">
        <f ca="1">[1]polls!$H864</f>
        <v/>
      </c>
      <c r="D864" s="4" t="e">
        <f ca="1">MONTH([1]polls!$F864)&amp;"/"&amp;DAY([1]polls!$F864)&amp;" - "&amp;MONTH([1]polls!$G864)&amp;"/"&amp;DAY([1]polls!G864)</f>
        <v>#VALUE!</v>
      </c>
      <c r="E864" s="13" t="str">
        <f ca="1">[1]polls!I864</f>
        <v/>
      </c>
      <c r="F864" s="13" t="str">
        <f ca="1">[1]polls!J864</f>
        <v/>
      </c>
      <c r="G864" t="str">
        <f ca="1">[1]polls!$BF864</f>
        <v/>
      </c>
      <c r="H864" t="str">
        <f ca="1">[1]polls!$BG864</f>
        <v/>
      </c>
      <c r="I864" t="str">
        <f ca="1">[1]polls!$BJ864</f>
        <v>-</v>
      </c>
    </row>
    <row r="865" spans="1:9">
      <c r="A865" t="str">
        <f ca="1">[1]polls!$E865</f>
        <v/>
      </c>
      <c r="B865" t="str">
        <f ca="1">[1]polls!$C865</f>
        <v/>
      </c>
      <c r="C865" s="13" t="str">
        <f ca="1">[1]polls!$H865</f>
        <v/>
      </c>
      <c r="D865" s="4" t="e">
        <f ca="1">MONTH([1]polls!$F865)&amp;"/"&amp;DAY([1]polls!$F865)&amp;" - "&amp;MONTH([1]polls!$G865)&amp;"/"&amp;DAY([1]polls!G865)</f>
        <v>#VALUE!</v>
      </c>
      <c r="E865" s="13" t="str">
        <f ca="1">[1]polls!I865</f>
        <v/>
      </c>
      <c r="F865" s="13" t="str">
        <f ca="1">[1]polls!J865</f>
        <v/>
      </c>
      <c r="G865" t="str">
        <f ca="1">[1]polls!$BF865</f>
        <v/>
      </c>
      <c r="H865" t="str">
        <f ca="1">[1]polls!$BG865</f>
        <v/>
      </c>
      <c r="I865" t="str">
        <f ca="1">[1]polls!$BJ865</f>
        <v>-</v>
      </c>
    </row>
    <row r="866" spans="1:9">
      <c r="A866" t="str">
        <f ca="1">[1]polls!$E866</f>
        <v/>
      </c>
      <c r="B866" t="str">
        <f ca="1">[1]polls!$C866</f>
        <v/>
      </c>
      <c r="C866" s="13" t="str">
        <f ca="1">[1]polls!$H866</f>
        <v/>
      </c>
      <c r="D866" s="4" t="e">
        <f ca="1">MONTH([1]polls!$F866)&amp;"/"&amp;DAY([1]polls!$F866)&amp;" - "&amp;MONTH([1]polls!$G866)&amp;"/"&amp;DAY([1]polls!G866)</f>
        <v>#VALUE!</v>
      </c>
      <c r="E866" s="13" t="str">
        <f ca="1">[1]polls!I866</f>
        <v/>
      </c>
      <c r="F866" s="13" t="str">
        <f ca="1">[1]polls!J866</f>
        <v/>
      </c>
      <c r="G866" t="str">
        <f ca="1">[1]polls!$BF866</f>
        <v/>
      </c>
      <c r="H866" t="str">
        <f ca="1">[1]polls!$BG866</f>
        <v/>
      </c>
      <c r="I866" t="str">
        <f ca="1">[1]polls!$BJ866</f>
        <v>-</v>
      </c>
    </row>
    <row r="867" spans="1:9">
      <c r="A867" t="str">
        <f ca="1">[1]polls!$E867</f>
        <v/>
      </c>
      <c r="B867" t="str">
        <f ca="1">[1]polls!$C867</f>
        <v/>
      </c>
      <c r="C867" s="13" t="str">
        <f ca="1">[1]polls!$H867</f>
        <v/>
      </c>
      <c r="D867" s="4" t="e">
        <f ca="1">MONTH([1]polls!$F867)&amp;"/"&amp;DAY([1]polls!$F867)&amp;" - "&amp;MONTH([1]polls!$G867)&amp;"/"&amp;DAY([1]polls!G867)</f>
        <v>#VALUE!</v>
      </c>
      <c r="E867" s="13" t="str">
        <f ca="1">[1]polls!I867</f>
        <v/>
      </c>
      <c r="F867" s="13" t="str">
        <f ca="1">[1]polls!J867</f>
        <v/>
      </c>
      <c r="G867" t="str">
        <f ca="1">[1]polls!$BF867</f>
        <v/>
      </c>
      <c r="H867" t="str">
        <f ca="1">[1]polls!$BG867</f>
        <v/>
      </c>
      <c r="I867" t="str">
        <f ca="1">[1]polls!$BJ867</f>
        <v>-</v>
      </c>
    </row>
    <row r="868" spans="1:9">
      <c r="A868" t="str">
        <f ca="1">[1]polls!$E868</f>
        <v/>
      </c>
      <c r="B868" t="str">
        <f ca="1">[1]polls!$C868</f>
        <v/>
      </c>
      <c r="C868" s="13" t="str">
        <f ca="1">[1]polls!$H868</f>
        <v/>
      </c>
      <c r="D868" s="4" t="e">
        <f ca="1">MONTH([1]polls!$F868)&amp;"/"&amp;DAY([1]polls!$F868)&amp;" - "&amp;MONTH([1]polls!$G868)&amp;"/"&amp;DAY([1]polls!G868)</f>
        <v>#VALUE!</v>
      </c>
      <c r="E868" s="13" t="str">
        <f ca="1">[1]polls!I868</f>
        <v/>
      </c>
      <c r="F868" s="13" t="str">
        <f ca="1">[1]polls!J868</f>
        <v/>
      </c>
      <c r="G868" t="str">
        <f ca="1">[1]polls!$BF868</f>
        <v/>
      </c>
      <c r="H868" t="str">
        <f ca="1">[1]polls!$BG868</f>
        <v/>
      </c>
      <c r="I868" t="str">
        <f ca="1">[1]polls!$BJ868</f>
        <v>-</v>
      </c>
    </row>
    <row r="869" spans="1:9">
      <c r="A869" t="str">
        <f ca="1">[1]polls!$E869</f>
        <v/>
      </c>
      <c r="B869" t="str">
        <f ca="1">[1]polls!$C869</f>
        <v/>
      </c>
      <c r="C869" s="13" t="str">
        <f ca="1">[1]polls!$H869</f>
        <v/>
      </c>
      <c r="D869" s="4" t="e">
        <f ca="1">MONTH([1]polls!$F869)&amp;"/"&amp;DAY([1]polls!$F869)&amp;" - "&amp;MONTH([1]polls!$G869)&amp;"/"&amp;DAY([1]polls!G869)</f>
        <v>#VALUE!</v>
      </c>
      <c r="E869" s="13" t="str">
        <f ca="1">[1]polls!I869</f>
        <v/>
      </c>
      <c r="F869" s="13" t="str">
        <f ca="1">[1]polls!J869</f>
        <v/>
      </c>
      <c r="G869" t="str">
        <f ca="1">[1]polls!$BF869</f>
        <v/>
      </c>
      <c r="H869" t="str">
        <f ca="1">[1]polls!$BG869</f>
        <v/>
      </c>
      <c r="I869" t="str">
        <f ca="1">[1]polls!$BJ869</f>
        <v>-</v>
      </c>
    </row>
    <row r="870" spans="1:9">
      <c r="A870" t="str">
        <f ca="1">[1]polls!$E870</f>
        <v/>
      </c>
      <c r="B870" t="str">
        <f ca="1">[1]polls!$C870</f>
        <v/>
      </c>
      <c r="C870" s="13" t="str">
        <f ca="1">[1]polls!$H870</f>
        <v/>
      </c>
      <c r="D870" s="4" t="e">
        <f ca="1">MONTH([1]polls!$F870)&amp;"/"&amp;DAY([1]polls!$F870)&amp;" - "&amp;MONTH([1]polls!$G870)&amp;"/"&amp;DAY([1]polls!G870)</f>
        <v>#VALUE!</v>
      </c>
      <c r="E870" s="13" t="str">
        <f ca="1">[1]polls!I870</f>
        <v/>
      </c>
      <c r="F870" s="13" t="str">
        <f ca="1">[1]polls!J870</f>
        <v/>
      </c>
      <c r="G870" t="str">
        <f ca="1">[1]polls!$BF870</f>
        <v/>
      </c>
      <c r="H870" t="str">
        <f ca="1">[1]polls!$BG870</f>
        <v/>
      </c>
      <c r="I870" t="str">
        <f ca="1">[1]polls!$BJ870</f>
        <v>-</v>
      </c>
    </row>
    <row r="871" spans="1:9">
      <c r="A871" t="str">
        <f ca="1">[1]polls!$E871</f>
        <v/>
      </c>
      <c r="B871" t="str">
        <f ca="1">[1]polls!$C871</f>
        <v/>
      </c>
      <c r="C871" s="13" t="str">
        <f ca="1">[1]polls!$H871</f>
        <v/>
      </c>
      <c r="D871" s="4" t="e">
        <f ca="1">MONTH([1]polls!$F871)&amp;"/"&amp;DAY([1]polls!$F871)&amp;" - "&amp;MONTH([1]polls!$G871)&amp;"/"&amp;DAY([1]polls!G871)</f>
        <v>#VALUE!</v>
      </c>
      <c r="E871" s="13" t="str">
        <f ca="1">[1]polls!I871</f>
        <v/>
      </c>
      <c r="F871" s="13" t="str">
        <f ca="1">[1]polls!J871</f>
        <v/>
      </c>
      <c r="G871" t="str">
        <f ca="1">[1]polls!$BF871</f>
        <v/>
      </c>
      <c r="H871" t="str">
        <f ca="1">[1]polls!$BG871</f>
        <v/>
      </c>
      <c r="I871" t="str">
        <f ca="1">[1]polls!$BJ871</f>
        <v>-</v>
      </c>
    </row>
    <row r="872" spans="1:9">
      <c r="A872" t="str">
        <f ca="1">[1]polls!$E872</f>
        <v/>
      </c>
      <c r="B872" t="str">
        <f ca="1">[1]polls!$C872</f>
        <v/>
      </c>
      <c r="C872" s="13" t="str">
        <f ca="1">[1]polls!$H872</f>
        <v/>
      </c>
      <c r="D872" s="4" t="e">
        <f ca="1">MONTH([1]polls!$F872)&amp;"/"&amp;DAY([1]polls!$F872)&amp;" - "&amp;MONTH([1]polls!$G872)&amp;"/"&amp;DAY([1]polls!G872)</f>
        <v>#VALUE!</v>
      </c>
      <c r="E872" s="13" t="str">
        <f ca="1">[1]polls!I872</f>
        <v/>
      </c>
      <c r="F872" s="13" t="str">
        <f ca="1">[1]polls!J872</f>
        <v/>
      </c>
      <c r="G872" t="str">
        <f ca="1">[1]polls!$BF872</f>
        <v/>
      </c>
      <c r="H872" t="str">
        <f ca="1">[1]polls!$BG872</f>
        <v/>
      </c>
      <c r="I872" t="str">
        <f ca="1">[1]polls!$BJ872</f>
        <v>-</v>
      </c>
    </row>
    <row r="873" spans="1:9">
      <c r="A873" t="str">
        <f ca="1">[1]polls!$E873</f>
        <v/>
      </c>
      <c r="B873" t="str">
        <f ca="1">[1]polls!$C873</f>
        <v/>
      </c>
      <c r="C873" s="13" t="str">
        <f ca="1">[1]polls!$H873</f>
        <v/>
      </c>
      <c r="D873" s="4" t="e">
        <f ca="1">MONTH([1]polls!$F873)&amp;"/"&amp;DAY([1]polls!$F873)&amp;" - "&amp;MONTH([1]polls!$G873)&amp;"/"&amp;DAY([1]polls!G873)</f>
        <v>#VALUE!</v>
      </c>
      <c r="E873" s="13" t="str">
        <f ca="1">[1]polls!I873</f>
        <v/>
      </c>
      <c r="F873" s="13" t="str">
        <f ca="1">[1]polls!J873</f>
        <v/>
      </c>
      <c r="G873" t="str">
        <f ca="1">[1]polls!$BF873</f>
        <v/>
      </c>
      <c r="H873" t="str">
        <f ca="1">[1]polls!$BG873</f>
        <v/>
      </c>
      <c r="I873" t="str">
        <f ca="1">[1]polls!$BJ873</f>
        <v>-</v>
      </c>
    </row>
    <row r="874" spans="1:9">
      <c r="A874" t="str">
        <f ca="1">[1]polls!$E874</f>
        <v/>
      </c>
      <c r="B874" t="str">
        <f ca="1">[1]polls!$C874</f>
        <v/>
      </c>
      <c r="C874" s="13" t="str">
        <f ca="1">[1]polls!$H874</f>
        <v/>
      </c>
      <c r="D874" s="4" t="e">
        <f ca="1">MONTH([1]polls!$F874)&amp;"/"&amp;DAY([1]polls!$F874)&amp;" - "&amp;MONTH([1]polls!$G874)&amp;"/"&amp;DAY([1]polls!G874)</f>
        <v>#VALUE!</v>
      </c>
      <c r="E874" s="13" t="str">
        <f ca="1">[1]polls!I874</f>
        <v/>
      </c>
      <c r="F874" s="13" t="str">
        <f ca="1">[1]polls!J874</f>
        <v/>
      </c>
      <c r="G874" t="str">
        <f ca="1">[1]polls!$BF874</f>
        <v/>
      </c>
      <c r="H874" t="str">
        <f ca="1">[1]polls!$BG874</f>
        <v/>
      </c>
      <c r="I874" t="str">
        <f ca="1">[1]polls!$BJ874</f>
        <v>-</v>
      </c>
    </row>
    <row r="875" spans="1:9">
      <c r="A875" t="str">
        <f ca="1">[1]polls!$E875</f>
        <v/>
      </c>
      <c r="B875" t="str">
        <f ca="1">[1]polls!$C875</f>
        <v/>
      </c>
      <c r="C875" s="13" t="str">
        <f ca="1">[1]polls!$H875</f>
        <v/>
      </c>
      <c r="D875" s="4" t="e">
        <f ca="1">MONTH([1]polls!$F875)&amp;"/"&amp;DAY([1]polls!$F875)&amp;" - "&amp;MONTH([1]polls!$G875)&amp;"/"&amp;DAY([1]polls!G875)</f>
        <v>#VALUE!</v>
      </c>
      <c r="E875" s="13" t="str">
        <f ca="1">[1]polls!I875</f>
        <v/>
      </c>
      <c r="F875" s="13" t="str">
        <f ca="1">[1]polls!J875</f>
        <v/>
      </c>
      <c r="G875" t="str">
        <f ca="1">[1]polls!$BF875</f>
        <v/>
      </c>
      <c r="H875" t="str">
        <f ca="1">[1]polls!$BG875</f>
        <v/>
      </c>
      <c r="I875" t="str">
        <f ca="1">[1]polls!$BJ875</f>
        <v>-</v>
      </c>
    </row>
    <row r="876" spans="1:9">
      <c r="A876" t="str">
        <f ca="1">[1]polls!$E876</f>
        <v/>
      </c>
      <c r="B876" t="str">
        <f ca="1">[1]polls!$C876</f>
        <v/>
      </c>
      <c r="C876" s="13" t="str">
        <f ca="1">[1]polls!$H876</f>
        <v/>
      </c>
      <c r="D876" s="4" t="e">
        <f ca="1">MONTH([1]polls!$F876)&amp;"/"&amp;DAY([1]polls!$F876)&amp;" - "&amp;MONTH([1]polls!$G876)&amp;"/"&amp;DAY([1]polls!G876)</f>
        <v>#VALUE!</v>
      </c>
      <c r="E876" s="13" t="str">
        <f ca="1">[1]polls!I876</f>
        <v/>
      </c>
      <c r="F876" s="13" t="str">
        <f ca="1">[1]polls!J876</f>
        <v/>
      </c>
      <c r="G876" t="str">
        <f ca="1">[1]polls!$BF876</f>
        <v/>
      </c>
      <c r="H876" t="str">
        <f ca="1">[1]polls!$BG876</f>
        <v/>
      </c>
      <c r="I876" t="str">
        <f ca="1">[1]polls!$BJ876</f>
        <v>-</v>
      </c>
    </row>
    <row r="877" spans="1:9">
      <c r="A877" t="str">
        <f ca="1">[1]polls!$E877</f>
        <v/>
      </c>
      <c r="B877" t="str">
        <f ca="1">[1]polls!$C877</f>
        <v/>
      </c>
      <c r="C877" s="13" t="str">
        <f ca="1">[1]polls!$H877</f>
        <v/>
      </c>
      <c r="D877" s="4" t="e">
        <f ca="1">MONTH([1]polls!$F877)&amp;"/"&amp;DAY([1]polls!$F877)&amp;" - "&amp;MONTH([1]polls!$G877)&amp;"/"&amp;DAY([1]polls!G877)</f>
        <v>#VALUE!</v>
      </c>
      <c r="E877" s="13" t="str">
        <f ca="1">[1]polls!I877</f>
        <v/>
      </c>
      <c r="F877" s="13" t="str">
        <f ca="1">[1]polls!J877</f>
        <v/>
      </c>
      <c r="G877" t="str">
        <f ca="1">[1]polls!$BF877</f>
        <v/>
      </c>
      <c r="H877" t="str">
        <f ca="1">[1]polls!$BG877</f>
        <v/>
      </c>
      <c r="I877" t="str">
        <f ca="1">[1]polls!$BJ877</f>
        <v>-</v>
      </c>
    </row>
    <row r="878" spans="1:9">
      <c r="A878" t="str">
        <f ca="1">[1]polls!$E878</f>
        <v/>
      </c>
      <c r="B878" t="str">
        <f ca="1">[1]polls!$C878</f>
        <v/>
      </c>
      <c r="C878" s="13" t="str">
        <f ca="1">[1]polls!$H878</f>
        <v/>
      </c>
      <c r="D878" s="4" t="e">
        <f ca="1">MONTH([1]polls!$F878)&amp;"/"&amp;DAY([1]polls!$F878)&amp;" - "&amp;MONTH([1]polls!$G878)&amp;"/"&amp;DAY([1]polls!G878)</f>
        <v>#VALUE!</v>
      </c>
      <c r="E878" s="13" t="str">
        <f ca="1">[1]polls!I878</f>
        <v/>
      </c>
      <c r="F878" s="13" t="str">
        <f ca="1">[1]polls!J878</f>
        <v/>
      </c>
      <c r="G878" t="str">
        <f ca="1">[1]polls!$BF878</f>
        <v/>
      </c>
      <c r="H878" t="str">
        <f ca="1">[1]polls!$BG878</f>
        <v/>
      </c>
      <c r="I878" t="str">
        <f ca="1">[1]polls!$BJ878</f>
        <v>-</v>
      </c>
    </row>
    <row r="879" spans="1:9">
      <c r="A879" t="str">
        <f ca="1">[1]polls!$E879</f>
        <v/>
      </c>
      <c r="B879" t="str">
        <f ca="1">[1]polls!$C879</f>
        <v/>
      </c>
      <c r="C879" s="13" t="str">
        <f ca="1">[1]polls!$H879</f>
        <v/>
      </c>
      <c r="D879" s="4" t="e">
        <f ca="1">MONTH([1]polls!$F879)&amp;"/"&amp;DAY([1]polls!$F879)&amp;" - "&amp;MONTH([1]polls!$G879)&amp;"/"&amp;DAY([1]polls!G879)</f>
        <v>#VALUE!</v>
      </c>
      <c r="E879" s="13" t="str">
        <f ca="1">[1]polls!I879</f>
        <v/>
      </c>
      <c r="F879" s="13" t="str">
        <f ca="1">[1]polls!J879</f>
        <v/>
      </c>
      <c r="G879" t="str">
        <f ca="1">[1]polls!$BF879</f>
        <v/>
      </c>
      <c r="H879" t="str">
        <f ca="1">[1]polls!$BG879</f>
        <v/>
      </c>
      <c r="I879" t="str">
        <f ca="1">[1]polls!$BJ879</f>
        <v>-</v>
      </c>
    </row>
    <row r="880" spans="1:9">
      <c r="A880" t="str">
        <f ca="1">[1]polls!$E880</f>
        <v/>
      </c>
      <c r="B880" t="str">
        <f ca="1">[1]polls!$C880</f>
        <v/>
      </c>
      <c r="C880" s="13" t="str">
        <f ca="1">[1]polls!$H880</f>
        <v/>
      </c>
      <c r="D880" s="4" t="e">
        <f ca="1">MONTH([1]polls!$F880)&amp;"/"&amp;DAY([1]polls!$F880)&amp;" - "&amp;MONTH([1]polls!$G880)&amp;"/"&amp;DAY([1]polls!G880)</f>
        <v>#VALUE!</v>
      </c>
      <c r="E880" s="13" t="str">
        <f ca="1">[1]polls!I880</f>
        <v/>
      </c>
      <c r="F880" s="13" t="str">
        <f ca="1">[1]polls!J880</f>
        <v/>
      </c>
      <c r="G880" t="str">
        <f ca="1">[1]polls!$BF880</f>
        <v/>
      </c>
      <c r="H880" t="str">
        <f ca="1">[1]polls!$BG880</f>
        <v/>
      </c>
      <c r="I880" t="str">
        <f ca="1">[1]polls!$BJ880</f>
        <v>-</v>
      </c>
    </row>
    <row r="881" spans="1:9">
      <c r="A881" t="str">
        <f ca="1">[1]polls!$E881</f>
        <v/>
      </c>
      <c r="B881" t="str">
        <f ca="1">[1]polls!$C881</f>
        <v/>
      </c>
      <c r="C881" s="13" t="str">
        <f ca="1">[1]polls!$H881</f>
        <v/>
      </c>
      <c r="D881" s="4" t="e">
        <f ca="1">MONTH([1]polls!$F881)&amp;"/"&amp;DAY([1]polls!$F881)&amp;" - "&amp;MONTH([1]polls!$G881)&amp;"/"&amp;DAY([1]polls!G881)</f>
        <v>#VALUE!</v>
      </c>
      <c r="E881" s="13" t="str">
        <f ca="1">[1]polls!I881</f>
        <v/>
      </c>
      <c r="F881" s="13" t="str">
        <f ca="1">[1]polls!J881</f>
        <v/>
      </c>
      <c r="G881" t="str">
        <f ca="1">[1]polls!$BF881</f>
        <v/>
      </c>
      <c r="H881" t="str">
        <f ca="1">[1]polls!$BG881</f>
        <v/>
      </c>
      <c r="I881" t="str">
        <f ca="1">[1]polls!$BJ881</f>
        <v>-</v>
      </c>
    </row>
    <row r="882" spans="1:9">
      <c r="A882" t="str">
        <f ca="1">[1]polls!$E882</f>
        <v/>
      </c>
      <c r="B882" t="str">
        <f ca="1">[1]polls!$C882</f>
        <v/>
      </c>
      <c r="C882" s="13" t="str">
        <f ca="1">[1]polls!$H882</f>
        <v/>
      </c>
      <c r="D882" s="4" t="e">
        <f ca="1">MONTH([1]polls!$F882)&amp;"/"&amp;DAY([1]polls!$F882)&amp;" - "&amp;MONTH([1]polls!$G882)&amp;"/"&amp;DAY([1]polls!G882)</f>
        <v>#VALUE!</v>
      </c>
      <c r="E882" s="13" t="str">
        <f ca="1">[1]polls!I882</f>
        <v/>
      </c>
      <c r="F882" s="13" t="str">
        <f ca="1">[1]polls!J882</f>
        <v/>
      </c>
      <c r="G882" t="str">
        <f ca="1">[1]polls!$BF882</f>
        <v/>
      </c>
      <c r="H882" t="str">
        <f ca="1">[1]polls!$BG882</f>
        <v/>
      </c>
      <c r="I882" t="str">
        <f ca="1">[1]polls!$BJ882</f>
        <v>-</v>
      </c>
    </row>
    <row r="883" spans="1:9">
      <c r="A883" t="str">
        <f ca="1">[1]polls!$E883</f>
        <v/>
      </c>
      <c r="B883" t="str">
        <f ca="1">[1]polls!$C883</f>
        <v/>
      </c>
      <c r="C883" s="13" t="str">
        <f ca="1">[1]polls!$H883</f>
        <v/>
      </c>
      <c r="D883" s="4" t="e">
        <f ca="1">MONTH([1]polls!$F883)&amp;"/"&amp;DAY([1]polls!$F883)&amp;" - "&amp;MONTH([1]polls!$G883)&amp;"/"&amp;DAY([1]polls!G883)</f>
        <v>#VALUE!</v>
      </c>
      <c r="E883" s="13" t="str">
        <f ca="1">[1]polls!I883</f>
        <v/>
      </c>
      <c r="F883" s="13" t="str">
        <f ca="1">[1]polls!J883</f>
        <v/>
      </c>
      <c r="G883" t="str">
        <f ca="1">[1]polls!$BF883</f>
        <v/>
      </c>
      <c r="H883" t="str">
        <f ca="1">[1]polls!$BG883</f>
        <v/>
      </c>
      <c r="I883" t="str">
        <f ca="1">[1]polls!$BJ883</f>
        <v>-</v>
      </c>
    </row>
    <row r="884" spans="1:9">
      <c r="A884" t="str">
        <f ca="1">[1]polls!$E884</f>
        <v/>
      </c>
      <c r="B884" t="str">
        <f ca="1">[1]polls!$C884</f>
        <v/>
      </c>
      <c r="C884" s="13" t="str">
        <f ca="1">[1]polls!$H884</f>
        <v/>
      </c>
      <c r="D884" s="4" t="e">
        <f ca="1">MONTH([1]polls!$F884)&amp;"/"&amp;DAY([1]polls!$F884)&amp;" - "&amp;MONTH([1]polls!$G884)&amp;"/"&amp;DAY([1]polls!G884)</f>
        <v>#VALUE!</v>
      </c>
      <c r="E884" s="13" t="str">
        <f ca="1">[1]polls!I884</f>
        <v/>
      </c>
      <c r="F884" s="13" t="str">
        <f ca="1">[1]polls!J884</f>
        <v/>
      </c>
      <c r="G884" t="str">
        <f ca="1">[1]polls!$BF884</f>
        <v/>
      </c>
      <c r="H884" t="str">
        <f ca="1">[1]polls!$BG884</f>
        <v/>
      </c>
      <c r="I884" t="str">
        <f ca="1">[1]polls!$BJ884</f>
        <v>-</v>
      </c>
    </row>
    <row r="885" spans="1:9">
      <c r="A885" t="str">
        <f ca="1">[1]polls!$E885</f>
        <v/>
      </c>
      <c r="B885" t="str">
        <f ca="1">[1]polls!$C885</f>
        <v/>
      </c>
      <c r="C885" s="13" t="str">
        <f ca="1">[1]polls!$H885</f>
        <v/>
      </c>
      <c r="D885" s="4" t="e">
        <f ca="1">MONTH([1]polls!$F885)&amp;"/"&amp;DAY([1]polls!$F885)&amp;" - "&amp;MONTH([1]polls!$G885)&amp;"/"&amp;DAY([1]polls!G885)</f>
        <v>#VALUE!</v>
      </c>
      <c r="E885" s="13" t="str">
        <f ca="1">[1]polls!I885</f>
        <v/>
      </c>
      <c r="F885" s="13" t="str">
        <f ca="1">[1]polls!J885</f>
        <v/>
      </c>
      <c r="G885" t="str">
        <f ca="1">[1]polls!$BF885</f>
        <v/>
      </c>
      <c r="H885" t="str">
        <f ca="1">[1]polls!$BG885</f>
        <v/>
      </c>
      <c r="I885" t="str">
        <f ca="1">[1]polls!$BJ885</f>
        <v>-</v>
      </c>
    </row>
    <row r="886" spans="1:9">
      <c r="A886" t="str">
        <f ca="1">[1]polls!$E886</f>
        <v/>
      </c>
      <c r="B886" t="str">
        <f ca="1">[1]polls!$C886</f>
        <v/>
      </c>
      <c r="C886" s="13" t="str">
        <f ca="1">[1]polls!$H886</f>
        <v/>
      </c>
      <c r="D886" s="4" t="e">
        <f ca="1">MONTH([1]polls!$F886)&amp;"/"&amp;DAY([1]polls!$F886)&amp;" - "&amp;MONTH([1]polls!$G886)&amp;"/"&amp;DAY([1]polls!G886)</f>
        <v>#VALUE!</v>
      </c>
      <c r="E886" s="13" t="str">
        <f ca="1">[1]polls!I886</f>
        <v/>
      </c>
      <c r="F886" s="13" t="str">
        <f ca="1">[1]polls!J886</f>
        <v/>
      </c>
      <c r="G886" t="str">
        <f ca="1">[1]polls!$BF886</f>
        <v/>
      </c>
      <c r="H886" t="str">
        <f ca="1">[1]polls!$BG886</f>
        <v/>
      </c>
      <c r="I886" t="str">
        <f ca="1">[1]polls!$BJ886</f>
        <v>-</v>
      </c>
    </row>
    <row r="887" spans="1:9">
      <c r="A887" t="str">
        <f ca="1">[1]polls!$E887</f>
        <v/>
      </c>
      <c r="B887" t="str">
        <f ca="1">[1]polls!$C887</f>
        <v/>
      </c>
      <c r="C887" s="13" t="str">
        <f ca="1">[1]polls!$H887</f>
        <v/>
      </c>
      <c r="D887" s="4" t="e">
        <f ca="1">MONTH([1]polls!$F887)&amp;"/"&amp;DAY([1]polls!$F887)&amp;" - "&amp;MONTH([1]polls!$G887)&amp;"/"&amp;DAY([1]polls!G887)</f>
        <v>#VALUE!</v>
      </c>
      <c r="E887" s="13" t="str">
        <f ca="1">[1]polls!I887</f>
        <v/>
      </c>
      <c r="F887" s="13" t="str">
        <f ca="1">[1]polls!J887</f>
        <v/>
      </c>
      <c r="G887" t="str">
        <f ca="1">[1]polls!$BF887</f>
        <v/>
      </c>
      <c r="H887" t="str">
        <f ca="1">[1]polls!$BG887</f>
        <v/>
      </c>
      <c r="I887" t="str">
        <f ca="1">[1]polls!$BJ887</f>
        <v>-</v>
      </c>
    </row>
    <row r="888" spans="1:9">
      <c r="A888" t="str">
        <f ca="1">[1]polls!$E888</f>
        <v/>
      </c>
      <c r="B888" t="str">
        <f ca="1">[1]polls!$C888</f>
        <v/>
      </c>
      <c r="C888" s="13" t="str">
        <f ca="1">[1]polls!$H888</f>
        <v/>
      </c>
      <c r="D888" s="4" t="e">
        <f ca="1">MONTH([1]polls!$F888)&amp;"/"&amp;DAY([1]polls!$F888)&amp;" - "&amp;MONTH([1]polls!$G888)&amp;"/"&amp;DAY([1]polls!G888)</f>
        <v>#VALUE!</v>
      </c>
      <c r="E888" s="13" t="str">
        <f ca="1">[1]polls!I888</f>
        <v/>
      </c>
      <c r="F888" s="13" t="str">
        <f ca="1">[1]polls!J888</f>
        <v/>
      </c>
      <c r="G888" t="str">
        <f ca="1">[1]polls!$BF888</f>
        <v/>
      </c>
      <c r="H888" t="str">
        <f ca="1">[1]polls!$BG888</f>
        <v/>
      </c>
      <c r="I888" t="str">
        <f ca="1">[1]polls!$BJ888</f>
        <v>-</v>
      </c>
    </row>
    <row r="889" spans="1:9">
      <c r="A889" t="str">
        <f ca="1">[1]polls!$E889</f>
        <v/>
      </c>
      <c r="B889" t="str">
        <f ca="1">[1]polls!$C889</f>
        <v/>
      </c>
      <c r="C889" s="13" t="str">
        <f ca="1">[1]polls!$H889</f>
        <v/>
      </c>
      <c r="D889" s="4" t="e">
        <f ca="1">MONTH([1]polls!$F889)&amp;"/"&amp;DAY([1]polls!$F889)&amp;" - "&amp;MONTH([1]polls!$G889)&amp;"/"&amp;DAY([1]polls!G889)</f>
        <v>#VALUE!</v>
      </c>
      <c r="E889" s="13" t="str">
        <f ca="1">[1]polls!I889</f>
        <v/>
      </c>
      <c r="F889" s="13" t="str">
        <f ca="1">[1]polls!J889</f>
        <v/>
      </c>
      <c r="G889" t="str">
        <f ca="1">[1]polls!$BF889</f>
        <v/>
      </c>
      <c r="H889" t="str">
        <f ca="1">[1]polls!$BG889</f>
        <v/>
      </c>
      <c r="I889" t="str">
        <f ca="1">[1]polls!$BJ889</f>
        <v>-</v>
      </c>
    </row>
    <row r="890" spans="1:9">
      <c r="A890" t="str">
        <f ca="1">[1]polls!$E890</f>
        <v/>
      </c>
      <c r="B890" t="str">
        <f ca="1">[1]polls!$C890</f>
        <v/>
      </c>
      <c r="C890" s="13" t="str">
        <f ca="1">[1]polls!$H890</f>
        <v/>
      </c>
      <c r="D890" s="4" t="e">
        <f ca="1">MONTH([1]polls!$F890)&amp;"/"&amp;DAY([1]polls!$F890)&amp;" - "&amp;MONTH([1]polls!$G890)&amp;"/"&amp;DAY([1]polls!G890)</f>
        <v>#VALUE!</v>
      </c>
      <c r="E890" s="13" t="str">
        <f ca="1">[1]polls!I890</f>
        <v/>
      </c>
      <c r="F890" s="13" t="str">
        <f ca="1">[1]polls!J890</f>
        <v/>
      </c>
      <c r="G890" t="str">
        <f ca="1">[1]polls!$BF890</f>
        <v/>
      </c>
      <c r="H890" t="str">
        <f ca="1">[1]polls!$BG890</f>
        <v/>
      </c>
      <c r="I890" t="str">
        <f ca="1">[1]polls!$BJ890</f>
        <v>-</v>
      </c>
    </row>
    <row r="891" spans="1:9">
      <c r="A891" t="str">
        <f ca="1">[1]polls!$E891</f>
        <v/>
      </c>
      <c r="B891" t="str">
        <f ca="1">[1]polls!$C891</f>
        <v/>
      </c>
      <c r="C891" s="13" t="str">
        <f ca="1">[1]polls!$H891</f>
        <v/>
      </c>
      <c r="D891" s="4" t="e">
        <f ca="1">MONTH([1]polls!$F891)&amp;"/"&amp;DAY([1]polls!$F891)&amp;" - "&amp;MONTH([1]polls!$G891)&amp;"/"&amp;DAY([1]polls!G891)</f>
        <v>#VALUE!</v>
      </c>
      <c r="E891" s="13" t="str">
        <f ca="1">[1]polls!I891</f>
        <v/>
      </c>
      <c r="F891" s="13" t="str">
        <f ca="1">[1]polls!J891</f>
        <v/>
      </c>
      <c r="G891" t="str">
        <f ca="1">[1]polls!$BF891</f>
        <v/>
      </c>
      <c r="H891" t="str">
        <f ca="1">[1]polls!$BG891</f>
        <v/>
      </c>
      <c r="I891" t="str">
        <f ca="1">[1]polls!$BJ891</f>
        <v>-</v>
      </c>
    </row>
    <row r="892" spans="1:9">
      <c r="A892" t="str">
        <f ca="1">[1]polls!$E892</f>
        <v/>
      </c>
      <c r="B892" t="str">
        <f ca="1">[1]polls!$C892</f>
        <v/>
      </c>
      <c r="C892" s="13" t="str">
        <f ca="1">[1]polls!$H892</f>
        <v/>
      </c>
      <c r="D892" s="4" t="e">
        <f ca="1">MONTH([1]polls!$F892)&amp;"/"&amp;DAY([1]polls!$F892)&amp;" - "&amp;MONTH([1]polls!$G892)&amp;"/"&amp;DAY([1]polls!G892)</f>
        <v>#VALUE!</v>
      </c>
      <c r="E892" s="13" t="str">
        <f ca="1">[1]polls!I892</f>
        <v/>
      </c>
      <c r="F892" s="13" t="str">
        <f ca="1">[1]polls!J892</f>
        <v/>
      </c>
      <c r="G892" t="str">
        <f ca="1">[1]polls!$BF892</f>
        <v/>
      </c>
      <c r="H892" t="str">
        <f ca="1">[1]polls!$BG892</f>
        <v/>
      </c>
      <c r="I892" t="str">
        <f ca="1">[1]polls!$BJ892</f>
        <v>-</v>
      </c>
    </row>
    <row r="893" spans="1:9">
      <c r="A893" t="str">
        <f ca="1">[1]polls!$E893</f>
        <v/>
      </c>
      <c r="B893" t="str">
        <f ca="1">[1]polls!$C893</f>
        <v/>
      </c>
      <c r="C893" s="13" t="str">
        <f ca="1">[1]polls!$H893</f>
        <v/>
      </c>
      <c r="D893" s="4" t="e">
        <f ca="1">MONTH([1]polls!$F893)&amp;"/"&amp;DAY([1]polls!$F893)&amp;" - "&amp;MONTH([1]polls!$G893)&amp;"/"&amp;DAY([1]polls!G893)</f>
        <v>#VALUE!</v>
      </c>
      <c r="E893" s="13" t="str">
        <f ca="1">[1]polls!I893</f>
        <v/>
      </c>
      <c r="F893" s="13" t="str">
        <f ca="1">[1]polls!J893</f>
        <v/>
      </c>
      <c r="G893" t="str">
        <f ca="1">[1]polls!$BF893</f>
        <v/>
      </c>
      <c r="H893" t="str">
        <f ca="1">[1]polls!$BG893</f>
        <v/>
      </c>
      <c r="I893" t="str">
        <f ca="1">[1]polls!$BJ893</f>
        <v>-</v>
      </c>
    </row>
    <row r="894" spans="1:9">
      <c r="A894" t="str">
        <f ca="1">[1]polls!$E894</f>
        <v/>
      </c>
      <c r="B894" t="str">
        <f ca="1">[1]polls!$C894</f>
        <v/>
      </c>
      <c r="C894" s="13" t="str">
        <f ca="1">[1]polls!$H894</f>
        <v/>
      </c>
      <c r="D894" s="4" t="e">
        <f ca="1">MONTH([1]polls!$F894)&amp;"/"&amp;DAY([1]polls!$F894)&amp;" - "&amp;MONTH([1]polls!$G894)&amp;"/"&amp;DAY([1]polls!G894)</f>
        <v>#VALUE!</v>
      </c>
      <c r="E894" s="13" t="str">
        <f ca="1">[1]polls!I894</f>
        <v/>
      </c>
      <c r="F894" s="13" t="str">
        <f ca="1">[1]polls!J894</f>
        <v/>
      </c>
      <c r="G894" t="str">
        <f ca="1">[1]polls!$BF894</f>
        <v/>
      </c>
      <c r="H894" t="str">
        <f ca="1">[1]polls!$BG894</f>
        <v/>
      </c>
      <c r="I894" t="str">
        <f ca="1">[1]polls!$BJ894</f>
        <v>-</v>
      </c>
    </row>
    <row r="895" spans="1:9">
      <c r="A895" t="str">
        <f ca="1">[1]polls!$E895</f>
        <v/>
      </c>
      <c r="B895" t="str">
        <f ca="1">[1]polls!$C895</f>
        <v/>
      </c>
      <c r="C895" s="13" t="str">
        <f ca="1">[1]polls!$H895</f>
        <v/>
      </c>
      <c r="D895" s="4" t="e">
        <f ca="1">MONTH([1]polls!$F895)&amp;"/"&amp;DAY([1]polls!$F895)&amp;" - "&amp;MONTH([1]polls!$G895)&amp;"/"&amp;DAY([1]polls!G895)</f>
        <v>#VALUE!</v>
      </c>
      <c r="E895" s="13" t="str">
        <f ca="1">[1]polls!I895</f>
        <v/>
      </c>
      <c r="F895" s="13" t="str">
        <f ca="1">[1]polls!J895</f>
        <v/>
      </c>
      <c r="G895" t="str">
        <f ca="1">[1]polls!$BF895</f>
        <v/>
      </c>
      <c r="H895" t="str">
        <f ca="1">[1]polls!$BG895</f>
        <v/>
      </c>
      <c r="I895" t="str">
        <f ca="1">[1]polls!$BJ895</f>
        <v>-</v>
      </c>
    </row>
    <row r="896" spans="1:9">
      <c r="A896" t="str">
        <f ca="1">[1]polls!$E896</f>
        <v/>
      </c>
      <c r="B896" t="str">
        <f ca="1">[1]polls!$C896</f>
        <v/>
      </c>
      <c r="C896" s="13" t="str">
        <f ca="1">[1]polls!$H896</f>
        <v/>
      </c>
      <c r="D896" s="4" t="e">
        <f ca="1">MONTH([1]polls!$F896)&amp;"/"&amp;DAY([1]polls!$F896)&amp;" - "&amp;MONTH([1]polls!$G896)&amp;"/"&amp;DAY([1]polls!G896)</f>
        <v>#VALUE!</v>
      </c>
      <c r="E896" s="13" t="str">
        <f ca="1">[1]polls!I896</f>
        <v/>
      </c>
      <c r="F896" s="13" t="str">
        <f ca="1">[1]polls!J896</f>
        <v/>
      </c>
      <c r="G896" t="str">
        <f ca="1">[1]polls!$BF896</f>
        <v/>
      </c>
      <c r="H896" t="str">
        <f ca="1">[1]polls!$BG896</f>
        <v/>
      </c>
      <c r="I896" t="str">
        <f ca="1">[1]polls!$BJ896</f>
        <v>-</v>
      </c>
    </row>
    <row r="897" spans="1:9">
      <c r="A897" t="str">
        <f ca="1">[1]polls!$E897</f>
        <v/>
      </c>
      <c r="B897" t="str">
        <f ca="1">[1]polls!$C897</f>
        <v/>
      </c>
      <c r="C897" s="13" t="str">
        <f ca="1">[1]polls!$H897</f>
        <v/>
      </c>
      <c r="D897" s="4" t="e">
        <f ca="1">MONTH([1]polls!$F897)&amp;"/"&amp;DAY([1]polls!$F897)&amp;" - "&amp;MONTH([1]polls!$G897)&amp;"/"&amp;DAY([1]polls!G897)</f>
        <v>#VALUE!</v>
      </c>
      <c r="E897" s="13" t="str">
        <f ca="1">[1]polls!I897</f>
        <v/>
      </c>
      <c r="F897" s="13" t="str">
        <f ca="1">[1]polls!J897</f>
        <v/>
      </c>
      <c r="G897" t="str">
        <f ca="1">[1]polls!$BF897</f>
        <v/>
      </c>
      <c r="H897" t="str">
        <f ca="1">[1]polls!$BG897</f>
        <v/>
      </c>
      <c r="I897" t="str">
        <f ca="1">[1]polls!$BJ897</f>
        <v>-</v>
      </c>
    </row>
    <row r="898" spans="1:9">
      <c r="A898" t="str">
        <f ca="1">[1]polls!$E898</f>
        <v/>
      </c>
      <c r="B898" t="str">
        <f ca="1">[1]polls!$C898</f>
        <v/>
      </c>
      <c r="C898" s="13" t="str">
        <f ca="1">[1]polls!$H898</f>
        <v/>
      </c>
      <c r="D898" s="4" t="e">
        <f ca="1">MONTH([1]polls!$F898)&amp;"/"&amp;DAY([1]polls!$F898)&amp;" - "&amp;MONTH([1]polls!$G898)&amp;"/"&amp;DAY([1]polls!G898)</f>
        <v>#VALUE!</v>
      </c>
      <c r="E898" s="13" t="str">
        <f ca="1">[1]polls!I898</f>
        <v/>
      </c>
      <c r="F898" s="13" t="str">
        <f ca="1">[1]polls!J898</f>
        <v/>
      </c>
      <c r="G898" t="str">
        <f ca="1">[1]polls!$BF898</f>
        <v/>
      </c>
      <c r="H898" t="str">
        <f ca="1">[1]polls!$BG898</f>
        <v/>
      </c>
      <c r="I898" t="str">
        <f ca="1">[1]polls!$BJ898</f>
        <v>-</v>
      </c>
    </row>
    <row r="899" spans="1:9">
      <c r="A899" t="str">
        <f ca="1">[1]polls!$E899</f>
        <v/>
      </c>
      <c r="B899" t="str">
        <f ca="1">[1]polls!$C899</f>
        <v/>
      </c>
      <c r="C899" s="13" t="str">
        <f ca="1">[1]polls!$H899</f>
        <v/>
      </c>
      <c r="D899" s="4" t="e">
        <f ca="1">MONTH([1]polls!$F899)&amp;"/"&amp;DAY([1]polls!$F899)&amp;" - "&amp;MONTH([1]polls!$G899)&amp;"/"&amp;DAY([1]polls!G899)</f>
        <v>#VALUE!</v>
      </c>
      <c r="E899" s="13" t="str">
        <f ca="1">[1]polls!I899</f>
        <v/>
      </c>
      <c r="F899" s="13" t="str">
        <f ca="1">[1]polls!J899</f>
        <v/>
      </c>
      <c r="G899" t="str">
        <f ca="1">[1]polls!$BF899</f>
        <v/>
      </c>
      <c r="H899" t="str">
        <f ca="1">[1]polls!$BG899</f>
        <v/>
      </c>
      <c r="I899" t="str">
        <f ca="1">[1]polls!$BJ899</f>
        <v>-</v>
      </c>
    </row>
    <row r="900" spans="1:9">
      <c r="A900" t="str">
        <f ca="1">[1]polls!$E900</f>
        <v/>
      </c>
      <c r="B900" t="str">
        <f ca="1">[1]polls!$C900</f>
        <v/>
      </c>
      <c r="C900" s="13" t="str">
        <f ca="1">[1]polls!$H900</f>
        <v/>
      </c>
      <c r="D900" s="4" t="e">
        <f ca="1">MONTH([1]polls!$F900)&amp;"/"&amp;DAY([1]polls!$F900)&amp;" - "&amp;MONTH([1]polls!$G900)&amp;"/"&amp;DAY([1]polls!G900)</f>
        <v>#VALUE!</v>
      </c>
      <c r="E900" s="13" t="str">
        <f ca="1">[1]polls!I900</f>
        <v/>
      </c>
      <c r="F900" s="13" t="str">
        <f ca="1">[1]polls!J900</f>
        <v/>
      </c>
      <c r="G900" t="str">
        <f ca="1">[1]polls!$BF900</f>
        <v/>
      </c>
      <c r="H900" t="str">
        <f ca="1">[1]polls!$BG900</f>
        <v/>
      </c>
      <c r="I900" t="str">
        <f ca="1">[1]polls!$BJ900</f>
        <v>-</v>
      </c>
    </row>
    <row r="901" spans="1:9">
      <c r="A901" t="str">
        <f ca="1">[1]polls!$E901</f>
        <v/>
      </c>
      <c r="B901" t="str">
        <f ca="1">[1]polls!$C901</f>
        <v/>
      </c>
      <c r="C901" s="13" t="str">
        <f ca="1">[1]polls!$H901</f>
        <v/>
      </c>
      <c r="D901" s="4" t="e">
        <f ca="1">MONTH([1]polls!$F901)&amp;"/"&amp;DAY([1]polls!$F901)&amp;" - "&amp;MONTH([1]polls!$G901)&amp;"/"&amp;DAY([1]polls!G901)</f>
        <v>#VALUE!</v>
      </c>
      <c r="E901" s="13" t="str">
        <f ca="1">[1]polls!I901</f>
        <v/>
      </c>
      <c r="F901" s="13" t="str">
        <f ca="1">[1]polls!J901</f>
        <v/>
      </c>
      <c r="G901" t="str">
        <f ca="1">[1]polls!$BF901</f>
        <v/>
      </c>
      <c r="H901" t="str">
        <f ca="1">[1]polls!$BG901</f>
        <v/>
      </c>
      <c r="I901" t="str">
        <f ca="1">[1]polls!$BJ901</f>
        <v>-</v>
      </c>
    </row>
    <row r="902" spans="1:9">
      <c r="A902" t="str">
        <f ca="1">[1]polls!$E902</f>
        <v/>
      </c>
      <c r="B902" t="str">
        <f ca="1">[1]polls!$C902</f>
        <v/>
      </c>
      <c r="C902" s="13" t="str">
        <f ca="1">[1]polls!$H902</f>
        <v/>
      </c>
      <c r="D902" s="4" t="e">
        <f ca="1">MONTH([1]polls!$F902)&amp;"/"&amp;DAY([1]polls!$F902)&amp;" - "&amp;MONTH([1]polls!$G902)&amp;"/"&amp;DAY([1]polls!G902)</f>
        <v>#VALUE!</v>
      </c>
      <c r="E902" s="13" t="str">
        <f ca="1">[1]polls!I902</f>
        <v/>
      </c>
      <c r="F902" s="13" t="str">
        <f ca="1">[1]polls!J902</f>
        <v/>
      </c>
      <c r="G902" t="str">
        <f ca="1">[1]polls!$BF902</f>
        <v/>
      </c>
      <c r="H902" t="str">
        <f ca="1">[1]polls!$BG902</f>
        <v/>
      </c>
      <c r="I902" t="str">
        <f ca="1">[1]polls!$BJ902</f>
        <v>-</v>
      </c>
    </row>
    <row r="903" spans="1:9">
      <c r="A903" t="str">
        <f ca="1">[1]polls!$E903</f>
        <v/>
      </c>
      <c r="B903" t="str">
        <f ca="1">[1]polls!$C903</f>
        <v/>
      </c>
      <c r="C903" s="13" t="str">
        <f ca="1">[1]polls!$H903</f>
        <v/>
      </c>
      <c r="D903" s="4" t="e">
        <f ca="1">MONTH([1]polls!$F903)&amp;"/"&amp;DAY([1]polls!$F903)&amp;" - "&amp;MONTH([1]polls!$G903)&amp;"/"&amp;DAY([1]polls!G903)</f>
        <v>#VALUE!</v>
      </c>
      <c r="E903" s="13" t="str">
        <f ca="1">[1]polls!I903</f>
        <v/>
      </c>
      <c r="F903" s="13" t="str">
        <f ca="1">[1]polls!J903</f>
        <v/>
      </c>
      <c r="G903" t="str">
        <f ca="1">[1]polls!$BF903</f>
        <v/>
      </c>
      <c r="H903" t="str">
        <f ca="1">[1]polls!$BG903</f>
        <v/>
      </c>
      <c r="I903" t="str">
        <f ca="1">[1]polls!$BJ903</f>
        <v>-</v>
      </c>
    </row>
    <row r="904" spans="1:9">
      <c r="A904" t="str">
        <f ca="1">[1]polls!$E904</f>
        <v/>
      </c>
      <c r="B904" t="str">
        <f ca="1">[1]polls!$C904</f>
        <v/>
      </c>
      <c r="C904" s="13" t="str">
        <f ca="1">[1]polls!$H904</f>
        <v/>
      </c>
      <c r="D904" s="4" t="e">
        <f ca="1">MONTH([1]polls!$F904)&amp;"/"&amp;DAY([1]polls!$F904)&amp;" - "&amp;MONTH([1]polls!$G904)&amp;"/"&amp;DAY([1]polls!G904)</f>
        <v>#VALUE!</v>
      </c>
      <c r="E904" s="13" t="str">
        <f ca="1">[1]polls!I904</f>
        <v/>
      </c>
      <c r="F904" s="13" t="str">
        <f ca="1">[1]polls!J904</f>
        <v/>
      </c>
      <c r="G904" t="str">
        <f ca="1">[1]polls!$BF904</f>
        <v/>
      </c>
      <c r="H904" t="str">
        <f ca="1">[1]polls!$BG904</f>
        <v/>
      </c>
      <c r="I904" t="str">
        <f ca="1">[1]polls!$BJ904</f>
        <v>-</v>
      </c>
    </row>
    <row r="905" spans="1:9">
      <c r="A905" t="str">
        <f ca="1">[1]polls!$E905</f>
        <v/>
      </c>
      <c r="B905" t="str">
        <f ca="1">[1]polls!$C905</f>
        <v/>
      </c>
      <c r="C905" s="13" t="str">
        <f ca="1">[1]polls!$H905</f>
        <v/>
      </c>
      <c r="D905" s="4" t="e">
        <f ca="1">MONTH([1]polls!$F905)&amp;"/"&amp;DAY([1]polls!$F905)&amp;" - "&amp;MONTH([1]polls!$G905)&amp;"/"&amp;DAY([1]polls!G905)</f>
        <v>#VALUE!</v>
      </c>
      <c r="E905" s="13" t="str">
        <f ca="1">[1]polls!I905</f>
        <v/>
      </c>
      <c r="F905" s="13" t="str">
        <f ca="1">[1]polls!J905</f>
        <v/>
      </c>
      <c r="G905" t="str">
        <f ca="1">[1]polls!$BF905</f>
        <v/>
      </c>
      <c r="H905" t="str">
        <f ca="1">[1]polls!$BG905</f>
        <v/>
      </c>
      <c r="I905" t="str">
        <f ca="1">[1]polls!$BJ905</f>
        <v>-</v>
      </c>
    </row>
    <row r="906" spans="1:9">
      <c r="A906" t="str">
        <f ca="1">[1]polls!$E906</f>
        <v/>
      </c>
      <c r="B906" t="str">
        <f ca="1">[1]polls!$C906</f>
        <v/>
      </c>
      <c r="C906" s="13" t="str">
        <f ca="1">[1]polls!$H906</f>
        <v/>
      </c>
      <c r="D906" s="4" t="e">
        <f ca="1">MONTH([1]polls!$F906)&amp;"/"&amp;DAY([1]polls!$F906)&amp;" - "&amp;MONTH([1]polls!$G906)&amp;"/"&amp;DAY([1]polls!G906)</f>
        <v>#VALUE!</v>
      </c>
      <c r="E906" s="13" t="str">
        <f ca="1">[1]polls!I906</f>
        <v/>
      </c>
      <c r="F906" s="13" t="str">
        <f ca="1">[1]polls!J906</f>
        <v/>
      </c>
      <c r="G906" t="str">
        <f ca="1">[1]polls!$BF906</f>
        <v/>
      </c>
      <c r="H906" t="str">
        <f ca="1">[1]polls!$BG906</f>
        <v/>
      </c>
      <c r="I906" t="str">
        <f ca="1">[1]polls!$BJ906</f>
        <v>-</v>
      </c>
    </row>
    <row r="907" spans="1:9">
      <c r="A907" t="str">
        <f ca="1">[1]polls!$E907</f>
        <v/>
      </c>
      <c r="B907" t="str">
        <f ca="1">[1]polls!$C907</f>
        <v/>
      </c>
      <c r="C907" s="13" t="str">
        <f ca="1">[1]polls!$H907</f>
        <v/>
      </c>
      <c r="D907" s="4" t="e">
        <f ca="1">MONTH([1]polls!$F907)&amp;"/"&amp;DAY([1]polls!$F907)&amp;" - "&amp;MONTH([1]polls!$G907)&amp;"/"&amp;DAY([1]polls!G907)</f>
        <v>#VALUE!</v>
      </c>
      <c r="E907" s="13" t="str">
        <f ca="1">[1]polls!I907</f>
        <v/>
      </c>
      <c r="F907" s="13" t="str">
        <f ca="1">[1]polls!J907</f>
        <v/>
      </c>
      <c r="G907" t="str">
        <f ca="1">[1]polls!$BF907</f>
        <v/>
      </c>
      <c r="H907" t="str">
        <f ca="1">[1]polls!$BG907</f>
        <v/>
      </c>
      <c r="I907" t="str">
        <f ca="1">[1]polls!$BJ907</f>
        <v>-</v>
      </c>
    </row>
    <row r="908" spans="1:9">
      <c r="A908" t="str">
        <f ca="1">[1]polls!$E908</f>
        <v/>
      </c>
      <c r="B908" t="str">
        <f ca="1">[1]polls!$C908</f>
        <v/>
      </c>
      <c r="C908" s="13" t="str">
        <f ca="1">[1]polls!$H908</f>
        <v/>
      </c>
      <c r="D908" s="4" t="e">
        <f ca="1">MONTH([1]polls!$F908)&amp;"/"&amp;DAY([1]polls!$F908)&amp;" - "&amp;MONTH([1]polls!$G908)&amp;"/"&amp;DAY([1]polls!G908)</f>
        <v>#VALUE!</v>
      </c>
      <c r="E908" s="13" t="str">
        <f ca="1">[1]polls!I908</f>
        <v/>
      </c>
      <c r="F908" s="13" t="str">
        <f ca="1">[1]polls!J908</f>
        <v/>
      </c>
      <c r="G908" t="str">
        <f ca="1">[1]polls!$BF908</f>
        <v/>
      </c>
      <c r="H908" t="str">
        <f ca="1">[1]polls!$BG908</f>
        <v/>
      </c>
      <c r="I908" t="str">
        <f ca="1">[1]polls!$BJ908</f>
        <v>-</v>
      </c>
    </row>
    <row r="909" spans="1:9">
      <c r="A909" t="str">
        <f ca="1">[1]polls!$E909</f>
        <v/>
      </c>
      <c r="B909" t="str">
        <f ca="1">[1]polls!$C909</f>
        <v/>
      </c>
      <c r="C909" s="13" t="str">
        <f ca="1">[1]polls!$H909</f>
        <v/>
      </c>
      <c r="D909" s="4" t="e">
        <f ca="1">MONTH([1]polls!$F909)&amp;"/"&amp;DAY([1]polls!$F909)&amp;" - "&amp;MONTH([1]polls!$G909)&amp;"/"&amp;DAY([1]polls!G909)</f>
        <v>#VALUE!</v>
      </c>
      <c r="E909" s="13" t="str">
        <f ca="1">[1]polls!I909</f>
        <v/>
      </c>
      <c r="F909" s="13" t="str">
        <f ca="1">[1]polls!J909</f>
        <v/>
      </c>
      <c r="G909" t="str">
        <f ca="1">[1]polls!$BF909</f>
        <v/>
      </c>
      <c r="H909" t="str">
        <f ca="1">[1]polls!$BG909</f>
        <v/>
      </c>
      <c r="I909" t="str">
        <f ca="1">[1]polls!$BJ909</f>
        <v>-</v>
      </c>
    </row>
    <row r="910" spans="1:9">
      <c r="A910" t="str">
        <f ca="1">[1]polls!$E910</f>
        <v/>
      </c>
      <c r="B910" t="str">
        <f ca="1">[1]polls!$C910</f>
        <v/>
      </c>
      <c r="C910" s="13" t="str">
        <f ca="1">[1]polls!$H910</f>
        <v/>
      </c>
      <c r="D910" s="4" t="e">
        <f ca="1">MONTH([1]polls!$F910)&amp;"/"&amp;DAY([1]polls!$F910)&amp;" - "&amp;MONTH([1]polls!$G910)&amp;"/"&amp;DAY([1]polls!G910)</f>
        <v>#VALUE!</v>
      </c>
      <c r="E910" s="13" t="str">
        <f ca="1">[1]polls!I910</f>
        <v/>
      </c>
      <c r="F910" s="13" t="str">
        <f ca="1">[1]polls!J910</f>
        <v/>
      </c>
      <c r="G910" t="str">
        <f ca="1">[1]polls!$BF910</f>
        <v/>
      </c>
      <c r="H910" t="str">
        <f ca="1">[1]polls!$BG910</f>
        <v/>
      </c>
      <c r="I910" t="str">
        <f ca="1">[1]polls!$BJ910</f>
        <v>-</v>
      </c>
    </row>
    <row r="911" spans="1:9">
      <c r="A911" t="str">
        <f ca="1">[1]polls!$E911</f>
        <v/>
      </c>
      <c r="B911" t="str">
        <f ca="1">[1]polls!$C911</f>
        <v/>
      </c>
      <c r="C911" s="13" t="str">
        <f ca="1">[1]polls!$H911</f>
        <v/>
      </c>
      <c r="D911" s="4" t="e">
        <f ca="1">MONTH([1]polls!$F911)&amp;"/"&amp;DAY([1]polls!$F911)&amp;" - "&amp;MONTH([1]polls!$G911)&amp;"/"&amp;DAY([1]polls!G911)</f>
        <v>#VALUE!</v>
      </c>
      <c r="E911" s="13" t="str">
        <f ca="1">[1]polls!I911</f>
        <v/>
      </c>
      <c r="F911" s="13" t="str">
        <f ca="1">[1]polls!J911</f>
        <v/>
      </c>
      <c r="G911" t="str">
        <f ca="1">[1]polls!$BF911</f>
        <v/>
      </c>
      <c r="H911" t="str">
        <f ca="1">[1]polls!$BG911</f>
        <v/>
      </c>
      <c r="I911" t="str">
        <f ca="1">[1]polls!$BJ911</f>
        <v>-</v>
      </c>
    </row>
    <row r="912" spans="1:9">
      <c r="A912" t="str">
        <f ca="1">[1]polls!$E912</f>
        <v/>
      </c>
      <c r="B912" t="str">
        <f ca="1">[1]polls!$C912</f>
        <v/>
      </c>
      <c r="C912" s="13" t="str">
        <f ca="1">[1]polls!$H912</f>
        <v/>
      </c>
      <c r="D912" s="4" t="e">
        <f ca="1">MONTH([1]polls!$F912)&amp;"/"&amp;DAY([1]polls!$F912)&amp;" - "&amp;MONTH([1]polls!$G912)&amp;"/"&amp;DAY([1]polls!G912)</f>
        <v>#VALUE!</v>
      </c>
      <c r="E912" s="13" t="str">
        <f ca="1">[1]polls!I912</f>
        <v/>
      </c>
      <c r="F912" s="13" t="str">
        <f ca="1">[1]polls!J912</f>
        <v/>
      </c>
      <c r="G912" t="str">
        <f ca="1">[1]polls!$BF912</f>
        <v/>
      </c>
      <c r="H912" t="str">
        <f ca="1">[1]polls!$BG912</f>
        <v/>
      </c>
      <c r="I912" t="str">
        <f ca="1">[1]polls!$BJ912</f>
        <v>-</v>
      </c>
    </row>
    <row r="913" spans="1:9">
      <c r="A913" t="str">
        <f ca="1">[1]polls!$E913</f>
        <v/>
      </c>
      <c r="B913" t="str">
        <f ca="1">[1]polls!$C913</f>
        <v/>
      </c>
      <c r="C913" s="13" t="str">
        <f ca="1">[1]polls!$H913</f>
        <v/>
      </c>
      <c r="D913" s="4" t="e">
        <f ca="1">MONTH([1]polls!$F913)&amp;"/"&amp;DAY([1]polls!$F913)&amp;" - "&amp;MONTH([1]polls!$G913)&amp;"/"&amp;DAY([1]polls!G913)</f>
        <v>#VALUE!</v>
      </c>
      <c r="E913" s="13" t="str">
        <f ca="1">[1]polls!I913</f>
        <v/>
      </c>
      <c r="F913" s="13" t="str">
        <f ca="1">[1]polls!J913</f>
        <v/>
      </c>
      <c r="G913" t="str">
        <f ca="1">[1]polls!$BF913</f>
        <v/>
      </c>
      <c r="H913" t="str">
        <f ca="1">[1]polls!$BG913</f>
        <v/>
      </c>
      <c r="I913" t="str">
        <f ca="1">[1]polls!$BJ913</f>
        <v>-</v>
      </c>
    </row>
    <row r="914" spans="1:9">
      <c r="A914" t="str">
        <f ca="1">[1]polls!$E914</f>
        <v/>
      </c>
      <c r="B914" t="str">
        <f ca="1">[1]polls!$C914</f>
        <v/>
      </c>
      <c r="C914" s="13" t="str">
        <f ca="1">[1]polls!$H914</f>
        <v/>
      </c>
      <c r="D914" s="4" t="e">
        <f ca="1">MONTH([1]polls!$F914)&amp;"/"&amp;DAY([1]polls!$F914)&amp;" - "&amp;MONTH([1]polls!$G914)&amp;"/"&amp;DAY([1]polls!G914)</f>
        <v>#VALUE!</v>
      </c>
      <c r="E914" s="13" t="str">
        <f ca="1">[1]polls!I914</f>
        <v/>
      </c>
      <c r="F914" s="13" t="str">
        <f ca="1">[1]polls!J914</f>
        <v/>
      </c>
      <c r="G914" t="str">
        <f ca="1">[1]polls!$BF914</f>
        <v/>
      </c>
      <c r="H914" t="str">
        <f ca="1">[1]polls!$BG914</f>
        <v/>
      </c>
      <c r="I914" t="str">
        <f ca="1">[1]polls!$BJ914</f>
        <v>-</v>
      </c>
    </row>
    <row r="915" spans="1:9">
      <c r="A915" t="str">
        <f ca="1">[1]polls!$E915</f>
        <v/>
      </c>
      <c r="B915" t="str">
        <f ca="1">[1]polls!$C915</f>
        <v/>
      </c>
      <c r="C915" s="13" t="str">
        <f ca="1">[1]polls!$H915</f>
        <v/>
      </c>
      <c r="D915" s="4" t="e">
        <f ca="1">MONTH([1]polls!$F915)&amp;"/"&amp;DAY([1]polls!$F915)&amp;" - "&amp;MONTH([1]polls!$G915)&amp;"/"&amp;DAY([1]polls!G915)</f>
        <v>#VALUE!</v>
      </c>
      <c r="E915" s="13" t="str">
        <f ca="1">[1]polls!I915</f>
        <v/>
      </c>
      <c r="F915" s="13" t="str">
        <f ca="1">[1]polls!J915</f>
        <v/>
      </c>
      <c r="G915" t="str">
        <f ca="1">[1]polls!$BF915</f>
        <v/>
      </c>
      <c r="H915" t="str">
        <f ca="1">[1]polls!$BG915</f>
        <v/>
      </c>
      <c r="I915" t="str">
        <f ca="1">[1]polls!$BJ915</f>
        <v>-</v>
      </c>
    </row>
    <row r="916" spans="1:9">
      <c r="A916" t="str">
        <f ca="1">[1]polls!$E916</f>
        <v/>
      </c>
      <c r="B916" t="str">
        <f ca="1">[1]polls!$C916</f>
        <v/>
      </c>
      <c r="C916" s="13" t="str">
        <f ca="1">[1]polls!$H916</f>
        <v/>
      </c>
      <c r="D916" s="4" t="e">
        <f ca="1">MONTH([1]polls!$F916)&amp;"/"&amp;DAY([1]polls!$F916)&amp;" - "&amp;MONTH([1]polls!$G916)&amp;"/"&amp;DAY([1]polls!G916)</f>
        <v>#VALUE!</v>
      </c>
      <c r="E916" s="13" t="str">
        <f ca="1">[1]polls!I916</f>
        <v/>
      </c>
      <c r="F916" s="13" t="str">
        <f ca="1">[1]polls!J916</f>
        <v/>
      </c>
      <c r="G916" t="str">
        <f ca="1">[1]polls!$BF916</f>
        <v/>
      </c>
      <c r="H916" t="str">
        <f ca="1">[1]polls!$BG916</f>
        <v/>
      </c>
      <c r="I916" t="str">
        <f ca="1">[1]polls!$BJ916</f>
        <v>-</v>
      </c>
    </row>
    <row r="917" spans="1:9">
      <c r="A917" t="str">
        <f ca="1">[1]polls!$E917</f>
        <v/>
      </c>
      <c r="B917" t="str">
        <f ca="1">[1]polls!$C917</f>
        <v/>
      </c>
      <c r="C917" s="13" t="str">
        <f ca="1">[1]polls!$H917</f>
        <v/>
      </c>
      <c r="D917" s="4" t="e">
        <f ca="1">MONTH([1]polls!$F917)&amp;"/"&amp;DAY([1]polls!$F917)&amp;" - "&amp;MONTH([1]polls!$G917)&amp;"/"&amp;DAY([1]polls!G917)</f>
        <v>#VALUE!</v>
      </c>
      <c r="E917" s="13" t="str">
        <f ca="1">[1]polls!I917</f>
        <v/>
      </c>
      <c r="F917" s="13" t="str">
        <f ca="1">[1]polls!J917</f>
        <v/>
      </c>
      <c r="G917" t="str">
        <f ca="1">[1]polls!$BF917</f>
        <v/>
      </c>
      <c r="H917" t="str">
        <f ca="1">[1]polls!$BG917</f>
        <v/>
      </c>
      <c r="I917" t="str">
        <f ca="1">[1]polls!$BJ917</f>
        <v>-</v>
      </c>
    </row>
    <row r="918" spans="1:9">
      <c r="A918" t="str">
        <f ca="1">[1]polls!$E918</f>
        <v/>
      </c>
      <c r="B918" t="str">
        <f ca="1">[1]polls!$C918</f>
        <v/>
      </c>
      <c r="C918" s="13" t="str">
        <f ca="1">[1]polls!$H918</f>
        <v/>
      </c>
      <c r="D918" s="4" t="e">
        <f ca="1">MONTH([1]polls!$F918)&amp;"/"&amp;DAY([1]polls!$F918)&amp;" - "&amp;MONTH([1]polls!$G918)&amp;"/"&amp;DAY([1]polls!G918)</f>
        <v>#VALUE!</v>
      </c>
      <c r="E918" s="13" t="str">
        <f ca="1">[1]polls!I918</f>
        <v/>
      </c>
      <c r="F918" s="13" t="str">
        <f ca="1">[1]polls!J918</f>
        <v/>
      </c>
      <c r="G918" t="str">
        <f ca="1">[1]polls!$BF918</f>
        <v/>
      </c>
      <c r="H918" t="str">
        <f ca="1">[1]polls!$BG918</f>
        <v/>
      </c>
      <c r="I918" t="str">
        <f ca="1">[1]polls!$BJ918</f>
        <v>-</v>
      </c>
    </row>
    <row r="919" spans="1:9">
      <c r="A919" t="str">
        <f ca="1">[1]polls!$E919</f>
        <v/>
      </c>
      <c r="B919" t="str">
        <f ca="1">[1]polls!$C919</f>
        <v/>
      </c>
      <c r="C919" s="13" t="str">
        <f ca="1">[1]polls!$H919</f>
        <v/>
      </c>
      <c r="D919" s="4" t="e">
        <f ca="1">MONTH([1]polls!$F919)&amp;"/"&amp;DAY([1]polls!$F919)&amp;" - "&amp;MONTH([1]polls!$G919)&amp;"/"&amp;DAY([1]polls!G919)</f>
        <v>#VALUE!</v>
      </c>
      <c r="E919" s="13" t="str">
        <f ca="1">[1]polls!I919</f>
        <v/>
      </c>
      <c r="F919" s="13" t="str">
        <f ca="1">[1]polls!J919</f>
        <v/>
      </c>
      <c r="G919" t="str">
        <f ca="1">[1]polls!$BF919</f>
        <v/>
      </c>
      <c r="H919" t="str">
        <f ca="1">[1]polls!$BG919</f>
        <v/>
      </c>
      <c r="I919" t="str">
        <f ca="1">[1]polls!$BJ919</f>
        <v>-</v>
      </c>
    </row>
    <row r="920" spans="1:9">
      <c r="A920" t="str">
        <f ca="1">[1]polls!$E920</f>
        <v/>
      </c>
      <c r="B920" t="str">
        <f ca="1">[1]polls!$C920</f>
        <v/>
      </c>
      <c r="C920" s="13" t="str">
        <f ca="1">[1]polls!$H920</f>
        <v/>
      </c>
      <c r="D920" s="4" t="e">
        <f ca="1">MONTH([1]polls!$F920)&amp;"/"&amp;DAY([1]polls!$F920)&amp;" - "&amp;MONTH([1]polls!$G920)&amp;"/"&amp;DAY([1]polls!G920)</f>
        <v>#VALUE!</v>
      </c>
      <c r="E920" s="13" t="str">
        <f ca="1">[1]polls!I920</f>
        <v/>
      </c>
      <c r="F920" s="13" t="str">
        <f ca="1">[1]polls!J920</f>
        <v/>
      </c>
      <c r="G920" t="str">
        <f ca="1">[1]polls!$BF920</f>
        <v/>
      </c>
      <c r="H920" t="str">
        <f ca="1">[1]polls!$BG920</f>
        <v/>
      </c>
      <c r="I920" t="str">
        <f ca="1">[1]polls!$BJ920</f>
        <v>-</v>
      </c>
    </row>
    <row r="921" spans="1:9">
      <c r="A921" t="str">
        <f ca="1">[1]polls!$E921</f>
        <v/>
      </c>
      <c r="B921" t="str">
        <f ca="1">[1]polls!$C921</f>
        <v/>
      </c>
      <c r="C921" s="13" t="str">
        <f ca="1">[1]polls!$H921</f>
        <v/>
      </c>
      <c r="D921" s="4" t="e">
        <f ca="1">MONTH([1]polls!$F921)&amp;"/"&amp;DAY([1]polls!$F921)&amp;" - "&amp;MONTH([1]polls!$G921)&amp;"/"&amp;DAY([1]polls!G921)</f>
        <v>#VALUE!</v>
      </c>
      <c r="E921" s="13" t="str">
        <f ca="1">[1]polls!I921</f>
        <v/>
      </c>
      <c r="F921" s="13" t="str">
        <f ca="1">[1]polls!J921</f>
        <v/>
      </c>
      <c r="G921" t="str">
        <f ca="1">[1]polls!$BF921</f>
        <v/>
      </c>
      <c r="H921" t="str">
        <f ca="1">[1]polls!$BG921</f>
        <v/>
      </c>
      <c r="I921" t="str">
        <f ca="1">[1]polls!$BJ921</f>
        <v>-</v>
      </c>
    </row>
    <row r="922" spans="1:9">
      <c r="A922" t="str">
        <f ca="1">[1]polls!$E922</f>
        <v/>
      </c>
      <c r="B922" t="str">
        <f ca="1">[1]polls!$C922</f>
        <v/>
      </c>
      <c r="C922" s="13" t="str">
        <f ca="1">[1]polls!$H922</f>
        <v/>
      </c>
      <c r="D922" s="4" t="e">
        <f ca="1">MONTH([1]polls!$F922)&amp;"/"&amp;DAY([1]polls!$F922)&amp;" - "&amp;MONTH([1]polls!$G922)&amp;"/"&amp;DAY([1]polls!G922)</f>
        <v>#VALUE!</v>
      </c>
      <c r="E922" s="13" t="str">
        <f ca="1">[1]polls!I922</f>
        <v/>
      </c>
      <c r="F922" s="13" t="str">
        <f ca="1">[1]polls!J922</f>
        <v/>
      </c>
      <c r="G922" t="str">
        <f ca="1">[1]polls!$BF922</f>
        <v/>
      </c>
      <c r="H922" t="str">
        <f ca="1">[1]polls!$BG922</f>
        <v/>
      </c>
      <c r="I922" t="str">
        <f ca="1">[1]polls!$BJ922</f>
        <v>-</v>
      </c>
    </row>
    <row r="923" spans="1:9">
      <c r="A923" t="str">
        <f ca="1">[1]polls!$E923</f>
        <v/>
      </c>
      <c r="B923" t="str">
        <f ca="1">[1]polls!$C923</f>
        <v/>
      </c>
      <c r="C923" s="13" t="str">
        <f ca="1">[1]polls!$H923</f>
        <v/>
      </c>
      <c r="D923" s="4" t="e">
        <f ca="1">MONTH([1]polls!$F923)&amp;"/"&amp;DAY([1]polls!$F923)&amp;" - "&amp;MONTH([1]polls!$G923)&amp;"/"&amp;DAY([1]polls!G923)</f>
        <v>#VALUE!</v>
      </c>
      <c r="E923" s="13" t="str">
        <f ca="1">[1]polls!I923</f>
        <v/>
      </c>
      <c r="F923" s="13" t="str">
        <f ca="1">[1]polls!J923</f>
        <v/>
      </c>
      <c r="G923" t="str">
        <f ca="1">[1]polls!$BF923</f>
        <v/>
      </c>
      <c r="H923" t="str">
        <f ca="1">[1]polls!$BG923</f>
        <v/>
      </c>
      <c r="I923" t="str">
        <f ca="1">[1]polls!$BJ923</f>
        <v>-</v>
      </c>
    </row>
    <row r="924" spans="1:9">
      <c r="A924" t="str">
        <f ca="1">[1]polls!$E924</f>
        <v/>
      </c>
      <c r="B924" t="str">
        <f ca="1">[1]polls!$C924</f>
        <v/>
      </c>
      <c r="C924" s="13" t="str">
        <f ca="1">[1]polls!$H924</f>
        <v/>
      </c>
      <c r="D924" s="4" t="e">
        <f ca="1">MONTH([1]polls!$F924)&amp;"/"&amp;DAY([1]polls!$F924)&amp;" - "&amp;MONTH([1]polls!$G924)&amp;"/"&amp;DAY([1]polls!G924)</f>
        <v>#VALUE!</v>
      </c>
      <c r="E924" s="13" t="str">
        <f ca="1">[1]polls!I924</f>
        <v/>
      </c>
      <c r="F924" s="13" t="str">
        <f ca="1">[1]polls!J924</f>
        <v/>
      </c>
      <c r="G924" t="str">
        <f ca="1">[1]polls!$BF924</f>
        <v/>
      </c>
      <c r="H924" t="str">
        <f ca="1">[1]polls!$BG924</f>
        <v/>
      </c>
      <c r="I924" t="str">
        <f ca="1">[1]polls!$BJ924</f>
        <v>-</v>
      </c>
    </row>
    <row r="925" spans="1:9">
      <c r="A925" t="str">
        <f ca="1">[1]polls!$E925</f>
        <v/>
      </c>
      <c r="B925" t="str">
        <f ca="1">[1]polls!$C925</f>
        <v/>
      </c>
      <c r="C925" s="13" t="str">
        <f ca="1">[1]polls!$H925</f>
        <v/>
      </c>
      <c r="D925" s="4" t="e">
        <f ca="1">MONTH([1]polls!$F925)&amp;"/"&amp;DAY([1]polls!$F925)&amp;" - "&amp;MONTH([1]polls!$G925)&amp;"/"&amp;DAY([1]polls!G925)</f>
        <v>#VALUE!</v>
      </c>
      <c r="E925" s="13" t="str">
        <f ca="1">[1]polls!I925</f>
        <v/>
      </c>
      <c r="F925" s="13" t="str">
        <f ca="1">[1]polls!J925</f>
        <v/>
      </c>
      <c r="G925" t="str">
        <f ca="1">[1]polls!$BF925</f>
        <v/>
      </c>
      <c r="H925" t="str">
        <f ca="1">[1]polls!$BG925</f>
        <v/>
      </c>
      <c r="I925" t="str">
        <f ca="1">[1]polls!$BJ925</f>
        <v>-</v>
      </c>
    </row>
    <row r="926" spans="1:9">
      <c r="A926" t="str">
        <f ca="1">[1]polls!$E926</f>
        <v/>
      </c>
      <c r="B926" t="str">
        <f ca="1">[1]polls!$C926</f>
        <v/>
      </c>
      <c r="C926" s="13" t="str">
        <f ca="1">[1]polls!$H926</f>
        <v/>
      </c>
      <c r="D926" s="4" t="e">
        <f ca="1">MONTH([1]polls!$F926)&amp;"/"&amp;DAY([1]polls!$F926)&amp;" - "&amp;MONTH([1]polls!$G926)&amp;"/"&amp;DAY([1]polls!G926)</f>
        <v>#VALUE!</v>
      </c>
      <c r="E926" s="13" t="str">
        <f ca="1">[1]polls!I926</f>
        <v/>
      </c>
      <c r="F926" s="13" t="str">
        <f ca="1">[1]polls!J926</f>
        <v/>
      </c>
      <c r="G926" t="str">
        <f ca="1">[1]polls!$BF926</f>
        <v/>
      </c>
      <c r="H926" t="str">
        <f ca="1">[1]polls!$BG926</f>
        <v/>
      </c>
      <c r="I926" t="str">
        <f ca="1">[1]polls!$BJ926</f>
        <v>-</v>
      </c>
    </row>
    <row r="927" spans="1:9">
      <c r="A927" t="str">
        <f ca="1">[1]polls!$E927</f>
        <v/>
      </c>
      <c r="B927" t="str">
        <f ca="1">[1]polls!$C927</f>
        <v/>
      </c>
      <c r="C927" s="13" t="str">
        <f ca="1">[1]polls!$H927</f>
        <v/>
      </c>
      <c r="D927" s="4" t="e">
        <f ca="1">MONTH([1]polls!$F927)&amp;"/"&amp;DAY([1]polls!$F927)&amp;" - "&amp;MONTH([1]polls!$G927)&amp;"/"&amp;DAY([1]polls!G927)</f>
        <v>#VALUE!</v>
      </c>
      <c r="E927" s="13" t="str">
        <f ca="1">[1]polls!I927</f>
        <v/>
      </c>
      <c r="F927" s="13" t="str">
        <f ca="1">[1]polls!J927</f>
        <v/>
      </c>
      <c r="G927" t="str">
        <f ca="1">[1]polls!$BF927</f>
        <v/>
      </c>
      <c r="H927" t="str">
        <f ca="1">[1]polls!$BG927</f>
        <v/>
      </c>
      <c r="I927" t="str">
        <f ca="1">[1]polls!$BJ927</f>
        <v>-</v>
      </c>
    </row>
    <row r="928" spans="1:9">
      <c r="A928" t="str">
        <f ca="1">[1]polls!$E928</f>
        <v/>
      </c>
      <c r="B928" t="str">
        <f ca="1">[1]polls!$C928</f>
        <v/>
      </c>
      <c r="C928" s="13" t="str">
        <f ca="1">[1]polls!$H928</f>
        <v/>
      </c>
      <c r="D928" s="4" t="e">
        <f ca="1">MONTH([1]polls!$F928)&amp;"/"&amp;DAY([1]polls!$F928)&amp;" - "&amp;MONTH([1]polls!$G928)&amp;"/"&amp;DAY([1]polls!G928)</f>
        <v>#VALUE!</v>
      </c>
      <c r="E928" s="13" t="str">
        <f ca="1">[1]polls!I928</f>
        <v/>
      </c>
      <c r="F928" s="13" t="str">
        <f ca="1">[1]polls!J928</f>
        <v/>
      </c>
      <c r="G928" t="str">
        <f ca="1">[1]polls!$BF928</f>
        <v/>
      </c>
      <c r="H928" t="str">
        <f ca="1">[1]polls!$BG928</f>
        <v/>
      </c>
      <c r="I928" t="str">
        <f ca="1">[1]polls!$BJ928</f>
        <v>-</v>
      </c>
    </row>
    <row r="929" spans="1:9">
      <c r="A929" t="str">
        <f ca="1">[1]polls!$E929</f>
        <v/>
      </c>
      <c r="B929" t="str">
        <f ca="1">[1]polls!$C929</f>
        <v/>
      </c>
      <c r="C929" s="13" t="str">
        <f ca="1">[1]polls!$H929</f>
        <v/>
      </c>
      <c r="D929" s="4" t="e">
        <f ca="1">MONTH([1]polls!$F929)&amp;"/"&amp;DAY([1]polls!$F929)&amp;" - "&amp;MONTH([1]polls!$G929)&amp;"/"&amp;DAY([1]polls!G929)</f>
        <v>#VALUE!</v>
      </c>
      <c r="E929" s="13" t="str">
        <f ca="1">[1]polls!I929</f>
        <v/>
      </c>
      <c r="F929" s="13" t="str">
        <f ca="1">[1]polls!J929</f>
        <v/>
      </c>
      <c r="G929" t="str">
        <f ca="1">[1]polls!$BF929</f>
        <v/>
      </c>
      <c r="H929" t="str">
        <f ca="1">[1]polls!$BG929</f>
        <v/>
      </c>
      <c r="I929" t="str">
        <f ca="1">[1]polls!$BJ929</f>
        <v>-</v>
      </c>
    </row>
    <row r="930" spans="1:9">
      <c r="A930" t="str">
        <f ca="1">[1]polls!$E930</f>
        <v/>
      </c>
      <c r="B930" t="str">
        <f ca="1">[1]polls!$C930</f>
        <v/>
      </c>
      <c r="C930" s="13" t="str">
        <f ca="1">[1]polls!$H930</f>
        <v/>
      </c>
      <c r="D930" s="4" t="e">
        <f ca="1">MONTH([1]polls!$F930)&amp;"/"&amp;DAY([1]polls!$F930)&amp;" - "&amp;MONTH([1]polls!$G930)&amp;"/"&amp;DAY([1]polls!G930)</f>
        <v>#VALUE!</v>
      </c>
      <c r="E930" s="13" t="str">
        <f ca="1">[1]polls!I930</f>
        <v/>
      </c>
      <c r="F930" s="13" t="str">
        <f ca="1">[1]polls!J930</f>
        <v/>
      </c>
      <c r="G930" t="str">
        <f ca="1">[1]polls!$BF930</f>
        <v/>
      </c>
      <c r="H930" t="str">
        <f ca="1">[1]polls!$BG930</f>
        <v/>
      </c>
      <c r="I930" t="str">
        <f ca="1">[1]polls!$BJ930</f>
        <v>-</v>
      </c>
    </row>
    <row r="931" spans="1:9">
      <c r="A931" t="str">
        <f ca="1">[1]polls!$E931</f>
        <v/>
      </c>
      <c r="B931" t="str">
        <f ca="1">[1]polls!$C931</f>
        <v/>
      </c>
      <c r="C931" s="13" t="str">
        <f ca="1">[1]polls!$H931</f>
        <v/>
      </c>
      <c r="D931" s="4" t="e">
        <f ca="1">MONTH([1]polls!$F931)&amp;"/"&amp;DAY([1]polls!$F931)&amp;" - "&amp;MONTH([1]polls!$G931)&amp;"/"&amp;DAY([1]polls!G931)</f>
        <v>#VALUE!</v>
      </c>
      <c r="E931" s="13" t="str">
        <f ca="1">[1]polls!I931</f>
        <v/>
      </c>
      <c r="F931" s="13" t="str">
        <f ca="1">[1]polls!J931</f>
        <v/>
      </c>
      <c r="G931" t="str">
        <f ca="1">[1]polls!$BF931</f>
        <v/>
      </c>
      <c r="H931" t="str">
        <f ca="1">[1]polls!$BG931</f>
        <v/>
      </c>
      <c r="I931" t="str">
        <f ca="1">[1]polls!$BJ931</f>
        <v>-</v>
      </c>
    </row>
    <row r="932" spans="1:9">
      <c r="A932" t="str">
        <f ca="1">[1]polls!$E932</f>
        <v/>
      </c>
      <c r="B932" t="str">
        <f ca="1">[1]polls!$C932</f>
        <v/>
      </c>
      <c r="C932" s="13" t="str">
        <f ca="1">[1]polls!$H932</f>
        <v/>
      </c>
      <c r="D932" s="4" t="e">
        <f ca="1">MONTH([1]polls!$F932)&amp;"/"&amp;DAY([1]polls!$F932)&amp;" - "&amp;MONTH([1]polls!$G932)&amp;"/"&amp;DAY([1]polls!G932)</f>
        <v>#VALUE!</v>
      </c>
      <c r="E932" s="13" t="str">
        <f ca="1">[1]polls!I932</f>
        <v/>
      </c>
      <c r="F932" s="13" t="str">
        <f ca="1">[1]polls!J932</f>
        <v/>
      </c>
      <c r="G932" t="str">
        <f ca="1">[1]polls!$BF932</f>
        <v/>
      </c>
      <c r="H932" t="str">
        <f ca="1">[1]polls!$BG932</f>
        <v/>
      </c>
      <c r="I932" t="str">
        <f ca="1">[1]polls!$BJ932</f>
        <v>-</v>
      </c>
    </row>
    <row r="933" spans="1:9">
      <c r="A933" t="str">
        <f ca="1">[1]polls!$E933</f>
        <v/>
      </c>
      <c r="B933" t="str">
        <f ca="1">[1]polls!$C933</f>
        <v/>
      </c>
      <c r="C933" s="13" t="str">
        <f ca="1">[1]polls!$H933</f>
        <v/>
      </c>
      <c r="D933" s="4" t="e">
        <f ca="1">MONTH([1]polls!$F933)&amp;"/"&amp;DAY([1]polls!$F933)&amp;" - "&amp;MONTH([1]polls!$G933)&amp;"/"&amp;DAY([1]polls!G933)</f>
        <v>#VALUE!</v>
      </c>
      <c r="E933" s="13" t="str">
        <f ca="1">[1]polls!I933</f>
        <v/>
      </c>
      <c r="F933" s="13" t="str">
        <f ca="1">[1]polls!J933</f>
        <v/>
      </c>
      <c r="G933" t="str">
        <f ca="1">[1]polls!$BF933</f>
        <v/>
      </c>
      <c r="H933" t="str">
        <f ca="1">[1]polls!$BG933</f>
        <v/>
      </c>
      <c r="I933" t="str">
        <f ca="1">[1]polls!$BJ933</f>
        <v>-</v>
      </c>
    </row>
    <row r="934" spans="1:9">
      <c r="A934" t="str">
        <f ca="1">[1]polls!$E934</f>
        <v/>
      </c>
      <c r="B934" t="str">
        <f ca="1">[1]polls!$C934</f>
        <v/>
      </c>
      <c r="C934" s="13" t="str">
        <f ca="1">[1]polls!$H934</f>
        <v/>
      </c>
      <c r="D934" s="4" t="e">
        <f ca="1">MONTH([1]polls!$F934)&amp;"/"&amp;DAY([1]polls!$F934)&amp;" - "&amp;MONTH([1]polls!$G934)&amp;"/"&amp;DAY([1]polls!G934)</f>
        <v>#VALUE!</v>
      </c>
      <c r="E934" s="13" t="str">
        <f ca="1">[1]polls!I934</f>
        <v/>
      </c>
      <c r="F934" s="13" t="str">
        <f ca="1">[1]polls!J934</f>
        <v/>
      </c>
      <c r="G934" t="str">
        <f ca="1">[1]polls!$BF934</f>
        <v/>
      </c>
      <c r="H934" t="str">
        <f ca="1">[1]polls!$BG934</f>
        <v/>
      </c>
      <c r="I934" t="str">
        <f ca="1">[1]polls!$BJ934</f>
        <v>-</v>
      </c>
    </row>
    <row r="935" spans="1:9">
      <c r="A935" t="str">
        <f ca="1">[1]polls!$E935</f>
        <v/>
      </c>
      <c r="B935" t="str">
        <f ca="1">[1]polls!$C935</f>
        <v/>
      </c>
      <c r="C935" s="13" t="str">
        <f ca="1">[1]polls!$H935</f>
        <v/>
      </c>
      <c r="D935" s="4" t="e">
        <f ca="1">MONTH([1]polls!$F935)&amp;"/"&amp;DAY([1]polls!$F935)&amp;" - "&amp;MONTH([1]polls!$G935)&amp;"/"&amp;DAY([1]polls!G935)</f>
        <v>#VALUE!</v>
      </c>
      <c r="E935" s="13" t="str">
        <f ca="1">[1]polls!I935</f>
        <v/>
      </c>
      <c r="F935" s="13" t="str">
        <f ca="1">[1]polls!J935</f>
        <v/>
      </c>
      <c r="G935" t="str">
        <f ca="1">[1]polls!$BF935</f>
        <v/>
      </c>
      <c r="H935" t="str">
        <f ca="1">[1]polls!$BG935</f>
        <v/>
      </c>
      <c r="I935" t="str">
        <f ca="1">[1]polls!$BJ935</f>
        <v>-</v>
      </c>
    </row>
    <row r="936" spans="1:9">
      <c r="A936" t="str">
        <f ca="1">[1]polls!$E936</f>
        <v/>
      </c>
      <c r="B936" t="str">
        <f ca="1">[1]polls!$C936</f>
        <v/>
      </c>
      <c r="C936" s="13" t="str">
        <f ca="1">[1]polls!$H936</f>
        <v/>
      </c>
      <c r="D936" s="4" t="e">
        <f ca="1">MONTH([1]polls!$F936)&amp;"/"&amp;DAY([1]polls!$F936)&amp;" - "&amp;MONTH([1]polls!$G936)&amp;"/"&amp;DAY([1]polls!G936)</f>
        <v>#VALUE!</v>
      </c>
      <c r="E936" s="13" t="str">
        <f ca="1">[1]polls!I936</f>
        <v/>
      </c>
      <c r="F936" s="13" t="str">
        <f ca="1">[1]polls!J936</f>
        <v/>
      </c>
      <c r="G936" t="str">
        <f ca="1">[1]polls!$BF936</f>
        <v/>
      </c>
      <c r="H936" t="str">
        <f ca="1">[1]polls!$BG936</f>
        <v/>
      </c>
      <c r="I936" t="str">
        <f ca="1">[1]polls!$BJ936</f>
        <v>-</v>
      </c>
    </row>
    <row r="937" spans="1:9">
      <c r="A937" t="str">
        <f ca="1">[1]polls!$E937</f>
        <v/>
      </c>
      <c r="B937" t="str">
        <f ca="1">[1]polls!$C937</f>
        <v/>
      </c>
      <c r="C937" s="13" t="str">
        <f ca="1">[1]polls!$H937</f>
        <v/>
      </c>
      <c r="D937" s="4" t="e">
        <f ca="1">MONTH([1]polls!$F937)&amp;"/"&amp;DAY([1]polls!$F937)&amp;" - "&amp;MONTH([1]polls!$G937)&amp;"/"&amp;DAY([1]polls!G937)</f>
        <v>#VALUE!</v>
      </c>
      <c r="E937" s="13" t="str">
        <f ca="1">[1]polls!I937</f>
        <v/>
      </c>
      <c r="F937" s="13" t="str">
        <f ca="1">[1]polls!J937</f>
        <v/>
      </c>
      <c r="G937" t="str">
        <f ca="1">[1]polls!$BF937</f>
        <v/>
      </c>
      <c r="H937" t="str">
        <f ca="1">[1]polls!$BG937</f>
        <v/>
      </c>
      <c r="I937" t="str">
        <f ca="1">[1]polls!$BJ937</f>
        <v>-</v>
      </c>
    </row>
    <row r="938" spans="1:9">
      <c r="A938" t="str">
        <f ca="1">[1]polls!$E938</f>
        <v/>
      </c>
      <c r="B938" t="str">
        <f ca="1">[1]polls!$C938</f>
        <v/>
      </c>
      <c r="C938" s="13" t="str">
        <f ca="1">[1]polls!$H938</f>
        <v/>
      </c>
      <c r="D938" s="4" t="e">
        <f ca="1">MONTH([1]polls!$F938)&amp;"/"&amp;DAY([1]polls!$F938)&amp;" - "&amp;MONTH([1]polls!$G938)&amp;"/"&amp;DAY([1]polls!G938)</f>
        <v>#VALUE!</v>
      </c>
      <c r="E938" s="13" t="str">
        <f ca="1">[1]polls!I938</f>
        <v/>
      </c>
      <c r="F938" s="13" t="str">
        <f ca="1">[1]polls!J938</f>
        <v/>
      </c>
      <c r="G938" t="str">
        <f ca="1">[1]polls!$BF938</f>
        <v/>
      </c>
      <c r="H938" t="str">
        <f ca="1">[1]polls!$BG938</f>
        <v/>
      </c>
      <c r="I938" t="str">
        <f ca="1">[1]polls!$BJ938</f>
        <v>-</v>
      </c>
    </row>
    <row r="939" spans="1:9">
      <c r="A939" t="str">
        <f ca="1">[1]polls!$E939</f>
        <v/>
      </c>
      <c r="B939" t="str">
        <f ca="1">[1]polls!$C939</f>
        <v/>
      </c>
      <c r="C939" s="13" t="str">
        <f ca="1">[1]polls!$H939</f>
        <v/>
      </c>
      <c r="D939" s="4" t="e">
        <f ca="1">MONTH([1]polls!$F939)&amp;"/"&amp;DAY([1]polls!$F939)&amp;" - "&amp;MONTH([1]polls!$G939)&amp;"/"&amp;DAY([1]polls!G939)</f>
        <v>#VALUE!</v>
      </c>
      <c r="E939" s="13" t="str">
        <f ca="1">[1]polls!I939</f>
        <v/>
      </c>
      <c r="F939" s="13" t="str">
        <f ca="1">[1]polls!J939</f>
        <v/>
      </c>
      <c r="G939" t="str">
        <f ca="1">[1]polls!$BF939</f>
        <v/>
      </c>
      <c r="H939" t="str">
        <f ca="1">[1]polls!$BG939</f>
        <v/>
      </c>
      <c r="I939" t="str">
        <f ca="1">[1]polls!$BJ939</f>
        <v>-</v>
      </c>
    </row>
    <row r="940" spans="1:9">
      <c r="A940" t="str">
        <f ca="1">[1]polls!$E940</f>
        <v/>
      </c>
      <c r="B940" t="str">
        <f ca="1">[1]polls!$C940</f>
        <v/>
      </c>
      <c r="C940" s="13" t="str">
        <f ca="1">[1]polls!$H940</f>
        <v/>
      </c>
      <c r="D940" s="4" t="e">
        <f ca="1">MONTH([1]polls!$F940)&amp;"/"&amp;DAY([1]polls!$F940)&amp;" - "&amp;MONTH([1]polls!$G940)&amp;"/"&amp;DAY([1]polls!G940)</f>
        <v>#VALUE!</v>
      </c>
      <c r="E940" s="13" t="str">
        <f ca="1">[1]polls!I940</f>
        <v/>
      </c>
      <c r="F940" s="13" t="str">
        <f ca="1">[1]polls!J940</f>
        <v/>
      </c>
      <c r="G940" t="str">
        <f ca="1">[1]polls!$BF940</f>
        <v/>
      </c>
      <c r="H940" t="str">
        <f ca="1">[1]polls!$BG940</f>
        <v/>
      </c>
      <c r="I940" t="str">
        <f ca="1">[1]polls!$BJ940</f>
        <v>-</v>
      </c>
    </row>
    <row r="941" spans="1:9">
      <c r="A941" t="str">
        <f ca="1">[1]polls!$E941</f>
        <v/>
      </c>
      <c r="B941" t="str">
        <f ca="1">[1]polls!$C941</f>
        <v/>
      </c>
      <c r="C941" s="13" t="str">
        <f ca="1">[1]polls!$H941</f>
        <v/>
      </c>
      <c r="D941" s="4" t="e">
        <f ca="1">MONTH([1]polls!$F941)&amp;"/"&amp;DAY([1]polls!$F941)&amp;" - "&amp;MONTH([1]polls!$G941)&amp;"/"&amp;DAY([1]polls!G941)</f>
        <v>#VALUE!</v>
      </c>
      <c r="E941" s="13" t="str">
        <f ca="1">[1]polls!I941</f>
        <v/>
      </c>
      <c r="F941" s="13" t="str">
        <f ca="1">[1]polls!J941</f>
        <v/>
      </c>
      <c r="G941" t="str">
        <f ca="1">[1]polls!$BF941</f>
        <v/>
      </c>
      <c r="H941" t="str">
        <f ca="1">[1]polls!$BG941</f>
        <v/>
      </c>
      <c r="I941" t="str">
        <f ca="1">[1]polls!$BJ941</f>
        <v>-</v>
      </c>
    </row>
    <row r="942" spans="1:9">
      <c r="A942" t="str">
        <f ca="1">[1]polls!$E942</f>
        <v/>
      </c>
      <c r="B942" t="str">
        <f ca="1">[1]polls!$C942</f>
        <v/>
      </c>
      <c r="C942" s="13" t="str">
        <f ca="1">[1]polls!$H942</f>
        <v/>
      </c>
      <c r="D942" s="4" t="e">
        <f ca="1">MONTH([1]polls!$F942)&amp;"/"&amp;DAY([1]polls!$F942)&amp;" - "&amp;MONTH([1]polls!$G942)&amp;"/"&amp;DAY([1]polls!G942)</f>
        <v>#VALUE!</v>
      </c>
      <c r="E942" s="13" t="str">
        <f ca="1">[1]polls!I942</f>
        <v/>
      </c>
      <c r="F942" s="13" t="str">
        <f ca="1">[1]polls!J942</f>
        <v/>
      </c>
      <c r="G942" t="str">
        <f ca="1">[1]polls!$BF942</f>
        <v/>
      </c>
      <c r="H942" t="str">
        <f ca="1">[1]polls!$BG942</f>
        <v/>
      </c>
      <c r="I942" t="str">
        <f ca="1">[1]polls!$BJ942</f>
        <v>-</v>
      </c>
    </row>
    <row r="943" spans="1:9">
      <c r="A943" t="str">
        <f ca="1">[1]polls!$E943</f>
        <v/>
      </c>
      <c r="B943" t="str">
        <f ca="1">[1]polls!$C943</f>
        <v/>
      </c>
      <c r="C943" s="13" t="str">
        <f ca="1">[1]polls!$H943</f>
        <v/>
      </c>
      <c r="D943" s="4" t="e">
        <f ca="1">MONTH([1]polls!$F943)&amp;"/"&amp;DAY([1]polls!$F943)&amp;" - "&amp;MONTH([1]polls!$G943)&amp;"/"&amp;DAY([1]polls!G943)</f>
        <v>#VALUE!</v>
      </c>
      <c r="E943" s="13" t="str">
        <f ca="1">[1]polls!I943</f>
        <v/>
      </c>
      <c r="F943" s="13" t="str">
        <f ca="1">[1]polls!J943</f>
        <v/>
      </c>
      <c r="G943" t="str">
        <f ca="1">[1]polls!$BF943</f>
        <v/>
      </c>
      <c r="H943" t="str">
        <f ca="1">[1]polls!$BG943</f>
        <v/>
      </c>
      <c r="I943" t="str">
        <f ca="1">[1]polls!$BJ943</f>
        <v>-</v>
      </c>
    </row>
    <row r="944" spans="1:9">
      <c r="A944" t="str">
        <f ca="1">[1]polls!$E944</f>
        <v/>
      </c>
      <c r="B944" t="str">
        <f ca="1">[1]polls!$C944</f>
        <v/>
      </c>
      <c r="C944" s="13" t="str">
        <f ca="1">[1]polls!$H944</f>
        <v/>
      </c>
      <c r="D944" s="4" t="e">
        <f ca="1">MONTH([1]polls!$F944)&amp;"/"&amp;DAY([1]polls!$F944)&amp;" - "&amp;MONTH([1]polls!$G944)&amp;"/"&amp;DAY([1]polls!G944)</f>
        <v>#VALUE!</v>
      </c>
      <c r="E944" s="13" t="str">
        <f ca="1">[1]polls!I944</f>
        <v/>
      </c>
      <c r="F944" s="13" t="str">
        <f ca="1">[1]polls!J944</f>
        <v/>
      </c>
      <c r="G944" t="str">
        <f ca="1">[1]polls!$BF944</f>
        <v/>
      </c>
      <c r="H944" t="str">
        <f ca="1">[1]polls!$BG944</f>
        <v/>
      </c>
      <c r="I944" t="str">
        <f ca="1">[1]polls!$BJ944</f>
        <v>-</v>
      </c>
    </row>
    <row r="945" spans="1:9">
      <c r="A945" t="str">
        <f ca="1">[1]polls!$E945</f>
        <v/>
      </c>
      <c r="B945" t="str">
        <f ca="1">[1]polls!$C945</f>
        <v/>
      </c>
      <c r="C945" s="13" t="str">
        <f ca="1">[1]polls!$H945</f>
        <v/>
      </c>
      <c r="D945" s="4" t="e">
        <f ca="1">MONTH([1]polls!$F945)&amp;"/"&amp;DAY([1]polls!$F945)&amp;" - "&amp;MONTH([1]polls!$G945)&amp;"/"&amp;DAY([1]polls!G945)</f>
        <v>#VALUE!</v>
      </c>
      <c r="E945" s="13" t="str">
        <f ca="1">[1]polls!I945</f>
        <v/>
      </c>
      <c r="F945" s="13" t="str">
        <f ca="1">[1]polls!J945</f>
        <v/>
      </c>
      <c r="G945" t="str">
        <f ca="1">[1]polls!$BF945</f>
        <v/>
      </c>
      <c r="H945" t="str">
        <f ca="1">[1]polls!$BG945</f>
        <v/>
      </c>
      <c r="I945" t="str">
        <f ca="1">[1]polls!$BJ945</f>
        <v>-</v>
      </c>
    </row>
    <row r="946" spans="1:9">
      <c r="A946" t="str">
        <f ca="1">[1]polls!$E946</f>
        <v/>
      </c>
      <c r="B946" t="str">
        <f ca="1">[1]polls!$C946</f>
        <v/>
      </c>
      <c r="C946" s="13" t="str">
        <f ca="1">[1]polls!$H946</f>
        <v/>
      </c>
      <c r="D946" s="4" t="e">
        <f ca="1">MONTH([1]polls!$F946)&amp;"/"&amp;DAY([1]polls!$F946)&amp;" - "&amp;MONTH([1]polls!$G946)&amp;"/"&amp;DAY([1]polls!G946)</f>
        <v>#VALUE!</v>
      </c>
      <c r="E946" s="13" t="str">
        <f ca="1">[1]polls!I946</f>
        <v/>
      </c>
      <c r="F946" s="13" t="str">
        <f ca="1">[1]polls!J946</f>
        <v/>
      </c>
      <c r="G946" t="str">
        <f ca="1">[1]polls!$BF946</f>
        <v/>
      </c>
      <c r="H946" t="str">
        <f ca="1">[1]polls!$BG946</f>
        <v/>
      </c>
      <c r="I946" t="str">
        <f ca="1">[1]polls!$BJ946</f>
        <v>-</v>
      </c>
    </row>
    <row r="947" spans="1:9">
      <c r="A947" t="str">
        <f ca="1">[1]polls!$E947</f>
        <v/>
      </c>
      <c r="B947" t="str">
        <f ca="1">[1]polls!$C947</f>
        <v/>
      </c>
      <c r="C947" s="13" t="str">
        <f ca="1">[1]polls!$H947</f>
        <v/>
      </c>
      <c r="D947" s="4" t="e">
        <f ca="1">MONTH([1]polls!$F947)&amp;"/"&amp;DAY([1]polls!$F947)&amp;" - "&amp;MONTH([1]polls!$G947)&amp;"/"&amp;DAY([1]polls!G947)</f>
        <v>#VALUE!</v>
      </c>
      <c r="E947" s="13" t="str">
        <f ca="1">[1]polls!I947</f>
        <v/>
      </c>
      <c r="F947" s="13" t="str">
        <f ca="1">[1]polls!J947</f>
        <v/>
      </c>
      <c r="G947" t="str">
        <f ca="1">[1]polls!$BF947</f>
        <v/>
      </c>
      <c r="H947" t="str">
        <f ca="1">[1]polls!$BG947</f>
        <v/>
      </c>
      <c r="I947" t="str">
        <f ca="1">[1]polls!$BJ947</f>
        <v>-</v>
      </c>
    </row>
    <row r="948" spans="1:9">
      <c r="A948" t="str">
        <f ca="1">[1]polls!$E948</f>
        <v/>
      </c>
      <c r="B948" t="str">
        <f ca="1">[1]polls!$C948</f>
        <v/>
      </c>
      <c r="C948" s="13" t="str">
        <f ca="1">[1]polls!$H948</f>
        <v/>
      </c>
      <c r="D948" s="4" t="e">
        <f ca="1">MONTH([1]polls!$F948)&amp;"/"&amp;DAY([1]polls!$F948)&amp;" - "&amp;MONTH([1]polls!$G948)&amp;"/"&amp;DAY([1]polls!G948)</f>
        <v>#VALUE!</v>
      </c>
      <c r="E948" s="13" t="str">
        <f ca="1">[1]polls!I948</f>
        <v/>
      </c>
      <c r="F948" s="13" t="str">
        <f ca="1">[1]polls!J948</f>
        <v/>
      </c>
      <c r="G948" t="str">
        <f ca="1">[1]polls!$BF948</f>
        <v/>
      </c>
      <c r="H948" t="str">
        <f ca="1">[1]polls!$BG948</f>
        <v/>
      </c>
      <c r="I948" t="str">
        <f ca="1">[1]polls!$BJ948</f>
        <v>-</v>
      </c>
    </row>
    <row r="949" spans="1:9">
      <c r="A949" t="str">
        <f ca="1">[1]polls!$E949</f>
        <v/>
      </c>
      <c r="B949" t="str">
        <f ca="1">[1]polls!$C949</f>
        <v/>
      </c>
      <c r="C949" s="13" t="str">
        <f ca="1">[1]polls!$H949</f>
        <v/>
      </c>
      <c r="D949" s="4" t="e">
        <f ca="1">MONTH([1]polls!$F949)&amp;"/"&amp;DAY([1]polls!$F949)&amp;" - "&amp;MONTH([1]polls!$G949)&amp;"/"&amp;DAY([1]polls!G949)</f>
        <v>#VALUE!</v>
      </c>
      <c r="E949" s="13" t="str">
        <f ca="1">[1]polls!I949</f>
        <v/>
      </c>
      <c r="F949" s="13" t="str">
        <f ca="1">[1]polls!J949</f>
        <v/>
      </c>
      <c r="G949" t="str">
        <f ca="1">[1]polls!$BF949</f>
        <v/>
      </c>
      <c r="H949" t="str">
        <f ca="1">[1]polls!$BG949</f>
        <v/>
      </c>
      <c r="I949" t="str">
        <f ca="1">[1]polls!$BJ949</f>
        <v>-</v>
      </c>
    </row>
    <row r="950" spans="1:9">
      <c r="A950" t="str">
        <f ca="1">[1]polls!$E950</f>
        <v/>
      </c>
      <c r="B950" t="str">
        <f ca="1">[1]polls!$C950</f>
        <v/>
      </c>
      <c r="C950" s="13" t="str">
        <f ca="1">[1]polls!$H950</f>
        <v/>
      </c>
      <c r="D950" s="4" t="e">
        <f ca="1">MONTH([1]polls!$F950)&amp;"/"&amp;DAY([1]polls!$F950)&amp;" - "&amp;MONTH([1]polls!$G950)&amp;"/"&amp;DAY([1]polls!G950)</f>
        <v>#VALUE!</v>
      </c>
      <c r="E950" s="13" t="str">
        <f ca="1">[1]polls!I950</f>
        <v/>
      </c>
      <c r="F950" s="13" t="str">
        <f ca="1">[1]polls!J950</f>
        <v/>
      </c>
      <c r="G950" t="str">
        <f ca="1">[1]polls!$BF950</f>
        <v/>
      </c>
      <c r="H950" t="str">
        <f ca="1">[1]polls!$BG950</f>
        <v/>
      </c>
      <c r="I950" t="str">
        <f ca="1">[1]polls!$BJ950</f>
        <v>-</v>
      </c>
    </row>
    <row r="951" spans="1:9">
      <c r="A951" t="str">
        <f ca="1">[1]polls!$E951</f>
        <v/>
      </c>
      <c r="B951" t="str">
        <f ca="1">[1]polls!$C951</f>
        <v/>
      </c>
      <c r="C951" s="13" t="str">
        <f ca="1">[1]polls!$H951</f>
        <v/>
      </c>
      <c r="D951" s="4" t="e">
        <f ca="1">MONTH([1]polls!$F951)&amp;"/"&amp;DAY([1]polls!$F951)&amp;" - "&amp;MONTH([1]polls!$G951)&amp;"/"&amp;DAY([1]polls!G951)</f>
        <v>#VALUE!</v>
      </c>
      <c r="E951" s="13" t="str">
        <f ca="1">[1]polls!I951</f>
        <v/>
      </c>
      <c r="F951" s="13" t="str">
        <f ca="1">[1]polls!J951</f>
        <v/>
      </c>
      <c r="G951" t="str">
        <f ca="1">[1]polls!$BF951</f>
        <v/>
      </c>
      <c r="H951" t="str">
        <f ca="1">[1]polls!$BG951</f>
        <v/>
      </c>
      <c r="I951" t="str">
        <f ca="1">[1]polls!$BJ951</f>
        <v>-</v>
      </c>
    </row>
    <row r="952" spans="1:9">
      <c r="A952" t="str">
        <f ca="1">[1]polls!$E952</f>
        <v/>
      </c>
      <c r="B952" t="str">
        <f ca="1">[1]polls!$C952</f>
        <v/>
      </c>
      <c r="C952" s="13" t="str">
        <f ca="1">[1]polls!$H952</f>
        <v/>
      </c>
      <c r="D952" s="4" t="e">
        <f ca="1">MONTH([1]polls!$F952)&amp;"/"&amp;DAY([1]polls!$F952)&amp;" - "&amp;MONTH([1]polls!$G952)&amp;"/"&amp;DAY([1]polls!G952)</f>
        <v>#VALUE!</v>
      </c>
      <c r="E952" s="13" t="str">
        <f ca="1">[1]polls!I952</f>
        <v/>
      </c>
      <c r="F952" s="13" t="str">
        <f ca="1">[1]polls!J952</f>
        <v/>
      </c>
      <c r="G952" t="str">
        <f ca="1">[1]polls!$BF952</f>
        <v/>
      </c>
      <c r="H952" t="str">
        <f ca="1">[1]polls!$BG952</f>
        <v/>
      </c>
      <c r="I952" t="str">
        <f ca="1">[1]polls!$BJ952</f>
        <v>-</v>
      </c>
    </row>
    <row r="953" spans="1:9">
      <c r="A953" t="str">
        <f ca="1">[1]polls!$E953</f>
        <v/>
      </c>
      <c r="B953" t="str">
        <f ca="1">[1]polls!$C953</f>
        <v/>
      </c>
      <c r="C953" s="13" t="str">
        <f ca="1">[1]polls!$H953</f>
        <v/>
      </c>
      <c r="D953" s="4" t="e">
        <f ca="1">MONTH([1]polls!$F953)&amp;"/"&amp;DAY([1]polls!$F953)&amp;" - "&amp;MONTH([1]polls!$G953)&amp;"/"&amp;DAY([1]polls!G953)</f>
        <v>#VALUE!</v>
      </c>
      <c r="E953" s="13" t="str">
        <f ca="1">[1]polls!I953</f>
        <v/>
      </c>
      <c r="F953" s="13" t="str">
        <f ca="1">[1]polls!J953</f>
        <v/>
      </c>
      <c r="G953" t="str">
        <f ca="1">[1]polls!$BF953</f>
        <v/>
      </c>
      <c r="H953" t="str">
        <f ca="1">[1]polls!$BG953</f>
        <v/>
      </c>
      <c r="I953" t="str">
        <f ca="1">[1]polls!$BJ953</f>
        <v>-</v>
      </c>
    </row>
    <row r="954" spans="1:9">
      <c r="A954" t="str">
        <f ca="1">[1]polls!$E954</f>
        <v/>
      </c>
      <c r="B954" t="str">
        <f ca="1">[1]polls!$C954</f>
        <v/>
      </c>
      <c r="C954" s="13" t="str">
        <f ca="1">[1]polls!$H954</f>
        <v/>
      </c>
      <c r="D954" s="4" t="e">
        <f ca="1">MONTH([1]polls!$F954)&amp;"/"&amp;DAY([1]polls!$F954)&amp;" - "&amp;MONTH([1]polls!$G954)&amp;"/"&amp;DAY([1]polls!G954)</f>
        <v>#VALUE!</v>
      </c>
      <c r="E954" s="13" t="str">
        <f ca="1">[1]polls!I954</f>
        <v/>
      </c>
      <c r="F954" s="13" t="str">
        <f ca="1">[1]polls!J954</f>
        <v/>
      </c>
      <c r="G954" t="str">
        <f ca="1">[1]polls!$BF954</f>
        <v/>
      </c>
      <c r="H954" t="str">
        <f ca="1">[1]polls!$BG954</f>
        <v/>
      </c>
      <c r="I954" t="str">
        <f ca="1">[1]polls!$BJ954</f>
        <v>-</v>
      </c>
    </row>
    <row r="955" spans="1:9">
      <c r="A955" t="str">
        <f ca="1">[1]polls!$E955</f>
        <v/>
      </c>
      <c r="B955" t="str">
        <f ca="1">[1]polls!$C955</f>
        <v/>
      </c>
      <c r="C955" s="13" t="str">
        <f ca="1">[1]polls!$H955</f>
        <v/>
      </c>
      <c r="D955" s="4" t="e">
        <f ca="1">MONTH([1]polls!$F955)&amp;"/"&amp;DAY([1]polls!$F955)&amp;" - "&amp;MONTH([1]polls!$G955)&amp;"/"&amp;DAY([1]polls!G955)</f>
        <v>#VALUE!</v>
      </c>
      <c r="E955" s="13" t="str">
        <f ca="1">[1]polls!I955</f>
        <v/>
      </c>
      <c r="F955" s="13" t="str">
        <f ca="1">[1]polls!J955</f>
        <v/>
      </c>
      <c r="G955" t="str">
        <f ca="1">[1]polls!$BF955</f>
        <v/>
      </c>
      <c r="H955" t="str">
        <f ca="1">[1]polls!$BG955</f>
        <v/>
      </c>
      <c r="I955" t="str">
        <f ca="1">[1]polls!$BJ955</f>
        <v>-</v>
      </c>
    </row>
    <row r="956" spans="1:9">
      <c r="A956" t="str">
        <f ca="1">[1]polls!$E956</f>
        <v/>
      </c>
      <c r="B956" t="str">
        <f ca="1">[1]polls!$C956</f>
        <v/>
      </c>
      <c r="C956" s="13" t="str">
        <f ca="1">[1]polls!$H956</f>
        <v/>
      </c>
      <c r="D956" s="4" t="e">
        <f ca="1">MONTH([1]polls!$F956)&amp;"/"&amp;DAY([1]polls!$F956)&amp;" - "&amp;MONTH([1]polls!$G956)&amp;"/"&amp;DAY([1]polls!G956)</f>
        <v>#VALUE!</v>
      </c>
      <c r="E956" s="13" t="str">
        <f ca="1">[1]polls!I956</f>
        <v/>
      </c>
      <c r="F956" s="13" t="str">
        <f ca="1">[1]polls!J956</f>
        <v/>
      </c>
      <c r="G956" t="str">
        <f ca="1">[1]polls!$BF956</f>
        <v/>
      </c>
      <c r="H956" t="str">
        <f ca="1">[1]polls!$BG956</f>
        <v/>
      </c>
      <c r="I956" t="str">
        <f ca="1">[1]polls!$BJ956</f>
        <v>-</v>
      </c>
    </row>
    <row r="957" spans="1:9">
      <c r="A957" t="str">
        <f ca="1">[1]polls!$E957</f>
        <v/>
      </c>
      <c r="B957" t="str">
        <f ca="1">[1]polls!$C957</f>
        <v/>
      </c>
      <c r="C957" s="13" t="str">
        <f ca="1">[1]polls!$H957</f>
        <v/>
      </c>
      <c r="D957" s="4" t="e">
        <f ca="1">MONTH([1]polls!$F957)&amp;"/"&amp;DAY([1]polls!$F957)&amp;" - "&amp;MONTH([1]polls!$G957)&amp;"/"&amp;DAY([1]polls!G957)</f>
        <v>#VALUE!</v>
      </c>
      <c r="E957" s="13" t="str">
        <f ca="1">[1]polls!I957</f>
        <v/>
      </c>
      <c r="F957" s="13" t="str">
        <f ca="1">[1]polls!J957</f>
        <v/>
      </c>
      <c r="G957" t="str">
        <f ca="1">[1]polls!$BF957</f>
        <v/>
      </c>
      <c r="H957" t="str">
        <f ca="1">[1]polls!$BG957</f>
        <v/>
      </c>
      <c r="I957" t="str">
        <f ca="1">[1]polls!$BJ957</f>
        <v>-</v>
      </c>
    </row>
    <row r="958" spans="1:9">
      <c r="A958" t="str">
        <f ca="1">[1]polls!$E958</f>
        <v/>
      </c>
      <c r="B958" t="str">
        <f ca="1">[1]polls!$C958</f>
        <v/>
      </c>
      <c r="C958" s="13" t="str">
        <f ca="1">[1]polls!$H958</f>
        <v/>
      </c>
      <c r="D958" s="4" t="e">
        <f ca="1">MONTH([1]polls!$F958)&amp;"/"&amp;DAY([1]polls!$F958)&amp;" - "&amp;MONTH([1]polls!$G958)&amp;"/"&amp;DAY([1]polls!G958)</f>
        <v>#VALUE!</v>
      </c>
      <c r="E958" s="13" t="str">
        <f ca="1">[1]polls!I958</f>
        <v/>
      </c>
      <c r="F958" s="13" t="str">
        <f ca="1">[1]polls!J958</f>
        <v/>
      </c>
      <c r="G958" t="str">
        <f ca="1">[1]polls!$BF958</f>
        <v/>
      </c>
      <c r="H958" t="str">
        <f ca="1">[1]polls!$BG958</f>
        <v/>
      </c>
      <c r="I958" t="str">
        <f ca="1">[1]polls!$BJ958</f>
        <v>-</v>
      </c>
    </row>
    <row r="959" spans="1:9">
      <c r="A959" t="str">
        <f ca="1">[1]polls!$E959</f>
        <v/>
      </c>
      <c r="B959" t="str">
        <f ca="1">[1]polls!$C959</f>
        <v/>
      </c>
      <c r="C959" s="13" t="str">
        <f ca="1">[1]polls!$H959</f>
        <v/>
      </c>
      <c r="D959" s="4" t="e">
        <f ca="1">MONTH([1]polls!$F959)&amp;"/"&amp;DAY([1]polls!$F959)&amp;" - "&amp;MONTH([1]polls!$G959)&amp;"/"&amp;DAY([1]polls!G959)</f>
        <v>#VALUE!</v>
      </c>
      <c r="E959" s="13" t="str">
        <f ca="1">[1]polls!I959</f>
        <v/>
      </c>
      <c r="F959" s="13" t="str">
        <f ca="1">[1]polls!J959</f>
        <v/>
      </c>
      <c r="G959" t="str">
        <f ca="1">[1]polls!$BF959</f>
        <v/>
      </c>
      <c r="H959" t="str">
        <f ca="1">[1]polls!$BG959</f>
        <v/>
      </c>
      <c r="I959" t="str">
        <f ca="1">[1]polls!$BJ959</f>
        <v>-</v>
      </c>
    </row>
    <row r="960" spans="1:9">
      <c r="A960" t="str">
        <f ca="1">[1]polls!$E960</f>
        <v/>
      </c>
      <c r="B960" t="str">
        <f ca="1">[1]polls!$C960</f>
        <v/>
      </c>
      <c r="C960" s="13" t="str">
        <f ca="1">[1]polls!$H960</f>
        <v/>
      </c>
      <c r="D960" s="4" t="e">
        <f ca="1">MONTH([1]polls!$F960)&amp;"/"&amp;DAY([1]polls!$F960)&amp;" - "&amp;MONTH([1]polls!$G960)&amp;"/"&amp;DAY([1]polls!G960)</f>
        <v>#VALUE!</v>
      </c>
      <c r="E960" s="13" t="str">
        <f ca="1">[1]polls!I960</f>
        <v/>
      </c>
      <c r="F960" s="13" t="str">
        <f ca="1">[1]polls!J960</f>
        <v/>
      </c>
      <c r="G960" t="str">
        <f ca="1">[1]polls!$BF960</f>
        <v/>
      </c>
      <c r="H960" t="str">
        <f ca="1">[1]polls!$BG960</f>
        <v/>
      </c>
      <c r="I960" t="str">
        <f ca="1">[1]polls!$BJ960</f>
        <v>-</v>
      </c>
    </row>
    <row r="961" spans="1:9">
      <c r="A961" t="str">
        <f ca="1">[1]polls!$E961</f>
        <v/>
      </c>
      <c r="B961" t="str">
        <f ca="1">[1]polls!$C961</f>
        <v/>
      </c>
      <c r="C961" s="13" t="str">
        <f ca="1">[1]polls!$H961</f>
        <v/>
      </c>
      <c r="D961" s="4" t="e">
        <f ca="1">MONTH([1]polls!$F961)&amp;"/"&amp;DAY([1]polls!$F961)&amp;" - "&amp;MONTH([1]polls!$G961)&amp;"/"&amp;DAY([1]polls!G961)</f>
        <v>#VALUE!</v>
      </c>
      <c r="E961" s="13" t="str">
        <f ca="1">[1]polls!I961</f>
        <v/>
      </c>
      <c r="F961" s="13" t="str">
        <f ca="1">[1]polls!J961</f>
        <v/>
      </c>
      <c r="G961" t="str">
        <f ca="1">[1]polls!$BF961</f>
        <v/>
      </c>
      <c r="H961" t="str">
        <f ca="1">[1]polls!$BG961</f>
        <v/>
      </c>
      <c r="I961" t="str">
        <f ca="1">[1]polls!$BJ961</f>
        <v>-</v>
      </c>
    </row>
    <row r="962" spans="1:9">
      <c r="A962" t="str">
        <f ca="1">[1]polls!$E962</f>
        <v/>
      </c>
      <c r="B962" t="str">
        <f ca="1">[1]polls!$C962</f>
        <v/>
      </c>
      <c r="C962" s="13" t="str">
        <f ca="1">[1]polls!$H962</f>
        <v/>
      </c>
      <c r="D962" s="4" t="e">
        <f ca="1">MONTH([1]polls!$F962)&amp;"/"&amp;DAY([1]polls!$F962)&amp;" - "&amp;MONTH([1]polls!$G962)&amp;"/"&amp;DAY([1]polls!G962)</f>
        <v>#VALUE!</v>
      </c>
      <c r="E962" s="13" t="str">
        <f ca="1">[1]polls!I962</f>
        <v/>
      </c>
      <c r="F962" s="13" t="str">
        <f ca="1">[1]polls!J962</f>
        <v/>
      </c>
      <c r="G962" t="str">
        <f ca="1">[1]polls!$BF962</f>
        <v/>
      </c>
      <c r="H962" t="str">
        <f ca="1">[1]polls!$BG962</f>
        <v/>
      </c>
      <c r="I962" t="str">
        <f ca="1">[1]polls!$BJ962</f>
        <v>-</v>
      </c>
    </row>
    <row r="963" spans="1:9">
      <c r="A963" t="str">
        <f ca="1">[1]polls!$E963</f>
        <v/>
      </c>
      <c r="B963" t="str">
        <f ca="1">[1]polls!$C963</f>
        <v/>
      </c>
      <c r="C963" s="13" t="str">
        <f ca="1">[1]polls!$H963</f>
        <v/>
      </c>
      <c r="D963" s="4" t="e">
        <f ca="1">MONTH([1]polls!$F963)&amp;"/"&amp;DAY([1]polls!$F963)&amp;" - "&amp;MONTH([1]polls!$G963)&amp;"/"&amp;DAY([1]polls!G963)</f>
        <v>#VALUE!</v>
      </c>
      <c r="E963" s="13" t="str">
        <f ca="1">[1]polls!I963</f>
        <v/>
      </c>
      <c r="F963" s="13" t="str">
        <f ca="1">[1]polls!J963</f>
        <v/>
      </c>
      <c r="G963" t="str">
        <f ca="1">[1]polls!$BF963</f>
        <v/>
      </c>
      <c r="H963" t="str">
        <f ca="1">[1]polls!$BG963</f>
        <v/>
      </c>
      <c r="I963" t="str">
        <f ca="1">[1]polls!$BJ963</f>
        <v>-</v>
      </c>
    </row>
    <row r="964" spans="1:9">
      <c r="A964" t="str">
        <f ca="1">[1]polls!$E964</f>
        <v/>
      </c>
      <c r="B964" t="str">
        <f ca="1">[1]polls!$C964</f>
        <v/>
      </c>
      <c r="C964" s="13" t="str">
        <f ca="1">[1]polls!$H964</f>
        <v/>
      </c>
      <c r="D964" s="4" t="e">
        <f ca="1">MONTH([1]polls!$F964)&amp;"/"&amp;DAY([1]polls!$F964)&amp;" - "&amp;MONTH([1]polls!$G964)&amp;"/"&amp;DAY([1]polls!G964)</f>
        <v>#VALUE!</v>
      </c>
      <c r="E964" s="13" t="str">
        <f ca="1">[1]polls!I964</f>
        <v/>
      </c>
      <c r="F964" s="13" t="str">
        <f ca="1">[1]polls!J964</f>
        <v/>
      </c>
      <c r="G964" t="str">
        <f ca="1">[1]polls!$BF964</f>
        <v/>
      </c>
      <c r="H964" t="str">
        <f ca="1">[1]polls!$BG964</f>
        <v/>
      </c>
      <c r="I964" t="str">
        <f ca="1">[1]polls!$BJ964</f>
        <v>-</v>
      </c>
    </row>
    <row r="965" spans="1:9">
      <c r="A965" t="str">
        <f ca="1">[1]polls!$E965</f>
        <v/>
      </c>
      <c r="B965" t="str">
        <f ca="1">[1]polls!$C965</f>
        <v/>
      </c>
      <c r="C965" s="13" t="str">
        <f ca="1">[1]polls!$H965</f>
        <v/>
      </c>
      <c r="D965" s="4" t="e">
        <f ca="1">MONTH([1]polls!$F965)&amp;"/"&amp;DAY([1]polls!$F965)&amp;" - "&amp;MONTH([1]polls!$G965)&amp;"/"&amp;DAY([1]polls!G965)</f>
        <v>#VALUE!</v>
      </c>
      <c r="E965" s="13" t="str">
        <f ca="1">[1]polls!I965</f>
        <v/>
      </c>
      <c r="F965" s="13" t="str">
        <f ca="1">[1]polls!J965</f>
        <v/>
      </c>
      <c r="G965" t="str">
        <f ca="1">[1]polls!$BF965</f>
        <v/>
      </c>
      <c r="H965" t="str">
        <f ca="1">[1]polls!$BG965</f>
        <v/>
      </c>
      <c r="I965" t="str">
        <f ca="1">[1]polls!$BJ965</f>
        <v>-</v>
      </c>
    </row>
    <row r="966" spans="1:9">
      <c r="A966" t="str">
        <f ca="1">[1]polls!$E966</f>
        <v/>
      </c>
      <c r="B966" t="str">
        <f ca="1">[1]polls!$C966</f>
        <v/>
      </c>
      <c r="C966" s="13" t="str">
        <f ca="1">[1]polls!$H966</f>
        <v/>
      </c>
      <c r="D966" s="4" t="e">
        <f ca="1">MONTH([1]polls!$F966)&amp;"/"&amp;DAY([1]polls!$F966)&amp;" - "&amp;MONTH([1]polls!$G966)&amp;"/"&amp;DAY([1]polls!G966)</f>
        <v>#VALUE!</v>
      </c>
      <c r="E966" s="13" t="str">
        <f ca="1">[1]polls!I966</f>
        <v/>
      </c>
      <c r="F966" s="13" t="str">
        <f ca="1">[1]polls!J966</f>
        <v/>
      </c>
      <c r="G966" t="str">
        <f ca="1">[1]polls!$BF966</f>
        <v/>
      </c>
      <c r="H966" t="str">
        <f ca="1">[1]polls!$BG966</f>
        <v/>
      </c>
      <c r="I966" t="str">
        <f ca="1">[1]polls!$BJ966</f>
        <v>-</v>
      </c>
    </row>
    <row r="967" spans="1:9">
      <c r="A967" t="str">
        <f ca="1">[1]polls!$E967</f>
        <v/>
      </c>
      <c r="B967" t="str">
        <f ca="1">[1]polls!$C967</f>
        <v/>
      </c>
      <c r="C967" s="13" t="str">
        <f ca="1">[1]polls!$H967</f>
        <v/>
      </c>
      <c r="D967" s="4" t="e">
        <f ca="1">MONTH([1]polls!$F967)&amp;"/"&amp;DAY([1]polls!$F967)&amp;" - "&amp;MONTH([1]polls!$G967)&amp;"/"&amp;DAY([1]polls!G967)</f>
        <v>#VALUE!</v>
      </c>
      <c r="E967" s="13" t="str">
        <f ca="1">[1]polls!I967</f>
        <v/>
      </c>
      <c r="F967" s="13" t="str">
        <f ca="1">[1]polls!J967</f>
        <v/>
      </c>
      <c r="G967" t="str">
        <f ca="1">[1]polls!$BF967</f>
        <v/>
      </c>
      <c r="H967" t="str">
        <f ca="1">[1]polls!$BG967</f>
        <v/>
      </c>
      <c r="I967" t="str">
        <f ca="1">[1]polls!$BJ967</f>
        <v>-</v>
      </c>
    </row>
    <row r="968" spans="1:9">
      <c r="A968" t="str">
        <f ca="1">[1]polls!$E968</f>
        <v/>
      </c>
      <c r="B968" t="str">
        <f ca="1">[1]polls!$C968</f>
        <v/>
      </c>
      <c r="C968" s="13" t="str">
        <f ca="1">[1]polls!$H968</f>
        <v/>
      </c>
      <c r="D968" s="4" t="e">
        <f ca="1">MONTH([1]polls!$F968)&amp;"/"&amp;DAY([1]polls!$F968)&amp;" - "&amp;MONTH([1]polls!$G968)&amp;"/"&amp;DAY([1]polls!G968)</f>
        <v>#VALUE!</v>
      </c>
      <c r="E968" s="13" t="str">
        <f ca="1">[1]polls!I968</f>
        <v/>
      </c>
      <c r="F968" s="13" t="str">
        <f ca="1">[1]polls!J968</f>
        <v/>
      </c>
      <c r="G968" t="str">
        <f ca="1">[1]polls!$BF968</f>
        <v/>
      </c>
      <c r="H968" t="str">
        <f ca="1">[1]polls!$BG968</f>
        <v/>
      </c>
      <c r="I968" t="str">
        <f ca="1">[1]polls!$BJ968</f>
        <v>-</v>
      </c>
    </row>
    <row r="969" spans="1:9">
      <c r="A969" t="str">
        <f ca="1">[1]polls!$E969</f>
        <v/>
      </c>
      <c r="B969" t="str">
        <f ca="1">[1]polls!$C969</f>
        <v/>
      </c>
      <c r="C969" s="13" t="str">
        <f ca="1">[1]polls!$H969</f>
        <v/>
      </c>
      <c r="D969" s="4" t="e">
        <f ca="1">MONTH([1]polls!$F969)&amp;"/"&amp;DAY([1]polls!$F969)&amp;" - "&amp;MONTH([1]polls!$G969)&amp;"/"&amp;DAY([1]polls!G969)</f>
        <v>#VALUE!</v>
      </c>
      <c r="E969" s="13" t="str">
        <f ca="1">[1]polls!I969</f>
        <v/>
      </c>
      <c r="F969" s="13" t="str">
        <f ca="1">[1]polls!J969</f>
        <v/>
      </c>
      <c r="G969" t="str">
        <f ca="1">[1]polls!$BF969</f>
        <v/>
      </c>
      <c r="H969" t="str">
        <f ca="1">[1]polls!$BG969</f>
        <v/>
      </c>
      <c r="I969" t="str">
        <f ca="1">[1]polls!$BJ969</f>
        <v>-</v>
      </c>
    </row>
    <row r="970" spans="1:9">
      <c r="A970" t="str">
        <f ca="1">[1]polls!$E970</f>
        <v/>
      </c>
      <c r="B970" t="str">
        <f ca="1">[1]polls!$C970</f>
        <v/>
      </c>
      <c r="C970" s="13" t="str">
        <f ca="1">[1]polls!$H970</f>
        <v/>
      </c>
      <c r="D970" s="4" t="e">
        <f ca="1">MONTH([1]polls!$F970)&amp;"/"&amp;DAY([1]polls!$F970)&amp;" - "&amp;MONTH([1]polls!$G970)&amp;"/"&amp;DAY([1]polls!G970)</f>
        <v>#VALUE!</v>
      </c>
      <c r="E970" s="13" t="str">
        <f ca="1">[1]polls!I970</f>
        <v/>
      </c>
      <c r="F970" s="13" t="str">
        <f ca="1">[1]polls!J970</f>
        <v/>
      </c>
      <c r="G970" t="str">
        <f ca="1">[1]polls!$BF970</f>
        <v/>
      </c>
      <c r="H970" t="str">
        <f ca="1">[1]polls!$BG970</f>
        <v/>
      </c>
      <c r="I970" t="str">
        <f ca="1">[1]polls!$BJ970</f>
        <v>-</v>
      </c>
    </row>
    <row r="971" spans="1:9">
      <c r="A971" t="str">
        <f ca="1">[1]polls!$E971</f>
        <v/>
      </c>
      <c r="B971" t="str">
        <f ca="1">[1]polls!$C971</f>
        <v/>
      </c>
      <c r="C971" s="13" t="str">
        <f ca="1">[1]polls!$H971</f>
        <v/>
      </c>
      <c r="D971" s="4" t="e">
        <f ca="1">MONTH([1]polls!$F971)&amp;"/"&amp;DAY([1]polls!$F971)&amp;" - "&amp;MONTH([1]polls!$G971)&amp;"/"&amp;DAY([1]polls!G971)</f>
        <v>#VALUE!</v>
      </c>
      <c r="E971" s="13" t="str">
        <f ca="1">[1]polls!I971</f>
        <v/>
      </c>
      <c r="F971" s="13" t="str">
        <f ca="1">[1]polls!J971</f>
        <v/>
      </c>
      <c r="G971" t="str">
        <f ca="1">[1]polls!$BF971</f>
        <v/>
      </c>
      <c r="H971" t="str">
        <f ca="1">[1]polls!$BG971</f>
        <v/>
      </c>
      <c r="I971" t="str">
        <f ca="1">[1]polls!$BJ971</f>
        <v>-</v>
      </c>
    </row>
    <row r="972" spans="1:9">
      <c r="A972" t="str">
        <f ca="1">[1]polls!$E972</f>
        <v/>
      </c>
      <c r="B972" t="str">
        <f ca="1">[1]polls!$C972</f>
        <v/>
      </c>
      <c r="C972" s="13" t="str">
        <f ca="1">[1]polls!$H972</f>
        <v/>
      </c>
      <c r="D972" s="4" t="e">
        <f ca="1">MONTH([1]polls!$F972)&amp;"/"&amp;DAY([1]polls!$F972)&amp;" - "&amp;MONTH([1]polls!$G972)&amp;"/"&amp;DAY([1]polls!G972)</f>
        <v>#VALUE!</v>
      </c>
      <c r="E972" s="13" t="str">
        <f ca="1">[1]polls!I972</f>
        <v/>
      </c>
      <c r="F972" s="13" t="str">
        <f ca="1">[1]polls!J972</f>
        <v/>
      </c>
      <c r="G972" t="str">
        <f ca="1">[1]polls!$BF972</f>
        <v/>
      </c>
      <c r="H972" t="str">
        <f ca="1">[1]polls!$BG972</f>
        <v/>
      </c>
      <c r="I972" t="str">
        <f ca="1">[1]polls!$BJ972</f>
        <v>-</v>
      </c>
    </row>
    <row r="973" spans="1:9">
      <c r="A973" t="str">
        <f ca="1">[1]polls!$E973</f>
        <v/>
      </c>
      <c r="B973" t="str">
        <f ca="1">[1]polls!$C973</f>
        <v/>
      </c>
      <c r="C973" s="13" t="str">
        <f ca="1">[1]polls!$H973</f>
        <v/>
      </c>
      <c r="D973" s="4" t="e">
        <f ca="1">MONTH([1]polls!$F973)&amp;"/"&amp;DAY([1]polls!$F973)&amp;" - "&amp;MONTH([1]polls!$G973)&amp;"/"&amp;DAY([1]polls!G973)</f>
        <v>#VALUE!</v>
      </c>
      <c r="E973" s="13" t="str">
        <f ca="1">[1]polls!I973</f>
        <v/>
      </c>
      <c r="F973" s="13" t="str">
        <f ca="1">[1]polls!J973</f>
        <v/>
      </c>
      <c r="G973" t="str">
        <f ca="1">[1]polls!$BF973</f>
        <v/>
      </c>
      <c r="H973" t="str">
        <f ca="1">[1]polls!$BG973</f>
        <v/>
      </c>
      <c r="I973" t="str">
        <f ca="1">[1]polls!$BJ973</f>
        <v>-</v>
      </c>
    </row>
    <row r="974" spans="1:9">
      <c r="A974" t="str">
        <f ca="1">[1]polls!$E974</f>
        <v/>
      </c>
      <c r="B974" t="str">
        <f ca="1">[1]polls!$C974</f>
        <v/>
      </c>
      <c r="C974" s="13" t="str">
        <f ca="1">[1]polls!$H974</f>
        <v/>
      </c>
      <c r="D974" s="4" t="e">
        <f ca="1">MONTH([1]polls!$F974)&amp;"/"&amp;DAY([1]polls!$F974)&amp;" - "&amp;MONTH([1]polls!$G974)&amp;"/"&amp;DAY([1]polls!G974)</f>
        <v>#VALUE!</v>
      </c>
      <c r="E974" s="13" t="str">
        <f ca="1">[1]polls!I974</f>
        <v/>
      </c>
      <c r="F974" s="13" t="str">
        <f ca="1">[1]polls!J974</f>
        <v/>
      </c>
      <c r="G974" t="str">
        <f ca="1">[1]polls!$BF974</f>
        <v/>
      </c>
      <c r="H974" t="str">
        <f ca="1">[1]polls!$BG974</f>
        <v/>
      </c>
      <c r="I974" t="str">
        <f ca="1">[1]polls!$BJ974</f>
        <v>-</v>
      </c>
    </row>
    <row r="975" spans="1:9">
      <c r="A975" t="str">
        <f ca="1">[1]polls!$E975</f>
        <v/>
      </c>
      <c r="B975" t="str">
        <f ca="1">[1]polls!$C975</f>
        <v/>
      </c>
      <c r="C975" s="13" t="str">
        <f ca="1">[1]polls!$H975</f>
        <v/>
      </c>
      <c r="D975" s="4" t="e">
        <f ca="1">MONTH([1]polls!$F975)&amp;"/"&amp;DAY([1]polls!$F975)&amp;" - "&amp;MONTH([1]polls!$G975)&amp;"/"&amp;DAY([1]polls!G975)</f>
        <v>#VALUE!</v>
      </c>
      <c r="E975" s="13" t="str">
        <f ca="1">[1]polls!I975</f>
        <v/>
      </c>
      <c r="F975" s="13" t="str">
        <f ca="1">[1]polls!J975</f>
        <v/>
      </c>
      <c r="G975" t="str">
        <f ca="1">[1]polls!$BF975</f>
        <v/>
      </c>
      <c r="H975" t="str">
        <f ca="1">[1]polls!$BG975</f>
        <v/>
      </c>
      <c r="I975" t="str">
        <f ca="1">[1]polls!$BJ975</f>
        <v>-</v>
      </c>
    </row>
    <row r="976" spans="1:9">
      <c r="A976" t="str">
        <f ca="1">[1]polls!$E976</f>
        <v/>
      </c>
      <c r="B976" t="str">
        <f ca="1">[1]polls!$C976</f>
        <v/>
      </c>
      <c r="C976" s="13" t="str">
        <f ca="1">[1]polls!$H976</f>
        <v/>
      </c>
      <c r="D976" s="4" t="e">
        <f ca="1">MONTH([1]polls!$F976)&amp;"/"&amp;DAY([1]polls!$F976)&amp;" - "&amp;MONTH([1]polls!$G976)&amp;"/"&amp;DAY([1]polls!G976)</f>
        <v>#VALUE!</v>
      </c>
      <c r="E976" s="13" t="str">
        <f ca="1">[1]polls!I976</f>
        <v/>
      </c>
      <c r="F976" s="13" t="str">
        <f ca="1">[1]polls!J976</f>
        <v/>
      </c>
      <c r="G976" t="str">
        <f ca="1">[1]polls!$BF976</f>
        <v/>
      </c>
      <c r="H976" t="str">
        <f ca="1">[1]polls!$BG976</f>
        <v/>
      </c>
      <c r="I976" t="str">
        <f ca="1">[1]polls!$BJ976</f>
        <v>-</v>
      </c>
    </row>
    <row r="977" spans="1:9">
      <c r="A977" t="str">
        <f ca="1">[1]polls!$E977</f>
        <v/>
      </c>
      <c r="B977" t="str">
        <f ca="1">[1]polls!$C977</f>
        <v/>
      </c>
      <c r="C977" s="13" t="str">
        <f ca="1">[1]polls!$H977</f>
        <v/>
      </c>
      <c r="D977" s="4" t="e">
        <f ca="1">MONTH([1]polls!$F977)&amp;"/"&amp;DAY([1]polls!$F977)&amp;" - "&amp;MONTH([1]polls!$G977)&amp;"/"&amp;DAY([1]polls!G977)</f>
        <v>#VALUE!</v>
      </c>
      <c r="E977" s="13" t="str">
        <f ca="1">[1]polls!I977</f>
        <v/>
      </c>
      <c r="F977" s="13" t="str">
        <f ca="1">[1]polls!J977</f>
        <v/>
      </c>
      <c r="G977" t="str">
        <f ca="1">[1]polls!$BF977</f>
        <v/>
      </c>
      <c r="H977" t="str">
        <f ca="1">[1]polls!$BG977</f>
        <v/>
      </c>
      <c r="I977" t="str">
        <f ca="1">[1]polls!$BJ977</f>
        <v>-</v>
      </c>
    </row>
    <row r="978" spans="1:9">
      <c r="A978" t="str">
        <f ca="1">[1]polls!$E978</f>
        <v/>
      </c>
      <c r="B978" t="str">
        <f ca="1">[1]polls!$C978</f>
        <v/>
      </c>
      <c r="C978" s="13" t="str">
        <f ca="1">[1]polls!$H978</f>
        <v/>
      </c>
      <c r="D978" s="4" t="e">
        <f ca="1">MONTH([1]polls!$F978)&amp;"/"&amp;DAY([1]polls!$F978)&amp;" - "&amp;MONTH([1]polls!$G978)&amp;"/"&amp;DAY([1]polls!G978)</f>
        <v>#VALUE!</v>
      </c>
      <c r="E978" s="13" t="str">
        <f ca="1">[1]polls!I978</f>
        <v/>
      </c>
      <c r="F978" s="13" t="str">
        <f ca="1">[1]polls!J978</f>
        <v/>
      </c>
      <c r="G978" t="str">
        <f ca="1">[1]polls!$BF978</f>
        <v/>
      </c>
      <c r="H978" t="str">
        <f ca="1">[1]polls!$BG978</f>
        <v/>
      </c>
      <c r="I978" t="str">
        <f ca="1">[1]polls!$BJ978</f>
        <v>-</v>
      </c>
    </row>
    <row r="979" spans="1:9">
      <c r="A979" t="str">
        <f ca="1">[1]polls!$E979</f>
        <v/>
      </c>
      <c r="B979" t="str">
        <f ca="1">[1]polls!$C979</f>
        <v/>
      </c>
      <c r="C979" s="13" t="str">
        <f ca="1">[1]polls!$H979</f>
        <v/>
      </c>
      <c r="D979" s="4" t="e">
        <f ca="1">MONTH([1]polls!$F979)&amp;"/"&amp;DAY([1]polls!$F979)&amp;" - "&amp;MONTH([1]polls!$G979)&amp;"/"&amp;DAY([1]polls!G979)</f>
        <v>#VALUE!</v>
      </c>
      <c r="E979" s="13" t="str">
        <f ca="1">[1]polls!I979</f>
        <v/>
      </c>
      <c r="F979" s="13" t="str">
        <f ca="1">[1]polls!J979</f>
        <v/>
      </c>
      <c r="G979" t="str">
        <f ca="1">[1]polls!$BF979</f>
        <v/>
      </c>
      <c r="H979" t="str">
        <f ca="1">[1]polls!$BG979</f>
        <v/>
      </c>
      <c r="I979" t="str">
        <f ca="1">[1]polls!$BJ979</f>
        <v>-</v>
      </c>
    </row>
    <row r="980" spans="1:9">
      <c r="A980" t="str">
        <f ca="1">[1]polls!$E980</f>
        <v/>
      </c>
      <c r="B980" t="str">
        <f ca="1">[1]polls!$C980</f>
        <v/>
      </c>
      <c r="C980" s="13" t="str">
        <f ca="1">[1]polls!$H980</f>
        <v/>
      </c>
      <c r="D980" s="4" t="e">
        <f ca="1">MONTH([1]polls!$F980)&amp;"/"&amp;DAY([1]polls!$F980)&amp;" - "&amp;MONTH([1]polls!$G980)&amp;"/"&amp;DAY([1]polls!G980)</f>
        <v>#VALUE!</v>
      </c>
      <c r="E980" s="13" t="str">
        <f ca="1">[1]polls!I980</f>
        <v/>
      </c>
      <c r="F980" s="13" t="str">
        <f ca="1">[1]polls!J980</f>
        <v/>
      </c>
      <c r="G980" t="str">
        <f ca="1">[1]polls!$BF980</f>
        <v/>
      </c>
      <c r="H980" t="str">
        <f ca="1">[1]polls!$BG980</f>
        <v/>
      </c>
      <c r="I980" t="str">
        <f ca="1">[1]polls!$BJ980</f>
        <v>-</v>
      </c>
    </row>
    <row r="981" spans="1:9">
      <c r="A981" t="str">
        <f ca="1">[1]polls!$E981</f>
        <v/>
      </c>
      <c r="B981" t="str">
        <f ca="1">[1]polls!$C981</f>
        <v/>
      </c>
      <c r="C981" s="13" t="str">
        <f ca="1">[1]polls!$H981</f>
        <v/>
      </c>
      <c r="D981" s="4" t="e">
        <f ca="1">MONTH([1]polls!$F981)&amp;"/"&amp;DAY([1]polls!$F981)&amp;" - "&amp;MONTH([1]polls!$G981)&amp;"/"&amp;DAY([1]polls!G981)</f>
        <v>#VALUE!</v>
      </c>
      <c r="E981" s="13" t="str">
        <f ca="1">[1]polls!I981</f>
        <v/>
      </c>
      <c r="F981" s="13" t="str">
        <f ca="1">[1]polls!J981</f>
        <v/>
      </c>
      <c r="G981" t="str">
        <f ca="1">[1]polls!$BF981</f>
        <v/>
      </c>
      <c r="H981" t="str">
        <f ca="1">[1]polls!$BG981</f>
        <v/>
      </c>
      <c r="I981" t="str">
        <f ca="1">[1]polls!$BJ981</f>
        <v>-</v>
      </c>
    </row>
    <row r="982" spans="1:9">
      <c r="A982" t="str">
        <f ca="1">[1]polls!$E982</f>
        <v/>
      </c>
      <c r="B982" t="str">
        <f ca="1">[1]polls!$C982</f>
        <v/>
      </c>
      <c r="C982" s="13" t="str">
        <f ca="1">[1]polls!$H982</f>
        <v/>
      </c>
      <c r="D982" s="4" t="e">
        <f ca="1">MONTH([1]polls!$F982)&amp;"/"&amp;DAY([1]polls!$F982)&amp;" - "&amp;MONTH([1]polls!$G982)&amp;"/"&amp;DAY([1]polls!G982)</f>
        <v>#VALUE!</v>
      </c>
      <c r="E982" s="13" t="str">
        <f ca="1">[1]polls!I982</f>
        <v/>
      </c>
      <c r="F982" s="13" t="str">
        <f ca="1">[1]polls!J982</f>
        <v/>
      </c>
      <c r="G982" t="str">
        <f ca="1">[1]polls!$BF982</f>
        <v/>
      </c>
      <c r="H982" t="str">
        <f ca="1">[1]polls!$BG982</f>
        <v/>
      </c>
      <c r="I982" t="str">
        <f ca="1">[1]polls!$BJ982</f>
        <v>-</v>
      </c>
    </row>
    <row r="983" spans="1:9">
      <c r="A983" t="str">
        <f ca="1">[1]polls!$E983</f>
        <v/>
      </c>
      <c r="B983" t="str">
        <f ca="1">[1]polls!$C983</f>
        <v/>
      </c>
      <c r="C983" s="13" t="str">
        <f ca="1">[1]polls!$H983</f>
        <v/>
      </c>
      <c r="D983" s="4" t="e">
        <f ca="1">MONTH([1]polls!$F983)&amp;"/"&amp;DAY([1]polls!$F983)&amp;" - "&amp;MONTH([1]polls!$G983)&amp;"/"&amp;DAY([1]polls!G983)</f>
        <v>#VALUE!</v>
      </c>
      <c r="E983" s="13" t="str">
        <f ca="1">[1]polls!I983</f>
        <v/>
      </c>
      <c r="F983" s="13" t="str">
        <f ca="1">[1]polls!J983</f>
        <v/>
      </c>
      <c r="G983" t="str">
        <f ca="1">[1]polls!$BF983</f>
        <v/>
      </c>
      <c r="H983" t="str">
        <f ca="1">[1]polls!$BG983</f>
        <v/>
      </c>
      <c r="I983" t="str">
        <f ca="1">[1]polls!$BJ983</f>
        <v>-</v>
      </c>
    </row>
    <row r="984" spans="1:9">
      <c r="A984" t="str">
        <f ca="1">[1]polls!$E984</f>
        <v/>
      </c>
      <c r="B984" t="str">
        <f ca="1">[1]polls!$C984</f>
        <v/>
      </c>
      <c r="C984" s="13" t="str">
        <f ca="1">[1]polls!$H984</f>
        <v/>
      </c>
      <c r="D984" s="4" t="e">
        <f ca="1">MONTH([1]polls!$F984)&amp;"/"&amp;DAY([1]polls!$F984)&amp;" - "&amp;MONTH([1]polls!$G984)&amp;"/"&amp;DAY([1]polls!G984)</f>
        <v>#VALUE!</v>
      </c>
      <c r="E984" s="13" t="str">
        <f ca="1">[1]polls!I984</f>
        <v/>
      </c>
      <c r="F984" s="13" t="str">
        <f ca="1">[1]polls!J984</f>
        <v/>
      </c>
      <c r="G984" t="str">
        <f ca="1">[1]polls!$BF984</f>
        <v/>
      </c>
      <c r="H984" t="str">
        <f ca="1">[1]polls!$BG984</f>
        <v/>
      </c>
      <c r="I984" t="str">
        <f ca="1">[1]polls!$BJ984</f>
        <v>-</v>
      </c>
    </row>
    <row r="985" spans="1:9">
      <c r="A985" t="str">
        <f ca="1">[1]polls!$E985</f>
        <v/>
      </c>
      <c r="B985" t="str">
        <f ca="1">[1]polls!$C985</f>
        <v/>
      </c>
      <c r="C985" s="13" t="str">
        <f ca="1">[1]polls!$H985</f>
        <v/>
      </c>
      <c r="D985" s="4" t="e">
        <f ca="1">MONTH([1]polls!$F985)&amp;"/"&amp;DAY([1]polls!$F985)&amp;" - "&amp;MONTH([1]polls!$G985)&amp;"/"&amp;DAY([1]polls!G985)</f>
        <v>#VALUE!</v>
      </c>
      <c r="E985" s="13" t="str">
        <f ca="1">[1]polls!I985</f>
        <v/>
      </c>
      <c r="F985" s="13" t="str">
        <f ca="1">[1]polls!J985</f>
        <v/>
      </c>
      <c r="G985" t="str">
        <f ca="1">[1]polls!$BF985</f>
        <v/>
      </c>
      <c r="H985" t="str">
        <f ca="1">[1]polls!$BG985</f>
        <v/>
      </c>
      <c r="I985" t="str">
        <f ca="1">[1]polls!$BJ985</f>
        <v>-</v>
      </c>
    </row>
    <row r="986" spans="1:9">
      <c r="A986" t="str">
        <f ca="1">[1]polls!$E986</f>
        <v/>
      </c>
      <c r="B986" t="str">
        <f ca="1">[1]polls!$C986</f>
        <v/>
      </c>
      <c r="C986" s="13" t="str">
        <f ca="1">[1]polls!$H986</f>
        <v/>
      </c>
      <c r="D986" s="4" t="e">
        <f ca="1">MONTH([1]polls!$F986)&amp;"/"&amp;DAY([1]polls!$F986)&amp;" - "&amp;MONTH([1]polls!$G986)&amp;"/"&amp;DAY([1]polls!G986)</f>
        <v>#VALUE!</v>
      </c>
      <c r="E986" s="13" t="str">
        <f ca="1">[1]polls!I986</f>
        <v/>
      </c>
      <c r="F986" s="13" t="str">
        <f ca="1">[1]polls!J986</f>
        <v/>
      </c>
      <c r="G986" t="str">
        <f ca="1">[1]polls!$BF986</f>
        <v/>
      </c>
      <c r="H986" t="str">
        <f ca="1">[1]polls!$BG986</f>
        <v/>
      </c>
      <c r="I986" t="str">
        <f ca="1">[1]polls!$BJ986</f>
        <v>-</v>
      </c>
    </row>
    <row r="987" spans="1:9">
      <c r="A987" t="str">
        <f ca="1">[1]polls!$E987</f>
        <v/>
      </c>
      <c r="B987" t="str">
        <f ca="1">[1]polls!$C987</f>
        <v/>
      </c>
      <c r="C987" s="13" t="str">
        <f ca="1">[1]polls!$H987</f>
        <v/>
      </c>
      <c r="D987" s="4" t="e">
        <f ca="1">MONTH([1]polls!$F987)&amp;"/"&amp;DAY([1]polls!$F987)&amp;" - "&amp;MONTH([1]polls!$G987)&amp;"/"&amp;DAY([1]polls!G987)</f>
        <v>#VALUE!</v>
      </c>
      <c r="E987" s="13" t="str">
        <f ca="1">[1]polls!I987</f>
        <v/>
      </c>
      <c r="F987" s="13" t="str">
        <f ca="1">[1]polls!J987</f>
        <v/>
      </c>
      <c r="G987" t="str">
        <f ca="1">[1]polls!$BF987</f>
        <v/>
      </c>
      <c r="H987" t="str">
        <f ca="1">[1]polls!$BG987</f>
        <v/>
      </c>
      <c r="I987" t="str">
        <f ca="1">[1]polls!$BJ987</f>
        <v>-</v>
      </c>
    </row>
    <row r="988" spans="1:9">
      <c r="A988" t="str">
        <f ca="1">[1]polls!$E988</f>
        <v/>
      </c>
      <c r="B988" t="str">
        <f ca="1">[1]polls!$C988</f>
        <v/>
      </c>
      <c r="C988" s="13" t="str">
        <f ca="1">[1]polls!$H988</f>
        <v/>
      </c>
      <c r="D988" s="4" t="e">
        <f ca="1">MONTH([1]polls!$F988)&amp;"/"&amp;DAY([1]polls!$F988)&amp;" - "&amp;MONTH([1]polls!$G988)&amp;"/"&amp;DAY([1]polls!G988)</f>
        <v>#VALUE!</v>
      </c>
      <c r="E988" s="13" t="str">
        <f ca="1">[1]polls!I988</f>
        <v/>
      </c>
      <c r="F988" s="13" t="str">
        <f ca="1">[1]polls!J988</f>
        <v/>
      </c>
      <c r="G988" t="str">
        <f ca="1">[1]polls!$BF988</f>
        <v/>
      </c>
      <c r="H988" t="str">
        <f ca="1">[1]polls!$BG988</f>
        <v/>
      </c>
      <c r="I988" t="str">
        <f ca="1">[1]polls!$BJ988</f>
        <v>-</v>
      </c>
    </row>
    <row r="989" spans="1:9">
      <c r="A989" t="str">
        <f ca="1">[1]polls!$E989</f>
        <v/>
      </c>
      <c r="B989" t="str">
        <f ca="1">[1]polls!$C989</f>
        <v/>
      </c>
      <c r="C989" s="13" t="str">
        <f ca="1">[1]polls!$H989</f>
        <v/>
      </c>
      <c r="D989" s="4" t="e">
        <f ca="1">MONTH([1]polls!$F989)&amp;"/"&amp;DAY([1]polls!$F989)&amp;" - "&amp;MONTH([1]polls!$G989)&amp;"/"&amp;DAY([1]polls!G989)</f>
        <v>#VALUE!</v>
      </c>
      <c r="E989" s="13" t="str">
        <f ca="1">[1]polls!I989</f>
        <v/>
      </c>
      <c r="F989" s="13" t="str">
        <f ca="1">[1]polls!J989</f>
        <v/>
      </c>
      <c r="G989" t="str">
        <f ca="1">[1]polls!$BF989</f>
        <v/>
      </c>
      <c r="H989" t="str">
        <f ca="1">[1]polls!$BG989</f>
        <v/>
      </c>
      <c r="I989" t="str">
        <f ca="1">[1]polls!$BJ989</f>
        <v>-</v>
      </c>
    </row>
    <row r="990" spans="1:9">
      <c r="A990" t="str">
        <f ca="1">[1]polls!$E990</f>
        <v/>
      </c>
      <c r="B990" t="str">
        <f ca="1">[1]polls!$C990</f>
        <v/>
      </c>
      <c r="C990" s="13" t="str">
        <f ca="1">[1]polls!$H990</f>
        <v/>
      </c>
      <c r="D990" s="4" t="e">
        <f ca="1">MONTH([1]polls!$F990)&amp;"/"&amp;DAY([1]polls!$F990)&amp;" - "&amp;MONTH([1]polls!$G990)&amp;"/"&amp;DAY([1]polls!G990)</f>
        <v>#VALUE!</v>
      </c>
      <c r="E990" s="13" t="str">
        <f ca="1">[1]polls!I990</f>
        <v/>
      </c>
      <c r="F990" s="13" t="str">
        <f ca="1">[1]polls!J990</f>
        <v/>
      </c>
      <c r="G990" t="str">
        <f ca="1">[1]polls!$BF990</f>
        <v/>
      </c>
      <c r="H990" t="str">
        <f ca="1">[1]polls!$BG990</f>
        <v/>
      </c>
      <c r="I990" t="str">
        <f ca="1">[1]polls!$BJ990</f>
        <v>-</v>
      </c>
    </row>
    <row r="991" spans="1:9">
      <c r="A991" t="str">
        <f ca="1">[1]polls!$E991</f>
        <v/>
      </c>
      <c r="B991" t="str">
        <f ca="1">[1]polls!$C991</f>
        <v/>
      </c>
      <c r="C991" s="13" t="str">
        <f ca="1">[1]polls!$H991</f>
        <v/>
      </c>
      <c r="D991" s="4" t="e">
        <f ca="1">MONTH([1]polls!$F991)&amp;"/"&amp;DAY([1]polls!$F991)&amp;" - "&amp;MONTH([1]polls!$G991)&amp;"/"&amp;DAY([1]polls!G991)</f>
        <v>#VALUE!</v>
      </c>
      <c r="E991" s="13" t="str">
        <f ca="1">[1]polls!I991</f>
        <v/>
      </c>
      <c r="F991" s="13" t="str">
        <f ca="1">[1]polls!J991</f>
        <v/>
      </c>
      <c r="G991" t="str">
        <f ca="1">[1]polls!$BF991</f>
        <v/>
      </c>
      <c r="H991" t="str">
        <f ca="1">[1]polls!$BG991</f>
        <v/>
      </c>
      <c r="I991" t="str">
        <f ca="1">[1]polls!$BJ991</f>
        <v>-</v>
      </c>
    </row>
    <row r="992" spans="1:9">
      <c r="A992" t="str">
        <f ca="1">[1]polls!$E992</f>
        <v/>
      </c>
      <c r="B992" t="str">
        <f ca="1">[1]polls!$C992</f>
        <v/>
      </c>
      <c r="C992" s="13" t="str">
        <f ca="1">[1]polls!$H992</f>
        <v/>
      </c>
      <c r="D992" s="4" t="e">
        <f ca="1">MONTH([1]polls!$F992)&amp;"/"&amp;DAY([1]polls!$F992)&amp;" - "&amp;MONTH([1]polls!$G992)&amp;"/"&amp;DAY([1]polls!G992)</f>
        <v>#VALUE!</v>
      </c>
      <c r="E992" s="13" t="str">
        <f ca="1">[1]polls!I992</f>
        <v/>
      </c>
      <c r="F992" s="13" t="str">
        <f ca="1">[1]polls!J992</f>
        <v/>
      </c>
      <c r="G992" t="str">
        <f ca="1">[1]polls!$BF992</f>
        <v/>
      </c>
      <c r="H992" t="str">
        <f ca="1">[1]polls!$BG992</f>
        <v/>
      </c>
      <c r="I992" t="str">
        <f ca="1">[1]polls!$BJ992</f>
        <v>-</v>
      </c>
    </row>
    <row r="993" spans="1:9">
      <c r="A993" t="str">
        <f ca="1">[1]polls!$E993</f>
        <v/>
      </c>
      <c r="B993" t="str">
        <f ca="1">[1]polls!$C993</f>
        <v/>
      </c>
      <c r="C993" s="13" t="str">
        <f ca="1">[1]polls!$H993</f>
        <v/>
      </c>
      <c r="D993" s="4" t="e">
        <f ca="1">MONTH([1]polls!$F993)&amp;"/"&amp;DAY([1]polls!$F993)&amp;" - "&amp;MONTH([1]polls!$G993)&amp;"/"&amp;DAY([1]polls!G993)</f>
        <v>#VALUE!</v>
      </c>
      <c r="E993" s="13" t="str">
        <f ca="1">[1]polls!I993</f>
        <v/>
      </c>
      <c r="F993" s="13" t="str">
        <f ca="1">[1]polls!J993</f>
        <v/>
      </c>
      <c r="G993" t="str">
        <f ca="1">[1]polls!$BF993</f>
        <v/>
      </c>
      <c r="H993" t="str">
        <f ca="1">[1]polls!$BG993</f>
        <v/>
      </c>
      <c r="I993" t="str">
        <f ca="1">[1]polls!$BJ993</f>
        <v>-</v>
      </c>
    </row>
    <row r="994" spans="1:9">
      <c r="A994" t="str">
        <f ca="1">[1]polls!$E994</f>
        <v/>
      </c>
      <c r="B994" t="str">
        <f ca="1">[1]polls!$C994</f>
        <v/>
      </c>
      <c r="C994" s="13" t="str">
        <f ca="1">[1]polls!$H994</f>
        <v/>
      </c>
      <c r="D994" s="4" t="e">
        <f ca="1">MONTH([1]polls!$F994)&amp;"/"&amp;DAY([1]polls!$F994)&amp;" - "&amp;MONTH([1]polls!$G994)&amp;"/"&amp;DAY([1]polls!G994)</f>
        <v>#VALUE!</v>
      </c>
      <c r="E994" s="13" t="str">
        <f ca="1">[1]polls!I994</f>
        <v/>
      </c>
      <c r="F994" s="13" t="str">
        <f ca="1">[1]polls!J994</f>
        <v/>
      </c>
      <c r="G994" t="str">
        <f ca="1">[1]polls!$BF994</f>
        <v/>
      </c>
      <c r="H994" t="str">
        <f ca="1">[1]polls!$BG994</f>
        <v/>
      </c>
      <c r="I994" t="str">
        <f ca="1">[1]polls!$BJ994</f>
        <v>-</v>
      </c>
    </row>
    <row r="995" spans="1:9">
      <c r="A995" t="str">
        <f ca="1">[1]polls!$E995</f>
        <v/>
      </c>
      <c r="B995" t="str">
        <f ca="1">[1]polls!$C995</f>
        <v/>
      </c>
      <c r="C995" s="13" t="str">
        <f ca="1">[1]polls!$H995</f>
        <v/>
      </c>
      <c r="D995" s="4" t="e">
        <f ca="1">MONTH([1]polls!$F995)&amp;"/"&amp;DAY([1]polls!$F995)&amp;" - "&amp;MONTH([1]polls!$G995)&amp;"/"&amp;DAY([1]polls!G995)</f>
        <v>#VALUE!</v>
      </c>
      <c r="E995" s="13" t="str">
        <f ca="1">[1]polls!I995</f>
        <v/>
      </c>
      <c r="F995" s="13" t="str">
        <f ca="1">[1]polls!J995</f>
        <v/>
      </c>
      <c r="G995" t="str">
        <f ca="1">[1]polls!$BF995</f>
        <v/>
      </c>
      <c r="H995" t="str">
        <f ca="1">[1]polls!$BG995</f>
        <v/>
      </c>
      <c r="I995" t="str">
        <f ca="1">[1]polls!$BJ995</f>
        <v>-</v>
      </c>
    </row>
    <row r="996" spans="1:9">
      <c r="A996" t="str">
        <f ca="1">[1]polls!$E996</f>
        <v/>
      </c>
      <c r="B996" t="str">
        <f ca="1">[1]polls!$C996</f>
        <v/>
      </c>
      <c r="C996" s="13" t="str">
        <f ca="1">[1]polls!$H996</f>
        <v/>
      </c>
      <c r="D996" s="4" t="e">
        <f ca="1">MONTH([1]polls!$F996)&amp;"/"&amp;DAY([1]polls!$F996)&amp;" - "&amp;MONTH([1]polls!$G996)&amp;"/"&amp;DAY([1]polls!G996)</f>
        <v>#VALUE!</v>
      </c>
      <c r="E996" s="13" t="str">
        <f ca="1">[1]polls!I996</f>
        <v/>
      </c>
      <c r="F996" s="13" t="str">
        <f ca="1">[1]polls!J996</f>
        <v/>
      </c>
      <c r="G996" t="str">
        <f ca="1">[1]polls!$BF996</f>
        <v/>
      </c>
      <c r="H996" t="str">
        <f ca="1">[1]polls!$BG996</f>
        <v/>
      </c>
      <c r="I996" t="str">
        <f ca="1">[1]polls!$BJ996</f>
        <v>-</v>
      </c>
    </row>
    <row r="997" spans="1:9">
      <c r="A997" t="str">
        <f ca="1">[1]polls!$E997</f>
        <v/>
      </c>
      <c r="B997" t="str">
        <f ca="1">[1]polls!$C997</f>
        <v/>
      </c>
      <c r="C997" s="13" t="str">
        <f ca="1">[1]polls!$H997</f>
        <v/>
      </c>
      <c r="D997" s="4" t="e">
        <f ca="1">MONTH([1]polls!$F997)&amp;"/"&amp;DAY([1]polls!$F997)&amp;" - "&amp;MONTH([1]polls!$G997)&amp;"/"&amp;DAY([1]polls!G997)</f>
        <v>#VALUE!</v>
      </c>
      <c r="E997" s="13" t="str">
        <f ca="1">[1]polls!I997</f>
        <v/>
      </c>
      <c r="F997" s="13" t="str">
        <f ca="1">[1]polls!J997</f>
        <v/>
      </c>
      <c r="G997" t="str">
        <f ca="1">[1]polls!$BF997</f>
        <v/>
      </c>
      <c r="H997" t="str">
        <f ca="1">[1]polls!$BG997</f>
        <v/>
      </c>
      <c r="I997" t="str">
        <f ca="1">[1]polls!$BJ997</f>
        <v>-</v>
      </c>
    </row>
    <row r="998" spans="1:9">
      <c r="A998" t="str">
        <f ca="1">[1]polls!$E998</f>
        <v/>
      </c>
      <c r="B998" t="str">
        <f ca="1">[1]polls!$C998</f>
        <v/>
      </c>
      <c r="C998" s="13" t="str">
        <f ca="1">[1]polls!$H998</f>
        <v/>
      </c>
      <c r="D998" s="4" t="e">
        <f ca="1">MONTH([1]polls!$F998)&amp;"/"&amp;DAY([1]polls!$F998)&amp;" - "&amp;MONTH([1]polls!$G998)&amp;"/"&amp;DAY([1]polls!G998)</f>
        <v>#VALUE!</v>
      </c>
      <c r="E998" s="13" t="str">
        <f ca="1">[1]polls!I998</f>
        <v/>
      </c>
      <c r="F998" s="13" t="str">
        <f ca="1">[1]polls!J998</f>
        <v/>
      </c>
      <c r="G998" t="str">
        <f ca="1">[1]polls!$BF998</f>
        <v/>
      </c>
      <c r="H998" t="str">
        <f ca="1">[1]polls!$BG998</f>
        <v/>
      </c>
      <c r="I998" t="str">
        <f ca="1">[1]polls!$BJ998</f>
        <v>-</v>
      </c>
    </row>
    <row r="999" spans="1:9">
      <c r="A999" t="str">
        <f ca="1">[1]polls!$E999</f>
        <v/>
      </c>
      <c r="B999" t="str">
        <f ca="1">[1]polls!$C999</f>
        <v/>
      </c>
      <c r="C999" s="13" t="str">
        <f ca="1">[1]polls!$H999</f>
        <v/>
      </c>
      <c r="D999" s="4" t="e">
        <f ca="1">MONTH([1]polls!$F999)&amp;"/"&amp;DAY([1]polls!$F999)&amp;" - "&amp;MONTH([1]polls!$G999)&amp;"/"&amp;DAY([1]polls!G999)</f>
        <v>#VALUE!</v>
      </c>
      <c r="E999" s="13" t="str">
        <f ca="1">[1]polls!I999</f>
        <v/>
      </c>
      <c r="F999" s="13" t="str">
        <f ca="1">[1]polls!J999</f>
        <v/>
      </c>
      <c r="G999" t="str">
        <f ca="1">[1]polls!$BF999</f>
        <v/>
      </c>
      <c r="H999" t="str">
        <f ca="1">[1]polls!$BG999</f>
        <v/>
      </c>
      <c r="I999" t="str">
        <f ca="1">[1]polls!$BJ999</f>
        <v>-</v>
      </c>
    </row>
    <row r="1000" spans="1:9">
      <c r="A1000" t="str">
        <f ca="1">[1]polls!$E1000</f>
        <v/>
      </c>
      <c r="B1000" t="str">
        <f ca="1">[1]polls!$C1000</f>
        <v/>
      </c>
      <c r="C1000" s="13" t="str">
        <f ca="1">[1]polls!$H1000</f>
        <v/>
      </c>
      <c r="D1000" s="4" t="e">
        <f ca="1">MONTH([1]polls!$F1000)&amp;"/"&amp;DAY([1]polls!$F1000)&amp;" - "&amp;MONTH([1]polls!$G1000)&amp;"/"&amp;DAY([1]polls!G1000)</f>
        <v>#VALUE!</v>
      </c>
      <c r="E1000" s="13" t="str">
        <f ca="1">[1]polls!I1000</f>
        <v/>
      </c>
      <c r="F1000" s="13" t="str">
        <f ca="1">[1]polls!J1000</f>
        <v/>
      </c>
      <c r="G1000" t="str">
        <f ca="1">[1]polls!$BF1000</f>
        <v/>
      </c>
      <c r="H1000" t="str">
        <f ca="1">[1]polls!$BG1000</f>
        <v/>
      </c>
      <c r="I1000" t="str">
        <f ca="1">[1]polls!$BJ1000</f>
        <v>-</v>
      </c>
    </row>
    <row r="1001" spans="1:9">
      <c r="A1001" t="str">
        <f ca="1">[1]polls!$E1001</f>
        <v/>
      </c>
      <c r="B1001" t="str">
        <f ca="1">[1]polls!$C1001</f>
        <v/>
      </c>
      <c r="C1001" s="13" t="str">
        <f ca="1">[1]polls!$H1001</f>
        <v/>
      </c>
      <c r="D1001" s="4" t="e">
        <f ca="1">MONTH([1]polls!$F1001)&amp;"/"&amp;DAY([1]polls!$F1001)&amp;" - "&amp;MONTH([1]polls!$G1001)&amp;"/"&amp;DAY([1]polls!G1001)</f>
        <v>#VALUE!</v>
      </c>
      <c r="E1001" s="13" t="str">
        <f ca="1">[1]polls!I1001</f>
        <v/>
      </c>
      <c r="F1001" s="13" t="str">
        <f ca="1">[1]polls!J1001</f>
        <v/>
      </c>
      <c r="G1001" t="str">
        <f ca="1">[1]polls!$BF1001</f>
        <v/>
      </c>
      <c r="H1001" t="str">
        <f ca="1">[1]polls!$BG1001</f>
        <v/>
      </c>
      <c r="I1001" t="str">
        <f ca="1">[1]polls!$BJ1001</f>
        <v>-</v>
      </c>
    </row>
    <row r="1002" spans="1:9">
      <c r="A1002" t="str">
        <f ca="1">[1]polls!$E1002</f>
        <v/>
      </c>
      <c r="B1002" t="str">
        <f ca="1">[1]polls!$C1002</f>
        <v/>
      </c>
      <c r="C1002" s="13" t="str">
        <f ca="1">[1]polls!$H1002</f>
        <v/>
      </c>
      <c r="D1002" s="4" t="e">
        <f ca="1">MONTH([1]polls!$F1002)&amp;"/"&amp;DAY([1]polls!$F1002)&amp;" - "&amp;MONTH([1]polls!$G1002)&amp;"/"&amp;DAY([1]polls!G1002)</f>
        <v>#VALUE!</v>
      </c>
      <c r="E1002" s="13" t="str">
        <f ca="1">[1]polls!I1002</f>
        <v/>
      </c>
      <c r="F1002" s="13" t="str">
        <f ca="1">[1]polls!J1002</f>
        <v/>
      </c>
      <c r="G1002" t="str">
        <f ca="1">[1]polls!$BF1002</f>
        <v/>
      </c>
      <c r="H1002" t="str">
        <f ca="1">[1]polls!$BG1002</f>
        <v/>
      </c>
      <c r="I1002" t="str">
        <f ca="1">[1]polls!$BJ1002</f>
        <v>-</v>
      </c>
    </row>
    <row r="1003" spans="1:9">
      <c r="A1003" t="str">
        <f ca="1">[1]polls!$E1003</f>
        <v/>
      </c>
      <c r="B1003" t="str">
        <f ca="1">[1]polls!$C1003</f>
        <v/>
      </c>
      <c r="C1003" s="13" t="str">
        <f ca="1">[1]polls!$H1003</f>
        <v/>
      </c>
      <c r="D1003" s="4" t="e">
        <f ca="1">MONTH([1]polls!$F1003)&amp;"/"&amp;DAY([1]polls!$F1003)&amp;" - "&amp;MONTH([1]polls!$G1003)&amp;"/"&amp;DAY([1]polls!G1003)</f>
        <v>#VALUE!</v>
      </c>
      <c r="E1003" s="13" t="str">
        <f ca="1">[1]polls!I1003</f>
        <v/>
      </c>
      <c r="F1003" s="13" t="str">
        <f ca="1">[1]polls!J1003</f>
        <v/>
      </c>
      <c r="G1003" t="str">
        <f ca="1">[1]polls!$BF1003</f>
        <v/>
      </c>
      <c r="H1003" t="str">
        <f ca="1">[1]polls!$BG1003</f>
        <v/>
      </c>
      <c r="I1003" t="str">
        <f ca="1">[1]polls!$BJ1003</f>
        <v>-</v>
      </c>
    </row>
    <row r="1004" spans="1:9">
      <c r="A1004" t="str">
        <f ca="1">[1]polls!$E1004</f>
        <v/>
      </c>
      <c r="B1004" t="str">
        <f ca="1">[1]polls!$C1004</f>
        <v/>
      </c>
      <c r="C1004" s="13" t="str">
        <f ca="1">[1]polls!$H1004</f>
        <v/>
      </c>
      <c r="D1004" s="4" t="e">
        <f ca="1">MONTH([1]polls!$F1004)&amp;"/"&amp;DAY([1]polls!$F1004)&amp;" - "&amp;MONTH([1]polls!$G1004)&amp;"/"&amp;DAY([1]polls!G1004)</f>
        <v>#VALUE!</v>
      </c>
      <c r="E1004" s="13" t="str">
        <f ca="1">[1]polls!I1004</f>
        <v/>
      </c>
      <c r="F1004" s="13" t="str">
        <f ca="1">[1]polls!J1004</f>
        <v/>
      </c>
      <c r="G1004" t="str">
        <f ca="1">[1]polls!$BF1004</f>
        <v/>
      </c>
      <c r="H1004" t="str">
        <f ca="1">[1]polls!$BG1004</f>
        <v/>
      </c>
      <c r="I1004" t="str">
        <f ca="1">[1]polls!$BJ1004</f>
        <v>-</v>
      </c>
    </row>
    <row r="1005" spans="1:9">
      <c r="A1005" t="str">
        <f ca="1">[1]polls!$E1005</f>
        <v/>
      </c>
      <c r="B1005" t="str">
        <f ca="1">[1]polls!$C1005</f>
        <v/>
      </c>
      <c r="C1005" s="13" t="str">
        <f ca="1">[1]polls!$H1005</f>
        <v/>
      </c>
      <c r="D1005" s="4" t="e">
        <f ca="1">MONTH([1]polls!$F1005)&amp;"/"&amp;DAY([1]polls!$F1005)&amp;" - "&amp;MONTH([1]polls!$G1005)&amp;"/"&amp;DAY([1]polls!G1005)</f>
        <v>#VALUE!</v>
      </c>
      <c r="E1005" s="13" t="str">
        <f ca="1">[1]polls!I1005</f>
        <v/>
      </c>
      <c r="F1005" s="13" t="str">
        <f ca="1">[1]polls!J1005</f>
        <v/>
      </c>
      <c r="G1005" t="str">
        <f ca="1">[1]polls!$BF1005</f>
        <v/>
      </c>
      <c r="H1005" t="str">
        <f ca="1">[1]polls!$BG1005</f>
        <v/>
      </c>
      <c r="I1005" t="str">
        <f ca="1">[1]polls!$BJ1005</f>
        <v>-</v>
      </c>
    </row>
    <row r="1006" spans="1:9">
      <c r="A1006" t="str">
        <f ca="1">[1]polls!$E1006</f>
        <v/>
      </c>
      <c r="B1006" t="str">
        <f ca="1">[1]polls!$C1006</f>
        <v/>
      </c>
      <c r="C1006" s="13" t="str">
        <f ca="1">[1]polls!$H1006</f>
        <v/>
      </c>
      <c r="D1006" s="4" t="e">
        <f ca="1">MONTH([1]polls!$F1006)&amp;"/"&amp;DAY([1]polls!$F1006)&amp;" - "&amp;MONTH([1]polls!$G1006)&amp;"/"&amp;DAY([1]polls!G1006)</f>
        <v>#VALUE!</v>
      </c>
      <c r="E1006" s="13" t="str">
        <f ca="1">[1]polls!I1006</f>
        <v/>
      </c>
      <c r="F1006" s="13" t="str">
        <f ca="1">[1]polls!J1006</f>
        <v/>
      </c>
      <c r="G1006" t="str">
        <f ca="1">[1]polls!$BF1006</f>
        <v/>
      </c>
      <c r="H1006" t="str">
        <f ca="1">[1]polls!$BG1006</f>
        <v/>
      </c>
      <c r="I1006" t="str">
        <f ca="1">[1]polls!$BJ1006</f>
        <v>-</v>
      </c>
    </row>
    <row r="1007" spans="1:9">
      <c r="A1007" t="str">
        <f ca="1">[1]polls!$E1007</f>
        <v/>
      </c>
      <c r="B1007" t="str">
        <f ca="1">[1]polls!$C1007</f>
        <v/>
      </c>
      <c r="C1007" s="13" t="str">
        <f ca="1">[1]polls!$H1007</f>
        <v/>
      </c>
      <c r="D1007" s="4" t="e">
        <f ca="1">MONTH([1]polls!$F1007)&amp;"/"&amp;DAY([1]polls!$F1007)&amp;" - "&amp;MONTH([1]polls!$G1007)&amp;"/"&amp;DAY([1]polls!G1007)</f>
        <v>#VALUE!</v>
      </c>
      <c r="E1007" s="13" t="str">
        <f ca="1">[1]polls!I1007</f>
        <v/>
      </c>
      <c r="F1007" s="13" t="str">
        <f ca="1">[1]polls!J1007</f>
        <v/>
      </c>
      <c r="G1007" t="str">
        <f ca="1">[1]polls!$BF1007</f>
        <v/>
      </c>
      <c r="H1007" t="str">
        <f ca="1">[1]polls!$BG1007</f>
        <v/>
      </c>
      <c r="I1007" t="str">
        <f ca="1">[1]polls!$BJ1007</f>
        <v>-</v>
      </c>
    </row>
    <row r="1008" spans="1:9">
      <c r="A1008" t="str">
        <f ca="1">[1]polls!$E1008</f>
        <v/>
      </c>
      <c r="B1008" t="str">
        <f ca="1">[1]polls!$C1008</f>
        <v/>
      </c>
      <c r="C1008" s="13" t="str">
        <f ca="1">[1]polls!$H1008</f>
        <v/>
      </c>
      <c r="D1008" s="4" t="e">
        <f ca="1">MONTH([1]polls!$F1008)&amp;"/"&amp;DAY([1]polls!$F1008)&amp;" - "&amp;MONTH([1]polls!$G1008)&amp;"/"&amp;DAY([1]polls!G1008)</f>
        <v>#VALUE!</v>
      </c>
      <c r="E1008" s="13" t="str">
        <f ca="1">[1]polls!I1008</f>
        <v/>
      </c>
      <c r="F1008" s="13" t="str">
        <f ca="1">[1]polls!J1008</f>
        <v/>
      </c>
      <c r="G1008" t="str">
        <f ca="1">[1]polls!$BF1008</f>
        <v/>
      </c>
      <c r="H1008" t="str">
        <f ca="1">[1]polls!$BG1008</f>
        <v/>
      </c>
      <c r="I1008" t="str">
        <f ca="1">[1]polls!$BJ1008</f>
        <v>-</v>
      </c>
    </row>
    <row r="1009" spans="1:9">
      <c r="A1009" t="str">
        <f ca="1">[1]polls!$E1009</f>
        <v/>
      </c>
      <c r="B1009" t="str">
        <f ca="1">[1]polls!$C1009</f>
        <v/>
      </c>
      <c r="C1009" s="13" t="str">
        <f ca="1">[1]polls!$H1009</f>
        <v/>
      </c>
      <c r="D1009" s="4" t="e">
        <f ca="1">MONTH([1]polls!$F1009)&amp;"/"&amp;DAY([1]polls!$F1009)&amp;" - "&amp;MONTH([1]polls!$G1009)&amp;"/"&amp;DAY([1]polls!G1009)</f>
        <v>#VALUE!</v>
      </c>
      <c r="E1009" s="13" t="str">
        <f ca="1">[1]polls!I1009</f>
        <v/>
      </c>
      <c r="F1009" s="13" t="str">
        <f ca="1">[1]polls!J1009</f>
        <v/>
      </c>
      <c r="G1009" t="str">
        <f ca="1">[1]polls!$BF1009</f>
        <v/>
      </c>
      <c r="H1009" t="str">
        <f ca="1">[1]polls!$BG1009</f>
        <v/>
      </c>
      <c r="I1009" t="str">
        <f ca="1">[1]polls!$BJ1009</f>
        <v>-</v>
      </c>
    </row>
    <row r="1010" spans="1:9">
      <c r="A1010" t="str">
        <f ca="1">[1]polls!$E1010</f>
        <v/>
      </c>
      <c r="B1010" t="str">
        <f ca="1">[1]polls!$C1010</f>
        <v/>
      </c>
      <c r="C1010" s="13" t="str">
        <f ca="1">[1]polls!$H1010</f>
        <v/>
      </c>
      <c r="D1010" s="4" t="e">
        <f ca="1">MONTH([1]polls!$F1010)&amp;"/"&amp;DAY([1]polls!$F1010)&amp;" - "&amp;MONTH([1]polls!$G1010)&amp;"/"&amp;DAY([1]polls!G1010)</f>
        <v>#VALUE!</v>
      </c>
      <c r="E1010" s="13" t="str">
        <f ca="1">[1]polls!I1010</f>
        <v/>
      </c>
      <c r="F1010" s="13" t="str">
        <f ca="1">[1]polls!J1010</f>
        <v/>
      </c>
      <c r="G1010" t="str">
        <f ca="1">[1]polls!$BF1010</f>
        <v/>
      </c>
      <c r="H1010" t="str">
        <f ca="1">[1]polls!$BG1010</f>
        <v/>
      </c>
      <c r="I1010" t="str">
        <f ca="1">[1]polls!$BJ1010</f>
        <v>-</v>
      </c>
    </row>
    <row r="1011" spans="1:9">
      <c r="A1011" t="str">
        <f ca="1">[1]polls!$E1011</f>
        <v/>
      </c>
      <c r="B1011" t="str">
        <f ca="1">[1]polls!$C1011</f>
        <v/>
      </c>
      <c r="C1011" s="13" t="str">
        <f ca="1">[1]polls!$H1011</f>
        <v/>
      </c>
      <c r="D1011" s="4" t="e">
        <f ca="1">MONTH([1]polls!$F1011)&amp;"/"&amp;DAY([1]polls!$F1011)&amp;" - "&amp;MONTH([1]polls!$G1011)&amp;"/"&amp;DAY([1]polls!G1011)</f>
        <v>#VALUE!</v>
      </c>
      <c r="E1011" s="13" t="str">
        <f ca="1">[1]polls!I1011</f>
        <v/>
      </c>
      <c r="F1011" s="13" t="str">
        <f ca="1">[1]polls!J1011</f>
        <v/>
      </c>
      <c r="G1011" t="str">
        <f ca="1">[1]polls!$BF1011</f>
        <v/>
      </c>
      <c r="H1011" t="str">
        <f ca="1">[1]polls!$BG1011</f>
        <v/>
      </c>
      <c r="I1011" t="str">
        <f ca="1">[1]polls!$BJ1011</f>
        <v>-</v>
      </c>
    </row>
    <row r="1012" spans="1:9">
      <c r="A1012" t="str">
        <f ca="1">[1]polls!$E1012</f>
        <v/>
      </c>
      <c r="B1012" t="str">
        <f ca="1">[1]polls!$C1012</f>
        <v/>
      </c>
      <c r="C1012" s="13" t="str">
        <f ca="1">[1]polls!$H1012</f>
        <v/>
      </c>
      <c r="D1012" s="4" t="e">
        <f ca="1">MONTH([1]polls!$F1012)&amp;"/"&amp;DAY([1]polls!$F1012)&amp;" - "&amp;MONTH([1]polls!$G1012)&amp;"/"&amp;DAY([1]polls!G1012)</f>
        <v>#VALUE!</v>
      </c>
      <c r="E1012" s="13" t="str">
        <f ca="1">[1]polls!I1012</f>
        <v/>
      </c>
      <c r="F1012" s="13" t="str">
        <f ca="1">[1]polls!J1012</f>
        <v/>
      </c>
      <c r="G1012" t="str">
        <f ca="1">[1]polls!$BF1012</f>
        <v/>
      </c>
      <c r="H1012" t="str">
        <f ca="1">[1]polls!$BG1012</f>
        <v/>
      </c>
      <c r="I1012" t="str">
        <f ca="1">[1]polls!$BJ1012</f>
        <v>-</v>
      </c>
    </row>
    <row r="1013" spans="1:9">
      <c r="A1013" t="str">
        <f ca="1">[1]polls!$E1013</f>
        <v/>
      </c>
      <c r="B1013" t="str">
        <f ca="1">[1]polls!$C1013</f>
        <v/>
      </c>
      <c r="C1013" s="13" t="str">
        <f ca="1">[1]polls!$H1013</f>
        <v/>
      </c>
      <c r="D1013" s="4" t="e">
        <f ca="1">MONTH([1]polls!$F1013)&amp;"/"&amp;DAY([1]polls!$F1013)&amp;" - "&amp;MONTH([1]polls!$G1013)&amp;"/"&amp;DAY([1]polls!G1013)</f>
        <v>#VALUE!</v>
      </c>
      <c r="E1013" s="13" t="str">
        <f ca="1">[1]polls!I1013</f>
        <v/>
      </c>
      <c r="F1013" s="13" t="str">
        <f ca="1">[1]polls!J1013</f>
        <v/>
      </c>
      <c r="G1013" t="str">
        <f ca="1">[1]polls!$BF1013</f>
        <v/>
      </c>
      <c r="H1013" t="str">
        <f ca="1">[1]polls!$BG1013</f>
        <v/>
      </c>
      <c r="I1013" t="str">
        <f ca="1">[1]polls!$BJ1013</f>
        <v>-</v>
      </c>
    </row>
    <row r="1014" spans="1:9">
      <c r="A1014" t="str">
        <f ca="1">[1]polls!$E1014</f>
        <v/>
      </c>
      <c r="B1014" t="str">
        <f ca="1">[1]polls!$C1014</f>
        <v/>
      </c>
      <c r="C1014" s="13" t="str">
        <f ca="1">[1]polls!$H1014</f>
        <v/>
      </c>
      <c r="D1014" s="4" t="e">
        <f ca="1">MONTH([1]polls!$F1014)&amp;"/"&amp;DAY([1]polls!$F1014)&amp;" - "&amp;MONTH([1]polls!$G1014)&amp;"/"&amp;DAY([1]polls!G1014)</f>
        <v>#VALUE!</v>
      </c>
      <c r="E1014" s="13" t="str">
        <f ca="1">[1]polls!I1014</f>
        <v/>
      </c>
      <c r="F1014" s="13" t="str">
        <f ca="1">[1]polls!J1014</f>
        <v/>
      </c>
      <c r="G1014" t="str">
        <f ca="1">[1]polls!$BF1014</f>
        <v/>
      </c>
      <c r="H1014" t="str">
        <f ca="1">[1]polls!$BG1014</f>
        <v/>
      </c>
      <c r="I1014" t="str">
        <f ca="1">[1]polls!$BJ1014</f>
        <v>-</v>
      </c>
    </row>
    <row r="1015" spans="1:9">
      <c r="A1015" t="str">
        <f ca="1">[1]polls!$E1015</f>
        <v/>
      </c>
      <c r="B1015" t="str">
        <f ca="1">[1]polls!$C1015</f>
        <v/>
      </c>
      <c r="C1015" s="13" t="str">
        <f ca="1">[1]polls!$H1015</f>
        <v/>
      </c>
      <c r="D1015" s="4" t="e">
        <f ca="1">MONTH([1]polls!$F1015)&amp;"/"&amp;DAY([1]polls!$F1015)&amp;" - "&amp;MONTH([1]polls!$G1015)&amp;"/"&amp;DAY([1]polls!G1015)</f>
        <v>#VALUE!</v>
      </c>
      <c r="E1015" s="13" t="str">
        <f ca="1">[1]polls!I1015</f>
        <v/>
      </c>
      <c r="F1015" s="13" t="str">
        <f ca="1">[1]polls!J1015</f>
        <v/>
      </c>
      <c r="G1015" t="str">
        <f ca="1">[1]polls!$BF1015</f>
        <v/>
      </c>
      <c r="H1015" t="str">
        <f ca="1">[1]polls!$BG1015</f>
        <v/>
      </c>
      <c r="I1015" t="str">
        <f ca="1">[1]polls!$BJ1015</f>
        <v>-</v>
      </c>
    </row>
    <row r="1016" spans="1:9">
      <c r="A1016" t="str">
        <f ca="1">[1]polls!$E1016</f>
        <v/>
      </c>
      <c r="B1016" t="str">
        <f ca="1">[1]polls!$C1016</f>
        <v/>
      </c>
      <c r="C1016" s="13" t="str">
        <f ca="1">[1]polls!$H1016</f>
        <v/>
      </c>
      <c r="D1016" s="4" t="e">
        <f ca="1">MONTH([1]polls!$F1016)&amp;"/"&amp;DAY([1]polls!$F1016)&amp;" - "&amp;MONTH([1]polls!$G1016)&amp;"/"&amp;DAY([1]polls!G1016)</f>
        <v>#VALUE!</v>
      </c>
      <c r="E1016" s="13" t="str">
        <f ca="1">[1]polls!I1016</f>
        <v/>
      </c>
      <c r="F1016" s="13" t="str">
        <f ca="1">[1]polls!J1016</f>
        <v/>
      </c>
      <c r="G1016" t="str">
        <f ca="1">[1]polls!$BF1016</f>
        <v/>
      </c>
      <c r="H1016" t="str">
        <f ca="1">[1]polls!$BG1016</f>
        <v/>
      </c>
      <c r="I1016" t="str">
        <f ca="1">[1]polls!$BJ1016</f>
        <v>-</v>
      </c>
    </row>
    <row r="1017" spans="1:9">
      <c r="A1017" t="str">
        <f ca="1">[1]polls!$E1017</f>
        <v/>
      </c>
      <c r="B1017" t="str">
        <f ca="1">[1]polls!$C1017</f>
        <v/>
      </c>
      <c r="C1017" s="13" t="str">
        <f ca="1">[1]polls!$H1017</f>
        <v/>
      </c>
      <c r="D1017" s="4" t="e">
        <f ca="1">MONTH([1]polls!$F1017)&amp;"/"&amp;DAY([1]polls!$F1017)&amp;" - "&amp;MONTH([1]polls!$G1017)&amp;"/"&amp;DAY([1]polls!G1017)</f>
        <v>#VALUE!</v>
      </c>
      <c r="E1017" s="13" t="str">
        <f ca="1">[1]polls!I1017</f>
        <v/>
      </c>
      <c r="F1017" s="13" t="str">
        <f ca="1">[1]polls!J1017</f>
        <v/>
      </c>
      <c r="G1017" t="str">
        <f ca="1">[1]polls!$BF1017</f>
        <v/>
      </c>
      <c r="H1017" t="str">
        <f ca="1">[1]polls!$BG1017</f>
        <v/>
      </c>
      <c r="I1017" t="str">
        <f ca="1">[1]polls!$BJ1017</f>
        <v>-</v>
      </c>
    </row>
    <row r="1018" spans="1:9">
      <c r="A1018" t="str">
        <f ca="1">[1]polls!$E1018</f>
        <v/>
      </c>
      <c r="B1018" t="str">
        <f ca="1">[1]polls!$C1018</f>
        <v/>
      </c>
      <c r="C1018" s="13" t="str">
        <f ca="1">[1]polls!$H1018</f>
        <v/>
      </c>
      <c r="D1018" s="4" t="e">
        <f ca="1">MONTH([1]polls!$F1018)&amp;"/"&amp;DAY([1]polls!$F1018)&amp;" - "&amp;MONTH([1]polls!$G1018)&amp;"/"&amp;DAY([1]polls!G1018)</f>
        <v>#VALUE!</v>
      </c>
      <c r="E1018" s="13" t="str">
        <f ca="1">[1]polls!I1018</f>
        <v/>
      </c>
      <c r="F1018" s="13" t="str">
        <f ca="1">[1]polls!J1018</f>
        <v/>
      </c>
      <c r="G1018" t="str">
        <f ca="1">[1]polls!$BF1018</f>
        <v/>
      </c>
      <c r="H1018" t="str">
        <f ca="1">[1]polls!$BG1018</f>
        <v/>
      </c>
      <c r="I1018" t="str">
        <f ca="1">[1]polls!$BJ1018</f>
        <v>-</v>
      </c>
    </row>
    <row r="1019" spans="1:9">
      <c r="A1019" t="str">
        <f ca="1">[1]polls!$E1019</f>
        <v/>
      </c>
      <c r="B1019" t="str">
        <f ca="1">[1]polls!$C1019</f>
        <v/>
      </c>
      <c r="C1019" s="13" t="str">
        <f ca="1">[1]polls!$H1019</f>
        <v/>
      </c>
      <c r="D1019" s="4" t="e">
        <f ca="1">MONTH([1]polls!$F1019)&amp;"/"&amp;DAY([1]polls!$F1019)&amp;" - "&amp;MONTH([1]polls!$G1019)&amp;"/"&amp;DAY([1]polls!G1019)</f>
        <v>#VALUE!</v>
      </c>
      <c r="E1019" s="13" t="str">
        <f ca="1">[1]polls!I1019</f>
        <v/>
      </c>
      <c r="F1019" s="13" t="str">
        <f ca="1">[1]polls!J1019</f>
        <v/>
      </c>
      <c r="G1019" t="str">
        <f ca="1">[1]polls!$BF1019</f>
        <v/>
      </c>
      <c r="H1019" t="str">
        <f ca="1">[1]polls!$BG1019</f>
        <v/>
      </c>
      <c r="I1019" t="str">
        <f ca="1">[1]polls!$BJ1019</f>
        <v>-</v>
      </c>
    </row>
    <row r="1020" spans="1:9">
      <c r="A1020" t="str">
        <f ca="1">[1]polls!$E1020</f>
        <v/>
      </c>
      <c r="B1020" t="str">
        <f ca="1">[1]polls!$C1020</f>
        <v/>
      </c>
      <c r="C1020" s="13" t="str">
        <f ca="1">[1]polls!$H1020</f>
        <v/>
      </c>
      <c r="D1020" s="4" t="e">
        <f ca="1">MONTH([1]polls!$F1020)&amp;"/"&amp;DAY([1]polls!$F1020)&amp;" - "&amp;MONTH([1]polls!$G1020)&amp;"/"&amp;DAY([1]polls!G1020)</f>
        <v>#VALUE!</v>
      </c>
      <c r="E1020" s="13" t="str">
        <f ca="1">[1]polls!I1020</f>
        <v/>
      </c>
      <c r="F1020" s="13" t="str">
        <f ca="1">[1]polls!J1020</f>
        <v/>
      </c>
      <c r="G1020" t="str">
        <f ca="1">[1]polls!$BF1020</f>
        <v/>
      </c>
      <c r="H1020" t="str">
        <f ca="1">[1]polls!$BG1020</f>
        <v/>
      </c>
      <c r="I1020" t="str">
        <f ca="1">[1]polls!$BJ1020</f>
        <v>-</v>
      </c>
    </row>
    <row r="1021" spans="1:9">
      <c r="A1021" t="str">
        <f ca="1">[1]polls!$E1021</f>
        <v/>
      </c>
      <c r="B1021" t="str">
        <f ca="1">[1]polls!$C1021</f>
        <v/>
      </c>
      <c r="C1021" s="13" t="str">
        <f ca="1">[1]polls!$H1021</f>
        <v/>
      </c>
      <c r="D1021" s="4" t="e">
        <f ca="1">MONTH([1]polls!$F1021)&amp;"/"&amp;DAY([1]polls!$F1021)&amp;" - "&amp;MONTH([1]polls!$G1021)&amp;"/"&amp;DAY([1]polls!G1021)</f>
        <v>#VALUE!</v>
      </c>
      <c r="E1021" s="13" t="str">
        <f ca="1">[1]polls!I1021</f>
        <v/>
      </c>
      <c r="F1021" s="13" t="str">
        <f ca="1">[1]polls!J1021</f>
        <v/>
      </c>
      <c r="G1021" t="str">
        <f ca="1">[1]polls!$BF1021</f>
        <v/>
      </c>
      <c r="H1021" t="str">
        <f ca="1">[1]polls!$BG1021</f>
        <v/>
      </c>
      <c r="I1021" t="str">
        <f ca="1">[1]polls!$BJ1021</f>
        <v>-</v>
      </c>
    </row>
    <row r="1022" spans="1:9">
      <c r="A1022" t="str">
        <f ca="1">[1]polls!$E1022</f>
        <v/>
      </c>
      <c r="B1022" t="str">
        <f ca="1">[1]polls!$C1022</f>
        <v/>
      </c>
      <c r="C1022" s="13" t="str">
        <f ca="1">[1]polls!$H1022</f>
        <v/>
      </c>
      <c r="D1022" s="4" t="e">
        <f ca="1">MONTH([1]polls!$F1022)&amp;"/"&amp;DAY([1]polls!$F1022)&amp;" - "&amp;MONTH([1]polls!$G1022)&amp;"/"&amp;DAY([1]polls!G1022)</f>
        <v>#VALUE!</v>
      </c>
      <c r="E1022" s="13" t="str">
        <f ca="1">[1]polls!I1022</f>
        <v/>
      </c>
      <c r="F1022" s="13" t="str">
        <f ca="1">[1]polls!J1022</f>
        <v/>
      </c>
      <c r="G1022" t="str">
        <f ca="1">[1]polls!$BF1022</f>
        <v/>
      </c>
      <c r="H1022" t="str">
        <f ca="1">[1]polls!$BG1022</f>
        <v/>
      </c>
      <c r="I1022" t="str">
        <f ca="1">[1]polls!$BJ1022</f>
        <v>-</v>
      </c>
    </row>
    <row r="1023" spans="1:9">
      <c r="A1023" t="str">
        <f ca="1">[1]polls!$E1023</f>
        <v/>
      </c>
      <c r="B1023" t="str">
        <f ca="1">[1]polls!$C1023</f>
        <v/>
      </c>
      <c r="C1023" s="13" t="str">
        <f ca="1">[1]polls!$H1023</f>
        <v/>
      </c>
      <c r="D1023" s="4" t="e">
        <f ca="1">MONTH([1]polls!$F1023)&amp;"/"&amp;DAY([1]polls!$F1023)&amp;" - "&amp;MONTH([1]polls!$G1023)&amp;"/"&amp;DAY([1]polls!G1023)</f>
        <v>#VALUE!</v>
      </c>
      <c r="E1023" s="13" t="str">
        <f ca="1">[1]polls!I1023</f>
        <v/>
      </c>
      <c r="F1023" s="13" t="str">
        <f ca="1">[1]polls!J1023</f>
        <v/>
      </c>
      <c r="G1023" t="str">
        <f ca="1">[1]polls!$BF1023</f>
        <v/>
      </c>
      <c r="H1023" t="str">
        <f ca="1">[1]polls!$BG1023</f>
        <v/>
      </c>
      <c r="I1023" t="str">
        <f ca="1">[1]polls!$BJ1023</f>
        <v>-</v>
      </c>
    </row>
    <row r="1024" spans="1:9">
      <c r="A1024" t="str">
        <f ca="1">[1]polls!$E1024</f>
        <v/>
      </c>
      <c r="B1024" t="str">
        <f ca="1">[1]polls!$C1024</f>
        <v/>
      </c>
      <c r="C1024" s="13" t="str">
        <f ca="1">[1]polls!$H1024</f>
        <v/>
      </c>
      <c r="D1024" s="4" t="e">
        <f ca="1">MONTH([1]polls!$F1024)&amp;"/"&amp;DAY([1]polls!$F1024)&amp;" - "&amp;MONTH([1]polls!$G1024)&amp;"/"&amp;DAY([1]polls!G1024)</f>
        <v>#VALUE!</v>
      </c>
      <c r="E1024" s="13" t="str">
        <f ca="1">[1]polls!I1024</f>
        <v/>
      </c>
      <c r="F1024" s="13" t="str">
        <f ca="1">[1]polls!J1024</f>
        <v/>
      </c>
      <c r="G1024" t="str">
        <f ca="1">[1]polls!$BF1024</f>
        <v/>
      </c>
      <c r="H1024" t="str">
        <f ca="1">[1]polls!$BG1024</f>
        <v/>
      </c>
      <c r="I1024" t="str">
        <f ca="1">[1]polls!$BJ1024</f>
        <v>-</v>
      </c>
    </row>
    <row r="1025" spans="1:9">
      <c r="A1025" t="str">
        <f ca="1">[1]polls!$E1025</f>
        <v/>
      </c>
      <c r="B1025" t="str">
        <f ca="1">[1]polls!$C1025</f>
        <v/>
      </c>
      <c r="C1025" s="13" t="str">
        <f ca="1">[1]polls!$H1025</f>
        <v/>
      </c>
      <c r="D1025" s="4" t="e">
        <f ca="1">MONTH([1]polls!$F1025)&amp;"/"&amp;DAY([1]polls!$F1025)&amp;" - "&amp;MONTH([1]polls!$G1025)&amp;"/"&amp;DAY([1]polls!G1025)</f>
        <v>#VALUE!</v>
      </c>
      <c r="E1025" s="13" t="str">
        <f ca="1">[1]polls!I1025</f>
        <v/>
      </c>
      <c r="F1025" s="13" t="str">
        <f ca="1">[1]polls!J1025</f>
        <v/>
      </c>
      <c r="G1025" t="str">
        <f ca="1">[1]polls!$BF1025</f>
        <v/>
      </c>
      <c r="H1025" t="str">
        <f ca="1">[1]polls!$BG1025</f>
        <v/>
      </c>
      <c r="I1025" t="str">
        <f ca="1">[1]polls!$BJ1025</f>
        <v>-</v>
      </c>
    </row>
    <row r="1026" spans="1:9">
      <c r="A1026" t="str">
        <f ca="1">[1]polls!$E1026</f>
        <v/>
      </c>
      <c r="B1026" t="str">
        <f ca="1">[1]polls!$C1026</f>
        <v/>
      </c>
      <c r="C1026" s="13" t="str">
        <f ca="1">[1]polls!$H1026</f>
        <v/>
      </c>
      <c r="D1026" s="4" t="e">
        <f ca="1">MONTH([1]polls!$F1026)&amp;"/"&amp;DAY([1]polls!$F1026)&amp;" - "&amp;MONTH([1]polls!$G1026)&amp;"/"&amp;DAY([1]polls!G1026)</f>
        <v>#VALUE!</v>
      </c>
      <c r="E1026" s="13" t="str">
        <f ca="1">[1]polls!I1026</f>
        <v/>
      </c>
      <c r="F1026" s="13" t="str">
        <f ca="1">[1]polls!J1026</f>
        <v/>
      </c>
      <c r="G1026" t="str">
        <f ca="1">[1]polls!$BF1026</f>
        <v/>
      </c>
      <c r="H1026" t="str">
        <f ca="1">[1]polls!$BG1026</f>
        <v/>
      </c>
      <c r="I1026" t="str">
        <f ca="1">[1]polls!$BJ1026</f>
        <v>-</v>
      </c>
    </row>
    <row r="1027" spans="1:9">
      <c r="A1027" t="str">
        <f ca="1">[1]polls!$E1027</f>
        <v/>
      </c>
      <c r="B1027" t="str">
        <f ca="1">[1]polls!$C1027</f>
        <v/>
      </c>
      <c r="C1027" s="13" t="str">
        <f ca="1">[1]polls!$H1027</f>
        <v/>
      </c>
      <c r="D1027" s="4" t="e">
        <f ca="1">MONTH([1]polls!$F1027)&amp;"/"&amp;DAY([1]polls!$F1027)&amp;" - "&amp;MONTH([1]polls!$G1027)&amp;"/"&amp;DAY([1]polls!G1027)</f>
        <v>#VALUE!</v>
      </c>
      <c r="E1027" s="13" t="str">
        <f ca="1">[1]polls!I1027</f>
        <v/>
      </c>
      <c r="F1027" s="13" t="str">
        <f ca="1">[1]polls!J1027</f>
        <v/>
      </c>
      <c r="G1027" t="str">
        <f ca="1">[1]polls!$BF1027</f>
        <v/>
      </c>
      <c r="H1027" t="str">
        <f ca="1">[1]polls!$BG1027</f>
        <v/>
      </c>
      <c r="I1027" t="str">
        <f ca="1">[1]polls!$BJ1027</f>
        <v>-</v>
      </c>
    </row>
    <row r="1028" spans="1:9">
      <c r="A1028" t="str">
        <f ca="1">[1]polls!$E1028</f>
        <v/>
      </c>
      <c r="B1028" t="str">
        <f ca="1">[1]polls!$C1028</f>
        <v/>
      </c>
      <c r="C1028" s="13" t="str">
        <f ca="1">[1]polls!$H1028</f>
        <v/>
      </c>
      <c r="D1028" s="4" t="e">
        <f ca="1">MONTH([1]polls!$F1028)&amp;"/"&amp;DAY([1]polls!$F1028)&amp;" - "&amp;MONTH([1]polls!$G1028)&amp;"/"&amp;DAY([1]polls!G1028)</f>
        <v>#VALUE!</v>
      </c>
      <c r="E1028" s="13" t="str">
        <f ca="1">[1]polls!I1028</f>
        <v/>
      </c>
      <c r="F1028" s="13" t="str">
        <f ca="1">[1]polls!J1028</f>
        <v/>
      </c>
      <c r="G1028" t="str">
        <f ca="1">[1]polls!$BF1028</f>
        <v/>
      </c>
      <c r="H1028" t="str">
        <f ca="1">[1]polls!$BG1028</f>
        <v/>
      </c>
      <c r="I1028" t="str">
        <f ca="1">[1]polls!$BJ1028</f>
        <v>-</v>
      </c>
    </row>
    <row r="1029" spans="1:9">
      <c r="A1029" t="str">
        <f ca="1">[1]polls!$E1029</f>
        <v/>
      </c>
      <c r="B1029" t="str">
        <f ca="1">[1]polls!$C1029</f>
        <v/>
      </c>
      <c r="C1029" s="13" t="str">
        <f ca="1">[1]polls!$H1029</f>
        <v/>
      </c>
      <c r="D1029" s="4" t="e">
        <f ca="1">MONTH([1]polls!$F1029)&amp;"/"&amp;DAY([1]polls!$F1029)&amp;" - "&amp;MONTH([1]polls!$G1029)&amp;"/"&amp;DAY([1]polls!G1029)</f>
        <v>#VALUE!</v>
      </c>
      <c r="E1029" s="13" t="str">
        <f ca="1">[1]polls!I1029</f>
        <v/>
      </c>
      <c r="F1029" s="13" t="str">
        <f ca="1">[1]polls!J1029</f>
        <v/>
      </c>
      <c r="G1029" t="str">
        <f ca="1">[1]polls!$BF1029</f>
        <v/>
      </c>
      <c r="H1029" t="str">
        <f ca="1">[1]polls!$BG1029</f>
        <v/>
      </c>
      <c r="I1029" t="str">
        <f ca="1">[1]polls!$BJ1029</f>
        <v>-</v>
      </c>
    </row>
    <row r="1030" spans="1:9">
      <c r="A1030" t="str">
        <f ca="1">[1]polls!$E1030</f>
        <v/>
      </c>
      <c r="B1030" t="str">
        <f ca="1">[1]polls!$C1030</f>
        <v/>
      </c>
      <c r="C1030" s="13" t="str">
        <f ca="1">[1]polls!$H1030</f>
        <v/>
      </c>
      <c r="D1030" s="4" t="e">
        <f ca="1">MONTH([1]polls!$F1030)&amp;"/"&amp;DAY([1]polls!$F1030)&amp;" - "&amp;MONTH([1]polls!$G1030)&amp;"/"&amp;DAY([1]polls!G1030)</f>
        <v>#VALUE!</v>
      </c>
      <c r="E1030" s="13" t="str">
        <f ca="1">[1]polls!I1030</f>
        <v/>
      </c>
      <c r="F1030" s="13" t="str">
        <f ca="1">[1]polls!J1030</f>
        <v/>
      </c>
      <c r="G1030" t="str">
        <f ca="1">[1]polls!$BF1030</f>
        <v/>
      </c>
      <c r="H1030" t="str">
        <f ca="1">[1]polls!$BG1030</f>
        <v/>
      </c>
      <c r="I1030" t="str">
        <f ca="1">[1]polls!$BJ1030</f>
        <v>-</v>
      </c>
    </row>
    <row r="1031" spans="1:9">
      <c r="A1031" t="str">
        <f ca="1">[1]polls!$E1031</f>
        <v/>
      </c>
      <c r="B1031" t="str">
        <f ca="1">[1]polls!$C1031</f>
        <v/>
      </c>
      <c r="C1031" s="13" t="str">
        <f ca="1">[1]polls!$H1031</f>
        <v/>
      </c>
      <c r="D1031" s="4" t="e">
        <f ca="1">MONTH([1]polls!$F1031)&amp;"/"&amp;DAY([1]polls!$F1031)&amp;" - "&amp;MONTH([1]polls!$G1031)&amp;"/"&amp;DAY([1]polls!G1031)</f>
        <v>#VALUE!</v>
      </c>
      <c r="E1031" s="13" t="str">
        <f ca="1">[1]polls!I1031</f>
        <v/>
      </c>
      <c r="F1031" s="13" t="str">
        <f ca="1">[1]polls!J1031</f>
        <v/>
      </c>
      <c r="G1031" t="str">
        <f ca="1">[1]polls!$BF1031</f>
        <v/>
      </c>
      <c r="H1031" t="str">
        <f ca="1">[1]polls!$BG1031</f>
        <v/>
      </c>
      <c r="I1031" t="str">
        <f ca="1">[1]polls!$BJ1031</f>
        <v>-</v>
      </c>
    </row>
    <row r="1032" spans="1:9">
      <c r="A1032" t="str">
        <f ca="1">[1]polls!$E1032</f>
        <v/>
      </c>
      <c r="B1032" t="str">
        <f ca="1">[1]polls!$C1032</f>
        <v/>
      </c>
      <c r="C1032" s="13" t="str">
        <f ca="1">[1]polls!$H1032</f>
        <v/>
      </c>
      <c r="D1032" s="4" t="e">
        <f ca="1">MONTH([1]polls!$F1032)&amp;"/"&amp;DAY([1]polls!$F1032)&amp;" - "&amp;MONTH([1]polls!$G1032)&amp;"/"&amp;DAY([1]polls!G1032)</f>
        <v>#VALUE!</v>
      </c>
      <c r="E1032" s="13" t="str">
        <f ca="1">[1]polls!I1032</f>
        <v/>
      </c>
      <c r="F1032" s="13" t="str">
        <f ca="1">[1]polls!J1032</f>
        <v/>
      </c>
      <c r="G1032" t="str">
        <f ca="1">[1]polls!$BF1032</f>
        <v/>
      </c>
      <c r="H1032" t="str">
        <f ca="1">[1]polls!$BG1032</f>
        <v/>
      </c>
      <c r="I1032" t="str">
        <f ca="1">[1]polls!$BJ1032</f>
        <v>-</v>
      </c>
    </row>
    <row r="1033" spans="1:9">
      <c r="A1033" t="str">
        <f ca="1">[1]polls!$E1033</f>
        <v/>
      </c>
      <c r="B1033" t="str">
        <f ca="1">[1]polls!$C1033</f>
        <v/>
      </c>
      <c r="C1033" s="13" t="str">
        <f ca="1">[1]polls!$H1033</f>
        <v/>
      </c>
      <c r="D1033" s="4" t="e">
        <f ca="1">MONTH([1]polls!$F1033)&amp;"/"&amp;DAY([1]polls!$F1033)&amp;" - "&amp;MONTH([1]polls!$G1033)&amp;"/"&amp;DAY([1]polls!G1033)</f>
        <v>#VALUE!</v>
      </c>
      <c r="E1033" s="13" t="str">
        <f ca="1">[1]polls!I1033</f>
        <v/>
      </c>
      <c r="F1033" s="13" t="str">
        <f ca="1">[1]polls!J1033</f>
        <v/>
      </c>
      <c r="G1033" t="str">
        <f ca="1">[1]polls!$BF1033</f>
        <v/>
      </c>
      <c r="H1033" t="str">
        <f ca="1">[1]polls!$BG1033</f>
        <v/>
      </c>
      <c r="I1033" t="str">
        <f ca="1">[1]polls!$BJ1033</f>
        <v>-</v>
      </c>
    </row>
    <row r="1034" spans="1:9">
      <c r="A1034" t="str">
        <f ca="1">[1]polls!$E1034</f>
        <v/>
      </c>
      <c r="B1034" t="str">
        <f ca="1">[1]polls!$C1034</f>
        <v/>
      </c>
      <c r="C1034" s="13" t="str">
        <f ca="1">[1]polls!$H1034</f>
        <v/>
      </c>
      <c r="D1034" s="4" t="e">
        <f ca="1">MONTH([1]polls!$F1034)&amp;"/"&amp;DAY([1]polls!$F1034)&amp;" - "&amp;MONTH([1]polls!$G1034)&amp;"/"&amp;DAY([1]polls!G1034)</f>
        <v>#VALUE!</v>
      </c>
      <c r="E1034" s="13" t="str">
        <f ca="1">[1]polls!I1034</f>
        <v/>
      </c>
      <c r="F1034" s="13" t="str">
        <f ca="1">[1]polls!J1034</f>
        <v/>
      </c>
      <c r="G1034" t="str">
        <f ca="1">[1]polls!$BF1034</f>
        <v/>
      </c>
      <c r="H1034" t="str">
        <f ca="1">[1]polls!$BG1034</f>
        <v/>
      </c>
      <c r="I1034" t="str">
        <f ca="1">[1]polls!$BJ1034</f>
        <v>-</v>
      </c>
    </row>
    <row r="1035" spans="1:9">
      <c r="A1035" t="str">
        <f ca="1">[1]polls!$E1035</f>
        <v/>
      </c>
      <c r="B1035" t="str">
        <f ca="1">[1]polls!$C1035</f>
        <v/>
      </c>
      <c r="C1035" s="13" t="str">
        <f ca="1">[1]polls!$H1035</f>
        <v/>
      </c>
      <c r="D1035" s="4" t="e">
        <f ca="1">MONTH([1]polls!$F1035)&amp;"/"&amp;DAY([1]polls!$F1035)&amp;" - "&amp;MONTH([1]polls!$G1035)&amp;"/"&amp;DAY([1]polls!G1035)</f>
        <v>#VALUE!</v>
      </c>
      <c r="E1035" s="13" t="str">
        <f ca="1">[1]polls!I1035</f>
        <v/>
      </c>
      <c r="F1035" s="13" t="str">
        <f ca="1">[1]polls!J1035</f>
        <v/>
      </c>
      <c r="G1035" t="str">
        <f ca="1">[1]polls!$BF1035</f>
        <v/>
      </c>
      <c r="H1035" t="str">
        <f ca="1">[1]polls!$BG1035</f>
        <v/>
      </c>
      <c r="I1035" t="str">
        <f ca="1">[1]polls!$BJ1035</f>
        <v>-</v>
      </c>
    </row>
    <row r="1036" spans="1:9">
      <c r="A1036" t="str">
        <f ca="1">[1]polls!$E1036</f>
        <v/>
      </c>
      <c r="B1036" t="str">
        <f ca="1">[1]polls!$C1036</f>
        <v/>
      </c>
      <c r="C1036" s="13" t="str">
        <f ca="1">[1]polls!$H1036</f>
        <v/>
      </c>
      <c r="D1036" s="4" t="e">
        <f ca="1">MONTH([1]polls!$F1036)&amp;"/"&amp;DAY([1]polls!$F1036)&amp;" - "&amp;MONTH([1]polls!$G1036)&amp;"/"&amp;DAY([1]polls!G1036)</f>
        <v>#VALUE!</v>
      </c>
      <c r="E1036" s="13" t="str">
        <f ca="1">[1]polls!I1036</f>
        <v/>
      </c>
      <c r="F1036" s="13" t="str">
        <f ca="1">[1]polls!J1036</f>
        <v/>
      </c>
      <c r="G1036" t="str">
        <f ca="1">[1]polls!$BF1036</f>
        <v/>
      </c>
      <c r="H1036" t="str">
        <f ca="1">[1]polls!$BG1036</f>
        <v/>
      </c>
      <c r="I1036" t="str">
        <f ca="1">[1]polls!$BJ1036</f>
        <v>-</v>
      </c>
    </row>
    <row r="1037" spans="1:9">
      <c r="A1037" t="str">
        <f ca="1">[1]polls!$E1037</f>
        <v/>
      </c>
      <c r="B1037" t="str">
        <f ca="1">[1]polls!$C1037</f>
        <v/>
      </c>
      <c r="C1037" s="13" t="str">
        <f ca="1">[1]polls!$H1037</f>
        <v/>
      </c>
      <c r="D1037" s="4" t="e">
        <f ca="1">MONTH([1]polls!$F1037)&amp;"/"&amp;DAY([1]polls!$F1037)&amp;" - "&amp;MONTH([1]polls!$G1037)&amp;"/"&amp;DAY([1]polls!G1037)</f>
        <v>#VALUE!</v>
      </c>
      <c r="E1037" s="13" t="str">
        <f ca="1">[1]polls!I1037</f>
        <v/>
      </c>
      <c r="F1037" s="13" t="str">
        <f ca="1">[1]polls!J1037</f>
        <v/>
      </c>
      <c r="G1037" t="str">
        <f ca="1">[1]polls!$BF1037</f>
        <v/>
      </c>
      <c r="H1037" t="str">
        <f ca="1">[1]polls!$BG1037</f>
        <v/>
      </c>
      <c r="I1037" t="str">
        <f ca="1">[1]polls!$BJ1037</f>
        <v>-</v>
      </c>
    </row>
    <row r="1038" spans="1:9">
      <c r="A1038" t="str">
        <f ca="1">[1]polls!$E1038</f>
        <v/>
      </c>
      <c r="B1038" t="str">
        <f ca="1">[1]polls!$C1038</f>
        <v/>
      </c>
      <c r="C1038" s="13" t="str">
        <f ca="1">[1]polls!$H1038</f>
        <v/>
      </c>
      <c r="D1038" s="4" t="e">
        <f ca="1">MONTH([1]polls!$F1038)&amp;"/"&amp;DAY([1]polls!$F1038)&amp;" - "&amp;MONTH([1]polls!$G1038)&amp;"/"&amp;DAY([1]polls!G1038)</f>
        <v>#VALUE!</v>
      </c>
      <c r="E1038" s="13" t="str">
        <f ca="1">[1]polls!I1038</f>
        <v/>
      </c>
      <c r="F1038" s="13" t="str">
        <f ca="1">[1]polls!J1038</f>
        <v/>
      </c>
      <c r="G1038" t="str">
        <f ca="1">[1]polls!$BF1038</f>
        <v/>
      </c>
      <c r="H1038" t="str">
        <f ca="1">[1]polls!$BG1038</f>
        <v/>
      </c>
      <c r="I1038" t="str">
        <f ca="1">[1]polls!$BJ1038</f>
        <v>-</v>
      </c>
    </row>
    <row r="1039" spans="1:9">
      <c r="A1039" t="str">
        <f ca="1">[1]polls!$E1039</f>
        <v/>
      </c>
      <c r="B1039" t="str">
        <f ca="1">[1]polls!$C1039</f>
        <v/>
      </c>
      <c r="C1039" s="13" t="str">
        <f ca="1">[1]polls!$H1039</f>
        <v/>
      </c>
      <c r="D1039" s="4" t="e">
        <f ca="1">MONTH([1]polls!$F1039)&amp;"/"&amp;DAY([1]polls!$F1039)&amp;" - "&amp;MONTH([1]polls!$G1039)&amp;"/"&amp;DAY([1]polls!G1039)</f>
        <v>#VALUE!</v>
      </c>
      <c r="E1039" s="13" t="str">
        <f ca="1">[1]polls!I1039</f>
        <v/>
      </c>
      <c r="F1039" s="13" t="str">
        <f ca="1">[1]polls!J1039</f>
        <v/>
      </c>
      <c r="G1039" t="str">
        <f ca="1">[1]polls!$BF1039</f>
        <v/>
      </c>
      <c r="H1039" t="str">
        <f ca="1">[1]polls!$BG1039</f>
        <v/>
      </c>
      <c r="I1039" t="str">
        <f ca="1">[1]polls!$BJ1039</f>
        <v>-</v>
      </c>
    </row>
    <row r="1040" spans="1:9">
      <c r="A1040" t="str">
        <f ca="1">[1]polls!$E1040</f>
        <v/>
      </c>
      <c r="B1040" t="str">
        <f ca="1">[1]polls!$C1040</f>
        <v/>
      </c>
      <c r="C1040" s="13" t="str">
        <f ca="1">[1]polls!$H1040</f>
        <v/>
      </c>
      <c r="D1040" s="4" t="e">
        <f ca="1">MONTH([1]polls!$F1040)&amp;"/"&amp;DAY([1]polls!$F1040)&amp;" - "&amp;MONTH([1]polls!$G1040)&amp;"/"&amp;DAY([1]polls!G1040)</f>
        <v>#VALUE!</v>
      </c>
      <c r="E1040" s="13" t="str">
        <f ca="1">[1]polls!I1040</f>
        <v/>
      </c>
      <c r="F1040" s="13" t="str">
        <f ca="1">[1]polls!J1040</f>
        <v/>
      </c>
      <c r="G1040" t="str">
        <f ca="1">[1]polls!$BF1040</f>
        <v/>
      </c>
      <c r="H1040" t="str">
        <f ca="1">[1]polls!$BG1040</f>
        <v/>
      </c>
      <c r="I1040" t="str">
        <f ca="1">[1]polls!$BJ1040</f>
        <v>-</v>
      </c>
    </row>
    <row r="1041" spans="1:9">
      <c r="A1041" t="str">
        <f ca="1">[1]polls!$E1041</f>
        <v/>
      </c>
      <c r="B1041" t="str">
        <f ca="1">[1]polls!$C1041</f>
        <v/>
      </c>
      <c r="C1041" s="13" t="str">
        <f ca="1">[1]polls!$H1041</f>
        <v/>
      </c>
      <c r="D1041" s="4" t="e">
        <f ca="1">MONTH([1]polls!$F1041)&amp;"/"&amp;DAY([1]polls!$F1041)&amp;" - "&amp;MONTH([1]polls!$G1041)&amp;"/"&amp;DAY([1]polls!G1041)</f>
        <v>#VALUE!</v>
      </c>
      <c r="E1041" s="13" t="str">
        <f ca="1">[1]polls!I1041</f>
        <v/>
      </c>
      <c r="F1041" s="13" t="str">
        <f ca="1">[1]polls!J1041</f>
        <v/>
      </c>
      <c r="G1041" t="str">
        <f ca="1">[1]polls!$BF1041</f>
        <v/>
      </c>
      <c r="H1041" t="str">
        <f ca="1">[1]polls!$BG1041</f>
        <v/>
      </c>
      <c r="I1041" t="str">
        <f ca="1">[1]polls!$BJ1041</f>
        <v>-</v>
      </c>
    </row>
    <row r="1042" spans="1:9">
      <c r="A1042" t="str">
        <f ca="1">[1]polls!$E1042</f>
        <v/>
      </c>
      <c r="B1042" t="str">
        <f ca="1">[1]polls!$C1042</f>
        <v/>
      </c>
      <c r="C1042" s="13" t="str">
        <f ca="1">[1]polls!$H1042</f>
        <v/>
      </c>
      <c r="D1042" s="4" t="e">
        <f ca="1">MONTH([1]polls!$F1042)&amp;"/"&amp;DAY([1]polls!$F1042)&amp;" - "&amp;MONTH([1]polls!$G1042)&amp;"/"&amp;DAY([1]polls!G1042)</f>
        <v>#VALUE!</v>
      </c>
      <c r="E1042" s="13" t="str">
        <f ca="1">[1]polls!I1042</f>
        <v/>
      </c>
      <c r="F1042" s="13" t="str">
        <f ca="1">[1]polls!J1042</f>
        <v/>
      </c>
      <c r="G1042" t="str">
        <f ca="1">[1]polls!$BF1042</f>
        <v/>
      </c>
      <c r="H1042" t="str">
        <f ca="1">[1]polls!$BG1042</f>
        <v/>
      </c>
      <c r="I1042" t="str">
        <f ca="1">[1]polls!$BJ1042</f>
        <v>-</v>
      </c>
    </row>
    <row r="1043" spans="1:9">
      <c r="A1043" t="str">
        <f ca="1">[1]polls!$E1043</f>
        <v/>
      </c>
      <c r="B1043" t="str">
        <f ca="1">[1]polls!$C1043</f>
        <v/>
      </c>
      <c r="C1043" s="13" t="str">
        <f ca="1">[1]polls!$H1043</f>
        <v/>
      </c>
      <c r="D1043" s="4" t="e">
        <f ca="1">MONTH([1]polls!$F1043)&amp;"/"&amp;DAY([1]polls!$F1043)&amp;" - "&amp;MONTH([1]polls!$G1043)&amp;"/"&amp;DAY([1]polls!G1043)</f>
        <v>#VALUE!</v>
      </c>
      <c r="E1043" s="13" t="str">
        <f ca="1">[1]polls!I1043</f>
        <v/>
      </c>
      <c r="F1043" s="13" t="str">
        <f ca="1">[1]polls!J1043</f>
        <v/>
      </c>
      <c r="G1043" t="str">
        <f ca="1">[1]polls!$BF1043</f>
        <v/>
      </c>
      <c r="H1043" t="str">
        <f ca="1">[1]polls!$BG1043</f>
        <v/>
      </c>
      <c r="I1043" t="str">
        <f ca="1">[1]polls!$BJ1043</f>
        <v>-</v>
      </c>
    </row>
    <row r="1044" spans="1:9">
      <c r="A1044" t="str">
        <f ca="1">[1]polls!$E1044</f>
        <v/>
      </c>
      <c r="B1044" t="str">
        <f ca="1">[1]polls!$C1044</f>
        <v/>
      </c>
      <c r="C1044" s="13" t="str">
        <f ca="1">[1]polls!$H1044</f>
        <v/>
      </c>
      <c r="D1044" s="4" t="e">
        <f ca="1">MONTH([1]polls!$F1044)&amp;"/"&amp;DAY([1]polls!$F1044)&amp;" - "&amp;MONTH([1]polls!$G1044)&amp;"/"&amp;DAY([1]polls!G1044)</f>
        <v>#VALUE!</v>
      </c>
      <c r="E1044" s="13" t="str">
        <f ca="1">[1]polls!I1044</f>
        <v/>
      </c>
      <c r="F1044" s="13" t="str">
        <f ca="1">[1]polls!J1044</f>
        <v/>
      </c>
      <c r="G1044" t="str">
        <f ca="1">[1]polls!$BF1044</f>
        <v/>
      </c>
      <c r="H1044" t="str">
        <f ca="1">[1]polls!$BG1044</f>
        <v/>
      </c>
      <c r="I1044" t="str">
        <f ca="1">[1]polls!$BJ1044</f>
        <v>-</v>
      </c>
    </row>
    <row r="1045" spans="1:9">
      <c r="A1045" t="str">
        <f ca="1">[1]polls!$E1045</f>
        <v/>
      </c>
      <c r="B1045" t="str">
        <f ca="1">[1]polls!$C1045</f>
        <v/>
      </c>
      <c r="C1045" s="13" t="str">
        <f ca="1">[1]polls!$H1045</f>
        <v/>
      </c>
      <c r="D1045" s="4" t="e">
        <f ca="1">MONTH([1]polls!$F1045)&amp;"/"&amp;DAY([1]polls!$F1045)&amp;" - "&amp;MONTH([1]polls!$G1045)&amp;"/"&amp;DAY([1]polls!G1045)</f>
        <v>#VALUE!</v>
      </c>
      <c r="E1045" s="13" t="str">
        <f ca="1">[1]polls!I1045</f>
        <v/>
      </c>
      <c r="F1045" s="13" t="str">
        <f ca="1">[1]polls!J1045</f>
        <v/>
      </c>
      <c r="G1045" t="str">
        <f ca="1">[1]polls!$BF1045</f>
        <v/>
      </c>
      <c r="H1045" t="str">
        <f ca="1">[1]polls!$BG1045</f>
        <v/>
      </c>
      <c r="I1045" t="str">
        <f ca="1">[1]polls!$BJ1045</f>
        <v>-</v>
      </c>
    </row>
    <row r="1046" spans="1:9">
      <c r="A1046" t="str">
        <f ca="1">[1]polls!$E1046</f>
        <v/>
      </c>
      <c r="B1046" t="str">
        <f ca="1">[1]polls!$C1046</f>
        <v/>
      </c>
      <c r="C1046" s="13" t="str">
        <f ca="1">[1]polls!$H1046</f>
        <v/>
      </c>
      <c r="D1046" s="4" t="e">
        <f ca="1">MONTH([1]polls!$F1046)&amp;"/"&amp;DAY([1]polls!$F1046)&amp;" - "&amp;MONTH([1]polls!$G1046)&amp;"/"&amp;DAY([1]polls!G1046)</f>
        <v>#VALUE!</v>
      </c>
      <c r="E1046" s="13" t="str">
        <f ca="1">[1]polls!I1046</f>
        <v/>
      </c>
      <c r="F1046" s="13" t="str">
        <f ca="1">[1]polls!J1046</f>
        <v/>
      </c>
      <c r="G1046" t="str">
        <f ca="1">[1]polls!$BF1046</f>
        <v/>
      </c>
      <c r="H1046" t="str">
        <f ca="1">[1]polls!$BG1046</f>
        <v/>
      </c>
      <c r="I1046" t="str">
        <f ca="1">[1]polls!$BJ1046</f>
        <v>-</v>
      </c>
    </row>
    <row r="1047" spans="1:9">
      <c r="A1047" t="str">
        <f ca="1">[1]polls!$E1047</f>
        <v/>
      </c>
      <c r="B1047" t="str">
        <f ca="1">[1]polls!$C1047</f>
        <v/>
      </c>
      <c r="C1047" s="13" t="str">
        <f ca="1">[1]polls!$H1047</f>
        <v/>
      </c>
      <c r="D1047" s="4" t="e">
        <f ca="1">MONTH([1]polls!$F1047)&amp;"/"&amp;DAY([1]polls!$F1047)&amp;" - "&amp;MONTH([1]polls!$G1047)&amp;"/"&amp;DAY([1]polls!G1047)</f>
        <v>#VALUE!</v>
      </c>
      <c r="E1047" s="13" t="str">
        <f ca="1">[1]polls!I1047</f>
        <v/>
      </c>
      <c r="F1047" s="13" t="str">
        <f ca="1">[1]polls!J1047</f>
        <v/>
      </c>
      <c r="G1047" t="str">
        <f ca="1">[1]polls!$BF1047</f>
        <v/>
      </c>
      <c r="H1047" t="str">
        <f ca="1">[1]polls!$BG1047</f>
        <v/>
      </c>
      <c r="I1047" t="str">
        <f ca="1">[1]polls!$BJ1047</f>
        <v>-</v>
      </c>
    </row>
    <row r="1048" spans="1:9">
      <c r="A1048" t="str">
        <f ca="1">[1]polls!$E1048</f>
        <v/>
      </c>
      <c r="B1048" t="str">
        <f ca="1">[1]polls!$C1048</f>
        <v/>
      </c>
      <c r="C1048" s="13" t="str">
        <f ca="1">[1]polls!$H1048</f>
        <v/>
      </c>
      <c r="D1048" s="4" t="e">
        <f ca="1">MONTH([1]polls!$F1048)&amp;"/"&amp;DAY([1]polls!$F1048)&amp;" - "&amp;MONTH([1]polls!$G1048)&amp;"/"&amp;DAY([1]polls!G1048)</f>
        <v>#VALUE!</v>
      </c>
      <c r="E1048" s="13" t="str">
        <f ca="1">[1]polls!I1048</f>
        <v/>
      </c>
      <c r="F1048" s="13" t="str">
        <f ca="1">[1]polls!J1048</f>
        <v/>
      </c>
      <c r="G1048" t="str">
        <f ca="1">[1]polls!$BF1048</f>
        <v/>
      </c>
      <c r="H1048" t="str">
        <f ca="1">[1]polls!$BG1048</f>
        <v/>
      </c>
      <c r="I1048" t="str">
        <f ca="1">[1]polls!$BJ1048</f>
        <v>-</v>
      </c>
    </row>
    <row r="1049" spans="1:9">
      <c r="A1049" t="str">
        <f ca="1">[1]polls!$E1049</f>
        <v/>
      </c>
      <c r="B1049" t="str">
        <f ca="1">[1]polls!$C1049</f>
        <v/>
      </c>
      <c r="C1049" s="13" t="str">
        <f ca="1">[1]polls!$H1049</f>
        <v/>
      </c>
      <c r="D1049" s="4" t="e">
        <f ca="1">MONTH([1]polls!$F1049)&amp;"/"&amp;DAY([1]polls!$F1049)&amp;" - "&amp;MONTH([1]polls!$G1049)&amp;"/"&amp;DAY([1]polls!G1049)</f>
        <v>#VALUE!</v>
      </c>
      <c r="E1049" s="13" t="str">
        <f ca="1">[1]polls!I1049</f>
        <v/>
      </c>
      <c r="F1049" s="13" t="str">
        <f ca="1">[1]polls!J1049</f>
        <v/>
      </c>
      <c r="G1049" t="str">
        <f ca="1">[1]polls!$BF1049</f>
        <v/>
      </c>
      <c r="H1049" t="str">
        <f ca="1">[1]polls!$BG1049</f>
        <v/>
      </c>
      <c r="I1049" t="str">
        <f ca="1">[1]polls!$BJ1049</f>
        <v>-</v>
      </c>
    </row>
    <row r="1050" spans="1:9">
      <c r="A1050" t="str">
        <f ca="1">[1]polls!$E1050</f>
        <v/>
      </c>
      <c r="B1050" t="str">
        <f ca="1">[1]polls!$C1050</f>
        <v/>
      </c>
      <c r="C1050" s="13" t="str">
        <f ca="1">[1]polls!$H1050</f>
        <v/>
      </c>
      <c r="D1050" s="4" t="e">
        <f ca="1">MONTH([1]polls!$F1050)&amp;"/"&amp;DAY([1]polls!$F1050)&amp;" - "&amp;MONTH([1]polls!$G1050)&amp;"/"&amp;DAY([1]polls!G1050)</f>
        <v>#VALUE!</v>
      </c>
      <c r="E1050" s="13" t="str">
        <f ca="1">[1]polls!I1050</f>
        <v/>
      </c>
      <c r="F1050" s="13" t="str">
        <f ca="1">[1]polls!J1050</f>
        <v/>
      </c>
      <c r="G1050" t="str">
        <f ca="1">[1]polls!$BF1050</f>
        <v/>
      </c>
      <c r="H1050" t="str">
        <f ca="1">[1]polls!$BG1050</f>
        <v/>
      </c>
      <c r="I1050" t="str">
        <f ca="1">[1]polls!$BJ1050</f>
        <v>-</v>
      </c>
    </row>
    <row r="1051" spans="1:9">
      <c r="A1051" t="str">
        <f ca="1">[1]polls!$E1051</f>
        <v/>
      </c>
      <c r="B1051" t="str">
        <f ca="1">[1]polls!$C1051</f>
        <v/>
      </c>
      <c r="C1051" s="13" t="str">
        <f ca="1">[1]polls!$H1051</f>
        <v/>
      </c>
      <c r="D1051" s="4" t="e">
        <f ca="1">MONTH([1]polls!$F1051)&amp;"/"&amp;DAY([1]polls!$F1051)&amp;" - "&amp;MONTH([1]polls!$G1051)&amp;"/"&amp;DAY([1]polls!G1051)</f>
        <v>#VALUE!</v>
      </c>
      <c r="E1051" s="13" t="str">
        <f ca="1">[1]polls!I1051</f>
        <v/>
      </c>
      <c r="F1051" s="13" t="str">
        <f ca="1">[1]polls!J1051</f>
        <v/>
      </c>
      <c r="G1051" t="str">
        <f ca="1">[1]polls!$BF1051</f>
        <v/>
      </c>
      <c r="H1051" t="str">
        <f ca="1">[1]polls!$BG1051</f>
        <v/>
      </c>
      <c r="I1051" t="str">
        <f ca="1">[1]polls!$BJ1051</f>
        <v>-</v>
      </c>
    </row>
    <row r="1052" spans="1:9">
      <c r="A1052" t="str">
        <f ca="1">[1]polls!$E1052</f>
        <v/>
      </c>
      <c r="B1052" t="str">
        <f ca="1">[1]polls!$C1052</f>
        <v/>
      </c>
      <c r="C1052" s="13" t="str">
        <f ca="1">[1]polls!$H1052</f>
        <v/>
      </c>
      <c r="D1052" s="4" t="e">
        <f ca="1">MONTH([1]polls!$F1052)&amp;"/"&amp;DAY([1]polls!$F1052)&amp;" - "&amp;MONTH([1]polls!$G1052)&amp;"/"&amp;DAY([1]polls!G1052)</f>
        <v>#VALUE!</v>
      </c>
      <c r="E1052" s="13" t="str">
        <f ca="1">[1]polls!I1052</f>
        <v/>
      </c>
      <c r="F1052" s="13" t="str">
        <f ca="1">[1]polls!J1052</f>
        <v/>
      </c>
      <c r="G1052" t="str">
        <f ca="1">[1]polls!$BF1052</f>
        <v/>
      </c>
      <c r="H1052" t="str">
        <f ca="1">[1]polls!$BG1052</f>
        <v/>
      </c>
      <c r="I1052" t="str">
        <f ca="1">[1]polls!$BJ1052</f>
        <v>-</v>
      </c>
    </row>
    <row r="1053" spans="1:9">
      <c r="A1053" t="str">
        <f ca="1">[1]polls!$E1053</f>
        <v/>
      </c>
      <c r="B1053" t="str">
        <f ca="1">[1]polls!$C1053</f>
        <v/>
      </c>
      <c r="C1053" s="13" t="str">
        <f ca="1">[1]polls!$H1053</f>
        <v/>
      </c>
      <c r="D1053" s="4" t="e">
        <f ca="1">MONTH([1]polls!$F1053)&amp;"/"&amp;DAY([1]polls!$F1053)&amp;" - "&amp;MONTH([1]polls!$G1053)&amp;"/"&amp;DAY([1]polls!G1053)</f>
        <v>#VALUE!</v>
      </c>
      <c r="E1053" s="13" t="str">
        <f ca="1">[1]polls!I1053</f>
        <v/>
      </c>
      <c r="F1053" s="13" t="str">
        <f ca="1">[1]polls!J1053</f>
        <v/>
      </c>
      <c r="G1053" t="str">
        <f ca="1">[1]polls!$BF1053</f>
        <v/>
      </c>
      <c r="H1053" t="str">
        <f ca="1">[1]polls!$BG1053</f>
        <v/>
      </c>
      <c r="I1053" t="str">
        <f ca="1">[1]polls!$BJ1053</f>
        <v>-</v>
      </c>
    </row>
    <row r="1054" spans="1:9">
      <c r="A1054" t="str">
        <f ca="1">[1]polls!$E1054</f>
        <v/>
      </c>
      <c r="B1054" t="str">
        <f ca="1">[1]polls!$C1054</f>
        <v/>
      </c>
      <c r="C1054" s="13" t="str">
        <f ca="1">[1]polls!$H1054</f>
        <v/>
      </c>
      <c r="D1054" s="4" t="e">
        <f ca="1">MONTH([1]polls!$F1054)&amp;"/"&amp;DAY([1]polls!$F1054)&amp;" - "&amp;MONTH([1]polls!$G1054)&amp;"/"&amp;DAY([1]polls!G1054)</f>
        <v>#VALUE!</v>
      </c>
      <c r="E1054" s="13" t="str">
        <f ca="1">[1]polls!I1054</f>
        <v/>
      </c>
      <c r="F1054" s="13" t="str">
        <f ca="1">[1]polls!J1054</f>
        <v/>
      </c>
      <c r="G1054" t="str">
        <f ca="1">[1]polls!$BF1054</f>
        <v/>
      </c>
      <c r="H1054" t="str">
        <f ca="1">[1]polls!$BG1054</f>
        <v/>
      </c>
      <c r="I1054" t="str">
        <f ca="1">[1]polls!$BJ1054</f>
        <v>-</v>
      </c>
    </row>
    <row r="1055" spans="1:9">
      <c r="A1055" t="str">
        <f ca="1">[1]polls!$E1055</f>
        <v/>
      </c>
      <c r="B1055" t="str">
        <f ca="1">[1]polls!$C1055</f>
        <v/>
      </c>
      <c r="C1055" s="13" t="str">
        <f ca="1">[1]polls!$H1055</f>
        <v/>
      </c>
      <c r="D1055" s="4" t="e">
        <f ca="1">MONTH([1]polls!$F1055)&amp;"/"&amp;DAY([1]polls!$F1055)&amp;" - "&amp;MONTH([1]polls!$G1055)&amp;"/"&amp;DAY([1]polls!G1055)</f>
        <v>#VALUE!</v>
      </c>
      <c r="E1055" s="13" t="str">
        <f ca="1">[1]polls!I1055</f>
        <v/>
      </c>
      <c r="F1055" s="13" t="str">
        <f ca="1">[1]polls!J1055</f>
        <v/>
      </c>
      <c r="G1055" t="str">
        <f ca="1">[1]polls!$BF1055</f>
        <v/>
      </c>
      <c r="H1055" t="str">
        <f ca="1">[1]polls!$BG1055</f>
        <v/>
      </c>
      <c r="I1055" t="str">
        <f ca="1">[1]polls!$BJ1055</f>
        <v>-</v>
      </c>
    </row>
    <row r="1056" spans="1:9">
      <c r="A1056" t="str">
        <f ca="1">[1]polls!$E1056</f>
        <v/>
      </c>
      <c r="B1056" t="str">
        <f ca="1">[1]polls!$C1056</f>
        <v/>
      </c>
      <c r="C1056" s="13" t="str">
        <f ca="1">[1]polls!$H1056</f>
        <v/>
      </c>
      <c r="D1056" s="4" t="e">
        <f ca="1">MONTH([1]polls!$F1056)&amp;"/"&amp;DAY([1]polls!$F1056)&amp;" - "&amp;MONTH([1]polls!$G1056)&amp;"/"&amp;DAY([1]polls!G1056)</f>
        <v>#VALUE!</v>
      </c>
      <c r="E1056" s="13" t="str">
        <f ca="1">[1]polls!I1056</f>
        <v/>
      </c>
      <c r="F1056" s="13" t="str">
        <f ca="1">[1]polls!J1056</f>
        <v/>
      </c>
      <c r="G1056" t="str">
        <f ca="1">[1]polls!$BF1056</f>
        <v/>
      </c>
      <c r="H1056" t="str">
        <f ca="1">[1]polls!$BG1056</f>
        <v/>
      </c>
      <c r="I1056" t="str">
        <f ca="1">[1]polls!$BJ1056</f>
        <v>-</v>
      </c>
    </row>
    <row r="1057" spans="1:9">
      <c r="A1057" t="str">
        <f ca="1">[1]polls!$E1057</f>
        <v/>
      </c>
      <c r="B1057" t="str">
        <f ca="1">[1]polls!$C1057</f>
        <v/>
      </c>
      <c r="C1057" s="13" t="str">
        <f ca="1">[1]polls!$H1057</f>
        <v/>
      </c>
      <c r="D1057" s="4" t="e">
        <f ca="1">MONTH([1]polls!$F1057)&amp;"/"&amp;DAY([1]polls!$F1057)&amp;" - "&amp;MONTH([1]polls!$G1057)&amp;"/"&amp;DAY([1]polls!G1057)</f>
        <v>#VALUE!</v>
      </c>
      <c r="E1057" s="13" t="str">
        <f ca="1">[1]polls!I1057</f>
        <v/>
      </c>
      <c r="F1057" s="13" t="str">
        <f ca="1">[1]polls!J1057</f>
        <v/>
      </c>
      <c r="G1057" t="str">
        <f ca="1">[1]polls!$BF1057</f>
        <v/>
      </c>
      <c r="H1057" t="str">
        <f ca="1">[1]polls!$BG1057</f>
        <v/>
      </c>
      <c r="I1057" t="str">
        <f ca="1">[1]polls!$BJ1057</f>
        <v>-</v>
      </c>
    </row>
    <row r="1058" spans="1:9">
      <c r="A1058" t="str">
        <f ca="1">[1]polls!$E1058</f>
        <v/>
      </c>
      <c r="B1058" t="str">
        <f ca="1">[1]polls!$C1058</f>
        <v/>
      </c>
      <c r="C1058" s="13" t="str">
        <f ca="1">[1]polls!$H1058</f>
        <v/>
      </c>
      <c r="D1058" s="4" t="e">
        <f ca="1">MONTH([1]polls!$F1058)&amp;"/"&amp;DAY([1]polls!$F1058)&amp;" - "&amp;MONTH([1]polls!$G1058)&amp;"/"&amp;DAY([1]polls!G1058)</f>
        <v>#VALUE!</v>
      </c>
      <c r="E1058" s="13" t="str">
        <f ca="1">[1]polls!I1058</f>
        <v/>
      </c>
      <c r="F1058" s="13" t="str">
        <f ca="1">[1]polls!J1058</f>
        <v/>
      </c>
      <c r="G1058" t="str">
        <f ca="1">[1]polls!$BF1058</f>
        <v/>
      </c>
      <c r="H1058" t="str">
        <f ca="1">[1]polls!$BG1058</f>
        <v/>
      </c>
      <c r="I1058" t="str">
        <f ca="1">[1]polls!$BJ1058</f>
        <v>-</v>
      </c>
    </row>
    <row r="1059" spans="1:9">
      <c r="A1059" t="str">
        <f ca="1">[1]polls!$E1059</f>
        <v/>
      </c>
      <c r="B1059" t="str">
        <f ca="1">[1]polls!$C1059</f>
        <v/>
      </c>
      <c r="C1059" s="13" t="str">
        <f ca="1">[1]polls!$H1059</f>
        <v/>
      </c>
      <c r="D1059" s="4" t="e">
        <f ca="1">MONTH([1]polls!$F1059)&amp;"/"&amp;DAY([1]polls!$F1059)&amp;" - "&amp;MONTH([1]polls!$G1059)&amp;"/"&amp;DAY([1]polls!G1059)</f>
        <v>#VALUE!</v>
      </c>
      <c r="E1059" s="13" t="str">
        <f ca="1">[1]polls!I1059</f>
        <v/>
      </c>
      <c r="F1059" s="13" t="str">
        <f ca="1">[1]polls!J1059</f>
        <v/>
      </c>
      <c r="G1059" t="str">
        <f ca="1">[1]polls!$BF1059</f>
        <v/>
      </c>
      <c r="H1059" t="str">
        <f ca="1">[1]polls!$BG1059</f>
        <v/>
      </c>
      <c r="I1059" t="str">
        <f ca="1">[1]polls!$BJ1059</f>
        <v>-</v>
      </c>
    </row>
    <row r="1060" spans="1:9">
      <c r="A1060" t="str">
        <f ca="1">[1]polls!$E1060</f>
        <v/>
      </c>
      <c r="B1060" t="str">
        <f ca="1">[1]polls!$C1060</f>
        <v/>
      </c>
      <c r="C1060" s="13" t="str">
        <f ca="1">[1]polls!$H1060</f>
        <v/>
      </c>
      <c r="D1060" s="4" t="e">
        <f ca="1">MONTH([1]polls!$F1060)&amp;"/"&amp;DAY([1]polls!$F1060)&amp;" - "&amp;MONTH([1]polls!$G1060)&amp;"/"&amp;DAY([1]polls!G1060)</f>
        <v>#VALUE!</v>
      </c>
      <c r="E1060" s="13" t="str">
        <f ca="1">[1]polls!I1060</f>
        <v/>
      </c>
      <c r="F1060" s="13" t="str">
        <f ca="1">[1]polls!J1060</f>
        <v/>
      </c>
      <c r="G1060" t="str">
        <f ca="1">[1]polls!$BF1060</f>
        <v/>
      </c>
      <c r="H1060" t="str">
        <f ca="1">[1]polls!$BG1060</f>
        <v/>
      </c>
      <c r="I1060" t="str">
        <f ca="1">[1]polls!$BJ1060</f>
        <v>-</v>
      </c>
    </row>
    <row r="1061" spans="1:9">
      <c r="A1061" t="str">
        <f ca="1">[1]polls!$E1061</f>
        <v/>
      </c>
      <c r="B1061" t="str">
        <f ca="1">[1]polls!$C1061</f>
        <v/>
      </c>
      <c r="C1061" s="13" t="str">
        <f ca="1">[1]polls!$H1061</f>
        <v/>
      </c>
      <c r="D1061" s="4" t="e">
        <f ca="1">MONTH([1]polls!$F1061)&amp;"/"&amp;DAY([1]polls!$F1061)&amp;" - "&amp;MONTH([1]polls!$G1061)&amp;"/"&amp;DAY([1]polls!G1061)</f>
        <v>#VALUE!</v>
      </c>
      <c r="E1061" s="13" t="str">
        <f ca="1">[1]polls!I1061</f>
        <v/>
      </c>
      <c r="F1061" s="13" t="str">
        <f ca="1">[1]polls!J1061</f>
        <v/>
      </c>
      <c r="G1061" t="str">
        <f ca="1">[1]polls!$BF1061</f>
        <v/>
      </c>
      <c r="H1061" t="str">
        <f ca="1">[1]polls!$BG1061</f>
        <v/>
      </c>
      <c r="I1061" t="str">
        <f ca="1">[1]polls!$BJ1061</f>
        <v>-</v>
      </c>
    </row>
    <row r="1062" spans="1:9">
      <c r="A1062" t="str">
        <f ca="1">[1]polls!$E1062</f>
        <v/>
      </c>
      <c r="B1062" t="str">
        <f ca="1">[1]polls!$C1062</f>
        <v/>
      </c>
      <c r="C1062" s="13" t="str">
        <f ca="1">[1]polls!$H1062</f>
        <v/>
      </c>
      <c r="D1062" s="4" t="e">
        <f ca="1">MONTH([1]polls!$F1062)&amp;"/"&amp;DAY([1]polls!$F1062)&amp;" - "&amp;MONTH([1]polls!$G1062)&amp;"/"&amp;DAY([1]polls!G1062)</f>
        <v>#VALUE!</v>
      </c>
      <c r="E1062" s="13" t="str">
        <f ca="1">[1]polls!I1062</f>
        <v/>
      </c>
      <c r="F1062" s="13" t="str">
        <f ca="1">[1]polls!J1062</f>
        <v/>
      </c>
      <c r="G1062" t="str">
        <f ca="1">[1]polls!$BF1062</f>
        <v/>
      </c>
      <c r="H1062" t="str">
        <f ca="1">[1]polls!$BG1062</f>
        <v/>
      </c>
      <c r="I1062" t="str">
        <f ca="1">[1]polls!$BJ1062</f>
        <v>-</v>
      </c>
    </row>
    <row r="1063" spans="1:9">
      <c r="A1063" t="str">
        <f ca="1">[1]polls!$E1063</f>
        <v/>
      </c>
      <c r="B1063" t="str">
        <f ca="1">[1]polls!$C1063</f>
        <v/>
      </c>
      <c r="C1063" s="13" t="str">
        <f ca="1">[1]polls!$H1063</f>
        <v/>
      </c>
      <c r="D1063" s="4" t="e">
        <f ca="1">MONTH([1]polls!$F1063)&amp;"/"&amp;DAY([1]polls!$F1063)&amp;" - "&amp;MONTH([1]polls!$G1063)&amp;"/"&amp;DAY([1]polls!G1063)</f>
        <v>#VALUE!</v>
      </c>
      <c r="E1063" s="13" t="str">
        <f ca="1">[1]polls!I1063</f>
        <v/>
      </c>
      <c r="F1063" s="13" t="str">
        <f ca="1">[1]polls!J1063</f>
        <v/>
      </c>
      <c r="G1063" t="str">
        <f ca="1">[1]polls!$BF1063</f>
        <v/>
      </c>
      <c r="H1063" t="str">
        <f ca="1">[1]polls!$BG1063</f>
        <v/>
      </c>
      <c r="I1063" t="str">
        <f ca="1">[1]polls!$BJ1063</f>
        <v>-</v>
      </c>
    </row>
    <row r="1064" spans="1:9">
      <c r="A1064" t="str">
        <f ca="1">[1]polls!$E1064</f>
        <v/>
      </c>
      <c r="B1064" t="str">
        <f ca="1">[1]polls!$C1064</f>
        <v/>
      </c>
      <c r="C1064" s="13" t="str">
        <f ca="1">[1]polls!$H1064</f>
        <v/>
      </c>
      <c r="D1064" s="4" t="e">
        <f ca="1">MONTH([1]polls!$F1064)&amp;"/"&amp;DAY([1]polls!$F1064)&amp;" - "&amp;MONTH([1]polls!$G1064)&amp;"/"&amp;DAY([1]polls!G1064)</f>
        <v>#VALUE!</v>
      </c>
      <c r="E1064" s="13" t="str">
        <f ca="1">[1]polls!I1064</f>
        <v/>
      </c>
      <c r="F1064" s="13" t="str">
        <f ca="1">[1]polls!J1064</f>
        <v/>
      </c>
      <c r="G1064" t="str">
        <f ca="1">[1]polls!$BF1064</f>
        <v/>
      </c>
      <c r="H1064" t="str">
        <f ca="1">[1]polls!$BG1064</f>
        <v/>
      </c>
      <c r="I1064" t="str">
        <f ca="1">[1]polls!$BJ1064</f>
        <v>-</v>
      </c>
    </row>
    <row r="1065" spans="1:9">
      <c r="A1065" t="str">
        <f ca="1">[1]polls!$E1065</f>
        <v/>
      </c>
      <c r="B1065" t="str">
        <f ca="1">[1]polls!$C1065</f>
        <v/>
      </c>
      <c r="C1065" s="13" t="str">
        <f ca="1">[1]polls!$H1065</f>
        <v/>
      </c>
      <c r="D1065" s="4" t="e">
        <f ca="1">MONTH([1]polls!$F1065)&amp;"/"&amp;DAY([1]polls!$F1065)&amp;" - "&amp;MONTH([1]polls!$G1065)&amp;"/"&amp;DAY([1]polls!G1065)</f>
        <v>#VALUE!</v>
      </c>
      <c r="E1065" s="13" t="str">
        <f ca="1">[1]polls!I1065</f>
        <v/>
      </c>
      <c r="F1065" s="13" t="str">
        <f ca="1">[1]polls!J1065</f>
        <v/>
      </c>
      <c r="G1065" t="str">
        <f ca="1">[1]polls!$BF1065</f>
        <v/>
      </c>
      <c r="H1065" t="str">
        <f ca="1">[1]polls!$BG1065</f>
        <v/>
      </c>
      <c r="I1065" t="str">
        <f ca="1">[1]polls!$BJ1065</f>
        <v>-</v>
      </c>
    </row>
    <row r="1066" spans="1:9">
      <c r="A1066" t="str">
        <f ca="1">[1]polls!$E1066</f>
        <v/>
      </c>
      <c r="B1066" t="str">
        <f ca="1">[1]polls!$C1066</f>
        <v/>
      </c>
      <c r="C1066" s="13" t="str">
        <f ca="1">[1]polls!$H1066</f>
        <v/>
      </c>
      <c r="D1066" s="4" t="e">
        <f ca="1">MONTH([1]polls!$F1066)&amp;"/"&amp;DAY([1]polls!$F1066)&amp;" - "&amp;MONTH([1]polls!$G1066)&amp;"/"&amp;DAY([1]polls!G1066)</f>
        <v>#VALUE!</v>
      </c>
      <c r="E1066" s="13" t="str">
        <f ca="1">[1]polls!I1066</f>
        <v/>
      </c>
      <c r="F1066" s="13" t="str">
        <f ca="1">[1]polls!J1066</f>
        <v/>
      </c>
      <c r="G1066" t="str">
        <f ca="1">[1]polls!$BF1066</f>
        <v/>
      </c>
      <c r="H1066" t="str">
        <f ca="1">[1]polls!$BG1066</f>
        <v/>
      </c>
      <c r="I1066" t="str">
        <f ca="1">[1]polls!$BJ1066</f>
        <v>-</v>
      </c>
    </row>
    <row r="1067" spans="1:9">
      <c r="A1067" t="str">
        <f ca="1">[1]polls!$E1067</f>
        <v/>
      </c>
      <c r="B1067" t="str">
        <f ca="1">[1]polls!$C1067</f>
        <v/>
      </c>
      <c r="C1067" s="13" t="str">
        <f ca="1">[1]polls!$H1067</f>
        <v/>
      </c>
      <c r="D1067" s="4" t="e">
        <f ca="1">MONTH([1]polls!$F1067)&amp;"/"&amp;DAY([1]polls!$F1067)&amp;" - "&amp;MONTH([1]polls!$G1067)&amp;"/"&amp;DAY([1]polls!G1067)</f>
        <v>#VALUE!</v>
      </c>
      <c r="E1067" s="13" t="str">
        <f ca="1">[1]polls!I1067</f>
        <v/>
      </c>
      <c r="F1067" s="13" t="str">
        <f ca="1">[1]polls!J1067</f>
        <v/>
      </c>
      <c r="G1067" t="str">
        <f ca="1">[1]polls!$BF1067</f>
        <v/>
      </c>
      <c r="H1067" t="str">
        <f ca="1">[1]polls!$BG1067</f>
        <v/>
      </c>
      <c r="I1067" t="str">
        <f ca="1">[1]polls!$BJ1067</f>
        <v>-</v>
      </c>
    </row>
    <row r="1068" spans="1:9">
      <c r="A1068" t="str">
        <f ca="1">[1]polls!$E1068</f>
        <v/>
      </c>
      <c r="B1068" t="str">
        <f ca="1">[1]polls!$C1068</f>
        <v/>
      </c>
      <c r="C1068" s="13" t="str">
        <f ca="1">[1]polls!$H1068</f>
        <v/>
      </c>
      <c r="D1068" s="4" t="e">
        <f ca="1">MONTH([1]polls!$F1068)&amp;"/"&amp;DAY([1]polls!$F1068)&amp;" - "&amp;MONTH([1]polls!$G1068)&amp;"/"&amp;DAY([1]polls!G1068)</f>
        <v>#VALUE!</v>
      </c>
      <c r="E1068" s="13" t="str">
        <f ca="1">[1]polls!I1068</f>
        <v/>
      </c>
      <c r="F1068" s="13" t="str">
        <f ca="1">[1]polls!J1068</f>
        <v/>
      </c>
      <c r="G1068" t="str">
        <f ca="1">[1]polls!$BF1068</f>
        <v/>
      </c>
      <c r="H1068" t="str">
        <f ca="1">[1]polls!$BG1068</f>
        <v/>
      </c>
      <c r="I1068" t="str">
        <f ca="1">[1]polls!$BJ1068</f>
        <v>-</v>
      </c>
    </row>
    <row r="1069" spans="1:9">
      <c r="A1069" t="str">
        <f ca="1">[1]polls!$E1069</f>
        <v/>
      </c>
      <c r="B1069" t="str">
        <f ca="1">[1]polls!$C1069</f>
        <v/>
      </c>
      <c r="C1069" s="13" t="str">
        <f ca="1">[1]polls!$H1069</f>
        <v/>
      </c>
      <c r="D1069" s="4" t="e">
        <f ca="1">MONTH([1]polls!$F1069)&amp;"/"&amp;DAY([1]polls!$F1069)&amp;" - "&amp;MONTH([1]polls!$G1069)&amp;"/"&amp;DAY([1]polls!G1069)</f>
        <v>#VALUE!</v>
      </c>
      <c r="E1069" s="13" t="str">
        <f ca="1">[1]polls!I1069</f>
        <v/>
      </c>
      <c r="F1069" s="13" t="str">
        <f ca="1">[1]polls!J1069</f>
        <v/>
      </c>
      <c r="G1069" t="str">
        <f ca="1">[1]polls!$BF1069</f>
        <v/>
      </c>
      <c r="H1069" t="str">
        <f ca="1">[1]polls!$BG1069</f>
        <v/>
      </c>
      <c r="I1069" t="str">
        <f ca="1">[1]polls!$BJ1069</f>
        <v>-</v>
      </c>
    </row>
    <row r="1070" spans="1:9">
      <c r="A1070" t="str">
        <f ca="1">[1]polls!$E1070</f>
        <v/>
      </c>
      <c r="B1070" t="str">
        <f ca="1">[1]polls!$C1070</f>
        <v/>
      </c>
      <c r="C1070" s="13" t="str">
        <f ca="1">[1]polls!$H1070</f>
        <v/>
      </c>
      <c r="D1070" s="4" t="e">
        <f ca="1">MONTH([1]polls!$F1070)&amp;"/"&amp;DAY([1]polls!$F1070)&amp;" - "&amp;MONTH([1]polls!$G1070)&amp;"/"&amp;DAY([1]polls!G1070)</f>
        <v>#VALUE!</v>
      </c>
      <c r="E1070" s="13" t="str">
        <f ca="1">[1]polls!I1070</f>
        <v/>
      </c>
      <c r="F1070" s="13" t="str">
        <f ca="1">[1]polls!J1070</f>
        <v/>
      </c>
      <c r="G1070" t="str">
        <f ca="1">[1]polls!$BF1070</f>
        <v/>
      </c>
      <c r="H1070" t="str">
        <f ca="1">[1]polls!$BG1070</f>
        <v/>
      </c>
      <c r="I1070" t="str">
        <f ca="1">[1]polls!$BJ1070</f>
        <v>-</v>
      </c>
    </row>
    <row r="1071" spans="1:9">
      <c r="A1071" t="str">
        <f ca="1">[1]polls!$E1071</f>
        <v/>
      </c>
      <c r="B1071" t="str">
        <f ca="1">[1]polls!$C1071</f>
        <v/>
      </c>
      <c r="C1071" s="13" t="str">
        <f ca="1">[1]polls!$H1071</f>
        <v/>
      </c>
      <c r="D1071" s="4" t="e">
        <f ca="1">MONTH([1]polls!$F1071)&amp;"/"&amp;DAY([1]polls!$F1071)&amp;" - "&amp;MONTH([1]polls!$G1071)&amp;"/"&amp;DAY([1]polls!G1071)</f>
        <v>#VALUE!</v>
      </c>
      <c r="E1071" s="13" t="str">
        <f ca="1">[1]polls!I1071</f>
        <v/>
      </c>
      <c r="F1071" s="13" t="str">
        <f ca="1">[1]polls!J1071</f>
        <v/>
      </c>
      <c r="G1071" t="str">
        <f ca="1">[1]polls!$BF1071</f>
        <v/>
      </c>
      <c r="H1071" t="str">
        <f ca="1">[1]polls!$BG1071</f>
        <v/>
      </c>
      <c r="I1071" t="str">
        <f ca="1">[1]polls!$BJ1071</f>
        <v>-</v>
      </c>
    </row>
    <row r="1072" spans="1:9">
      <c r="A1072" t="str">
        <f ca="1">[1]polls!$E1072</f>
        <v/>
      </c>
      <c r="B1072" t="str">
        <f ca="1">[1]polls!$C1072</f>
        <v/>
      </c>
      <c r="C1072" s="13" t="str">
        <f ca="1">[1]polls!$H1072</f>
        <v/>
      </c>
      <c r="D1072" s="4" t="e">
        <f ca="1">MONTH([1]polls!$F1072)&amp;"/"&amp;DAY([1]polls!$F1072)&amp;" - "&amp;MONTH([1]polls!$G1072)&amp;"/"&amp;DAY([1]polls!G1072)</f>
        <v>#VALUE!</v>
      </c>
      <c r="E1072" s="13" t="str">
        <f ca="1">[1]polls!I1072</f>
        <v/>
      </c>
      <c r="F1072" s="13" t="str">
        <f ca="1">[1]polls!J1072</f>
        <v/>
      </c>
      <c r="G1072" t="str">
        <f ca="1">[1]polls!$BF1072</f>
        <v/>
      </c>
      <c r="H1072" t="str">
        <f ca="1">[1]polls!$BG1072</f>
        <v/>
      </c>
      <c r="I1072" t="str">
        <f ca="1">[1]polls!$BJ1072</f>
        <v>-</v>
      </c>
    </row>
    <row r="1073" spans="1:9">
      <c r="A1073" t="str">
        <f ca="1">[1]polls!$E1073</f>
        <v/>
      </c>
      <c r="B1073" t="str">
        <f ca="1">[1]polls!$C1073</f>
        <v/>
      </c>
      <c r="C1073" s="13" t="str">
        <f ca="1">[1]polls!$H1073</f>
        <v/>
      </c>
      <c r="D1073" s="4" t="e">
        <f ca="1">MONTH([1]polls!$F1073)&amp;"/"&amp;DAY([1]polls!$F1073)&amp;" - "&amp;MONTH([1]polls!$G1073)&amp;"/"&amp;DAY([1]polls!G1073)</f>
        <v>#VALUE!</v>
      </c>
      <c r="E1073" s="13" t="str">
        <f ca="1">[1]polls!I1073</f>
        <v/>
      </c>
      <c r="F1073" s="13" t="str">
        <f ca="1">[1]polls!J1073</f>
        <v/>
      </c>
      <c r="G1073" t="str">
        <f ca="1">[1]polls!$BF1073</f>
        <v/>
      </c>
      <c r="H1073" t="str">
        <f ca="1">[1]polls!$BG1073</f>
        <v/>
      </c>
      <c r="I1073" t="str">
        <f ca="1">[1]polls!$BJ1073</f>
        <v>-</v>
      </c>
    </row>
    <row r="1074" spans="1:9">
      <c r="A1074" t="str">
        <f ca="1">[1]polls!$E1074</f>
        <v/>
      </c>
      <c r="B1074" t="str">
        <f ca="1">[1]polls!$C1074</f>
        <v/>
      </c>
      <c r="C1074" s="13" t="str">
        <f ca="1">[1]polls!$H1074</f>
        <v/>
      </c>
      <c r="D1074" s="4" t="e">
        <f ca="1">MONTH([1]polls!$F1074)&amp;"/"&amp;DAY([1]polls!$F1074)&amp;" - "&amp;MONTH([1]polls!$G1074)&amp;"/"&amp;DAY([1]polls!G1074)</f>
        <v>#VALUE!</v>
      </c>
      <c r="E1074" s="13" t="str">
        <f ca="1">[1]polls!I1074</f>
        <v/>
      </c>
      <c r="F1074" s="13" t="str">
        <f ca="1">[1]polls!J1074</f>
        <v/>
      </c>
      <c r="G1074" t="str">
        <f ca="1">[1]polls!$BF1074</f>
        <v/>
      </c>
      <c r="H1074" t="str">
        <f ca="1">[1]polls!$BG1074</f>
        <v/>
      </c>
      <c r="I1074" t="str">
        <f ca="1">[1]polls!$BJ1074</f>
        <v>-</v>
      </c>
    </row>
    <row r="1075" spans="1:9">
      <c r="A1075" t="str">
        <f ca="1">[1]polls!$E1075</f>
        <v/>
      </c>
      <c r="B1075" t="str">
        <f ca="1">[1]polls!$C1075</f>
        <v/>
      </c>
      <c r="C1075" s="13" t="str">
        <f ca="1">[1]polls!$H1075</f>
        <v/>
      </c>
      <c r="D1075" s="4" t="e">
        <f ca="1">MONTH([1]polls!$F1075)&amp;"/"&amp;DAY([1]polls!$F1075)&amp;" - "&amp;MONTH([1]polls!$G1075)&amp;"/"&amp;DAY([1]polls!G1075)</f>
        <v>#VALUE!</v>
      </c>
      <c r="E1075" s="13" t="str">
        <f ca="1">[1]polls!I1075</f>
        <v/>
      </c>
      <c r="F1075" s="13" t="str">
        <f ca="1">[1]polls!J1075</f>
        <v/>
      </c>
      <c r="G1075" t="str">
        <f ca="1">[1]polls!$BF1075</f>
        <v/>
      </c>
      <c r="H1075" t="str">
        <f ca="1">[1]polls!$BG1075</f>
        <v/>
      </c>
      <c r="I1075" t="str">
        <f ca="1">[1]polls!$BJ1075</f>
        <v>-</v>
      </c>
    </row>
    <row r="1076" spans="1:9">
      <c r="A1076" t="str">
        <f ca="1">[1]polls!$E1076</f>
        <v/>
      </c>
      <c r="B1076" t="str">
        <f ca="1">[1]polls!$C1076</f>
        <v/>
      </c>
      <c r="C1076" s="13" t="str">
        <f ca="1">[1]polls!$H1076</f>
        <v/>
      </c>
      <c r="D1076" s="4" t="e">
        <f ca="1">MONTH([1]polls!$F1076)&amp;"/"&amp;DAY([1]polls!$F1076)&amp;" - "&amp;MONTH([1]polls!$G1076)&amp;"/"&amp;DAY([1]polls!G1076)</f>
        <v>#VALUE!</v>
      </c>
      <c r="E1076" s="13" t="str">
        <f ca="1">[1]polls!I1076</f>
        <v/>
      </c>
      <c r="F1076" s="13" t="str">
        <f ca="1">[1]polls!J1076</f>
        <v/>
      </c>
      <c r="G1076" t="str">
        <f ca="1">[1]polls!$BF1076</f>
        <v/>
      </c>
      <c r="H1076" t="str">
        <f ca="1">[1]polls!$BG1076</f>
        <v/>
      </c>
      <c r="I1076" t="str">
        <f ca="1">[1]polls!$BJ1076</f>
        <v>-</v>
      </c>
    </row>
    <row r="1077" spans="1:9">
      <c r="A1077" t="str">
        <f ca="1">[1]polls!$E1077</f>
        <v/>
      </c>
      <c r="B1077" t="str">
        <f ca="1">[1]polls!$C1077</f>
        <v/>
      </c>
      <c r="C1077" s="13" t="str">
        <f ca="1">[1]polls!$H1077</f>
        <v/>
      </c>
      <c r="D1077" s="4" t="e">
        <f ca="1">MONTH([1]polls!$F1077)&amp;"/"&amp;DAY([1]polls!$F1077)&amp;" - "&amp;MONTH([1]polls!$G1077)&amp;"/"&amp;DAY([1]polls!G1077)</f>
        <v>#VALUE!</v>
      </c>
      <c r="E1077" s="13" t="str">
        <f ca="1">[1]polls!I1077</f>
        <v/>
      </c>
      <c r="F1077" s="13" t="str">
        <f ca="1">[1]polls!J1077</f>
        <v/>
      </c>
      <c r="G1077" t="str">
        <f ca="1">[1]polls!$BF1077</f>
        <v/>
      </c>
      <c r="H1077" t="str">
        <f ca="1">[1]polls!$BG1077</f>
        <v/>
      </c>
      <c r="I1077" t="str">
        <f ca="1">[1]polls!$BJ1077</f>
        <v>-</v>
      </c>
    </row>
    <row r="1078" spans="1:9">
      <c r="A1078" t="str">
        <f ca="1">[1]polls!$E1078</f>
        <v/>
      </c>
      <c r="B1078" t="str">
        <f ca="1">[1]polls!$C1078</f>
        <v/>
      </c>
      <c r="C1078" s="13" t="str">
        <f ca="1">[1]polls!$H1078</f>
        <v/>
      </c>
      <c r="D1078" s="4" t="e">
        <f ca="1">MONTH([1]polls!$F1078)&amp;"/"&amp;DAY([1]polls!$F1078)&amp;" - "&amp;MONTH([1]polls!$G1078)&amp;"/"&amp;DAY([1]polls!G1078)</f>
        <v>#VALUE!</v>
      </c>
      <c r="E1078" s="13" t="str">
        <f ca="1">[1]polls!I1078</f>
        <v/>
      </c>
      <c r="F1078" s="13" t="str">
        <f ca="1">[1]polls!J1078</f>
        <v/>
      </c>
      <c r="G1078" t="str">
        <f ca="1">[1]polls!$BF1078</f>
        <v/>
      </c>
      <c r="H1078" t="str">
        <f ca="1">[1]polls!$BG1078</f>
        <v/>
      </c>
      <c r="I1078" t="str">
        <f ca="1">[1]polls!$BJ1078</f>
        <v>-</v>
      </c>
    </row>
    <row r="1079" spans="1:9">
      <c r="A1079" t="str">
        <f ca="1">[1]polls!$E1079</f>
        <v/>
      </c>
      <c r="B1079" t="str">
        <f ca="1">[1]polls!$C1079</f>
        <v/>
      </c>
      <c r="C1079" s="13" t="str">
        <f ca="1">[1]polls!$H1079</f>
        <v/>
      </c>
      <c r="D1079" s="4" t="e">
        <f ca="1">MONTH([1]polls!$F1079)&amp;"/"&amp;DAY([1]polls!$F1079)&amp;" - "&amp;MONTH([1]polls!$G1079)&amp;"/"&amp;DAY([1]polls!G1079)</f>
        <v>#VALUE!</v>
      </c>
      <c r="E1079" s="13" t="str">
        <f ca="1">[1]polls!I1079</f>
        <v/>
      </c>
      <c r="F1079" s="13" t="str">
        <f ca="1">[1]polls!J1079</f>
        <v/>
      </c>
      <c r="G1079" t="str">
        <f ca="1">[1]polls!$BF1079</f>
        <v/>
      </c>
      <c r="H1079" t="str">
        <f ca="1">[1]polls!$BG1079</f>
        <v/>
      </c>
      <c r="I1079" t="str">
        <f ca="1">[1]polls!$BJ1079</f>
        <v>-</v>
      </c>
    </row>
    <row r="1080" spans="1:9">
      <c r="A1080" t="str">
        <f ca="1">[1]polls!$E1080</f>
        <v/>
      </c>
      <c r="B1080" t="str">
        <f ca="1">[1]polls!$C1080</f>
        <v/>
      </c>
      <c r="C1080" s="13" t="str">
        <f ca="1">[1]polls!$H1080</f>
        <v/>
      </c>
      <c r="D1080" s="4" t="e">
        <f ca="1">MONTH([1]polls!$F1080)&amp;"/"&amp;DAY([1]polls!$F1080)&amp;" - "&amp;MONTH([1]polls!$G1080)&amp;"/"&amp;DAY([1]polls!G1080)</f>
        <v>#VALUE!</v>
      </c>
      <c r="E1080" s="13" t="str">
        <f ca="1">[1]polls!I1080</f>
        <v/>
      </c>
      <c r="F1080" s="13" t="str">
        <f ca="1">[1]polls!J1080</f>
        <v/>
      </c>
      <c r="G1080" t="str">
        <f ca="1">[1]polls!$BF1080</f>
        <v/>
      </c>
      <c r="H1080" t="str">
        <f ca="1">[1]polls!$BG1080</f>
        <v/>
      </c>
      <c r="I1080" t="str">
        <f ca="1">[1]polls!$BJ1080</f>
        <v>-</v>
      </c>
    </row>
    <row r="1081" spans="1:9">
      <c r="A1081" t="str">
        <f ca="1">[1]polls!$E1081</f>
        <v/>
      </c>
      <c r="B1081" t="str">
        <f ca="1">[1]polls!$C1081</f>
        <v/>
      </c>
      <c r="C1081" s="13" t="str">
        <f ca="1">[1]polls!$H1081</f>
        <v/>
      </c>
      <c r="D1081" s="4" t="e">
        <f ca="1">MONTH([1]polls!$F1081)&amp;"/"&amp;DAY([1]polls!$F1081)&amp;" - "&amp;MONTH([1]polls!$G1081)&amp;"/"&amp;DAY([1]polls!G1081)</f>
        <v>#VALUE!</v>
      </c>
      <c r="E1081" s="13" t="str">
        <f ca="1">[1]polls!I1081</f>
        <v/>
      </c>
      <c r="F1081" s="13" t="str">
        <f ca="1">[1]polls!J1081</f>
        <v/>
      </c>
      <c r="G1081" t="str">
        <f ca="1">[1]polls!$BF1081</f>
        <v/>
      </c>
      <c r="H1081" t="str">
        <f ca="1">[1]polls!$BG1081</f>
        <v/>
      </c>
      <c r="I1081" t="str">
        <f ca="1">[1]polls!$BJ1081</f>
        <v>-</v>
      </c>
    </row>
    <row r="1082" spans="1:9">
      <c r="A1082" t="str">
        <f ca="1">[1]polls!$E1082</f>
        <v/>
      </c>
      <c r="B1082" t="str">
        <f ca="1">[1]polls!$C1082</f>
        <v/>
      </c>
      <c r="C1082" s="13" t="str">
        <f ca="1">[1]polls!$H1082</f>
        <v/>
      </c>
      <c r="D1082" s="4" t="e">
        <f ca="1">MONTH([1]polls!$F1082)&amp;"/"&amp;DAY([1]polls!$F1082)&amp;" - "&amp;MONTH([1]polls!$G1082)&amp;"/"&amp;DAY([1]polls!G1082)</f>
        <v>#VALUE!</v>
      </c>
      <c r="E1082" s="13" t="str">
        <f ca="1">[1]polls!I1082</f>
        <v/>
      </c>
      <c r="F1082" s="13" t="str">
        <f ca="1">[1]polls!J1082</f>
        <v/>
      </c>
      <c r="G1082" t="str">
        <f ca="1">[1]polls!$BF1082</f>
        <v/>
      </c>
      <c r="H1082" t="str">
        <f ca="1">[1]polls!$BG1082</f>
        <v/>
      </c>
      <c r="I1082" t="str">
        <f ca="1">[1]polls!$BJ1082</f>
        <v>-</v>
      </c>
    </row>
    <row r="1083" spans="1:9">
      <c r="A1083" t="str">
        <f ca="1">[1]polls!$E1083</f>
        <v/>
      </c>
      <c r="B1083" t="str">
        <f ca="1">[1]polls!$C1083</f>
        <v/>
      </c>
      <c r="C1083" s="13" t="str">
        <f ca="1">[1]polls!$H1083</f>
        <v/>
      </c>
      <c r="D1083" s="4" t="e">
        <f ca="1">MONTH([1]polls!$F1083)&amp;"/"&amp;DAY([1]polls!$F1083)&amp;" - "&amp;MONTH([1]polls!$G1083)&amp;"/"&amp;DAY([1]polls!G1083)</f>
        <v>#VALUE!</v>
      </c>
      <c r="E1083" s="13" t="str">
        <f ca="1">[1]polls!I1083</f>
        <v/>
      </c>
      <c r="F1083" s="13" t="str">
        <f ca="1">[1]polls!J1083</f>
        <v/>
      </c>
      <c r="G1083" t="str">
        <f ca="1">[1]polls!$BF1083</f>
        <v/>
      </c>
      <c r="H1083" t="str">
        <f ca="1">[1]polls!$BG1083</f>
        <v/>
      </c>
      <c r="I1083" t="str">
        <f ca="1">[1]polls!$BJ1083</f>
        <v>-</v>
      </c>
    </row>
    <row r="1084" spans="1:9">
      <c r="A1084" t="str">
        <f ca="1">[1]polls!$E1084</f>
        <v/>
      </c>
      <c r="B1084" t="str">
        <f ca="1">[1]polls!$C1084</f>
        <v/>
      </c>
      <c r="C1084" s="13" t="str">
        <f ca="1">[1]polls!$H1084</f>
        <v/>
      </c>
      <c r="D1084" s="4" t="e">
        <f ca="1">MONTH([1]polls!$F1084)&amp;"/"&amp;DAY([1]polls!$F1084)&amp;" - "&amp;MONTH([1]polls!$G1084)&amp;"/"&amp;DAY([1]polls!G1084)</f>
        <v>#VALUE!</v>
      </c>
      <c r="E1084" s="13" t="str">
        <f ca="1">[1]polls!I1084</f>
        <v/>
      </c>
      <c r="F1084" s="13" t="str">
        <f ca="1">[1]polls!J1084</f>
        <v/>
      </c>
      <c r="G1084" t="str">
        <f ca="1">[1]polls!$BF1084</f>
        <v/>
      </c>
      <c r="H1084" t="str">
        <f ca="1">[1]polls!$BG1084</f>
        <v/>
      </c>
      <c r="I1084" t="str">
        <f ca="1">[1]polls!$BJ1084</f>
        <v>-</v>
      </c>
    </row>
    <row r="1085" spans="1:9">
      <c r="A1085" t="str">
        <f ca="1">[1]polls!$E1085</f>
        <v/>
      </c>
      <c r="B1085" t="str">
        <f ca="1">[1]polls!$C1085</f>
        <v/>
      </c>
      <c r="C1085" s="13" t="str">
        <f ca="1">[1]polls!$H1085</f>
        <v/>
      </c>
      <c r="D1085" s="4" t="e">
        <f ca="1">MONTH([1]polls!$F1085)&amp;"/"&amp;DAY([1]polls!$F1085)&amp;" - "&amp;MONTH([1]polls!$G1085)&amp;"/"&amp;DAY([1]polls!G1085)</f>
        <v>#VALUE!</v>
      </c>
      <c r="E1085" s="13" t="str">
        <f ca="1">[1]polls!I1085</f>
        <v/>
      </c>
      <c r="F1085" s="13" t="str">
        <f ca="1">[1]polls!J1085</f>
        <v/>
      </c>
      <c r="G1085" t="str">
        <f ca="1">[1]polls!$BF1085</f>
        <v/>
      </c>
      <c r="H1085" t="str">
        <f ca="1">[1]polls!$BG1085</f>
        <v/>
      </c>
      <c r="I1085" t="str">
        <f ca="1">[1]polls!$BJ1085</f>
        <v>-</v>
      </c>
    </row>
    <row r="1086" spans="1:9">
      <c r="A1086" t="str">
        <f ca="1">[1]polls!$E1086</f>
        <v/>
      </c>
      <c r="B1086" t="str">
        <f ca="1">[1]polls!$C1086</f>
        <v/>
      </c>
      <c r="C1086" s="13" t="str">
        <f ca="1">[1]polls!$H1086</f>
        <v/>
      </c>
      <c r="D1086" s="4" t="e">
        <f ca="1">MONTH([1]polls!$F1086)&amp;"/"&amp;DAY([1]polls!$F1086)&amp;" - "&amp;MONTH([1]polls!$G1086)&amp;"/"&amp;DAY([1]polls!G1086)</f>
        <v>#VALUE!</v>
      </c>
      <c r="E1086" s="13" t="str">
        <f ca="1">[1]polls!I1086</f>
        <v/>
      </c>
      <c r="F1086" s="13" t="str">
        <f ca="1">[1]polls!J1086</f>
        <v/>
      </c>
      <c r="G1086" t="str">
        <f ca="1">[1]polls!$BF1086</f>
        <v/>
      </c>
      <c r="H1086" t="str">
        <f ca="1">[1]polls!$BG1086</f>
        <v/>
      </c>
      <c r="I1086" t="str">
        <f ca="1">[1]polls!$BJ1086</f>
        <v>-</v>
      </c>
    </row>
    <row r="1087" spans="1:9">
      <c r="A1087" t="str">
        <f ca="1">[1]polls!$E1087</f>
        <v/>
      </c>
      <c r="B1087" t="str">
        <f ca="1">[1]polls!$C1087</f>
        <v/>
      </c>
      <c r="C1087" s="13" t="str">
        <f ca="1">[1]polls!$H1087</f>
        <v/>
      </c>
      <c r="D1087" s="4" t="e">
        <f ca="1">MONTH([1]polls!$F1087)&amp;"/"&amp;DAY([1]polls!$F1087)&amp;" - "&amp;MONTH([1]polls!$G1087)&amp;"/"&amp;DAY([1]polls!G1087)</f>
        <v>#VALUE!</v>
      </c>
      <c r="E1087" s="13" t="str">
        <f ca="1">[1]polls!I1087</f>
        <v/>
      </c>
      <c r="F1087" s="13" t="str">
        <f ca="1">[1]polls!J1087</f>
        <v/>
      </c>
      <c r="G1087" t="str">
        <f ca="1">[1]polls!$BF1087</f>
        <v/>
      </c>
      <c r="H1087" t="str">
        <f ca="1">[1]polls!$BG1087</f>
        <v/>
      </c>
      <c r="I1087" t="str">
        <f ca="1">[1]polls!$BJ1087</f>
        <v>-</v>
      </c>
    </row>
    <row r="1088" spans="1:9">
      <c r="A1088" t="str">
        <f ca="1">[1]polls!$E1088</f>
        <v/>
      </c>
      <c r="B1088" t="str">
        <f ca="1">[1]polls!$C1088</f>
        <v/>
      </c>
      <c r="C1088" s="13" t="str">
        <f ca="1">[1]polls!$H1088</f>
        <v/>
      </c>
      <c r="D1088" s="4" t="e">
        <f ca="1">MONTH([1]polls!$F1088)&amp;"/"&amp;DAY([1]polls!$F1088)&amp;" - "&amp;MONTH([1]polls!$G1088)&amp;"/"&amp;DAY([1]polls!G1088)</f>
        <v>#VALUE!</v>
      </c>
      <c r="E1088" s="13" t="str">
        <f ca="1">[1]polls!I1088</f>
        <v/>
      </c>
      <c r="F1088" s="13" t="str">
        <f ca="1">[1]polls!J1088</f>
        <v/>
      </c>
      <c r="G1088" t="str">
        <f ca="1">[1]polls!$BF1088</f>
        <v/>
      </c>
      <c r="H1088" t="str">
        <f ca="1">[1]polls!$BG1088</f>
        <v/>
      </c>
      <c r="I1088" t="str">
        <f ca="1">[1]polls!$BJ1088</f>
        <v>-</v>
      </c>
    </row>
    <row r="1089" spans="1:9">
      <c r="A1089" t="str">
        <f ca="1">[1]polls!$E1089</f>
        <v/>
      </c>
      <c r="B1089" t="str">
        <f ca="1">[1]polls!$C1089</f>
        <v/>
      </c>
      <c r="C1089" s="13" t="str">
        <f ca="1">[1]polls!$H1089</f>
        <v/>
      </c>
      <c r="D1089" s="4" t="e">
        <f ca="1">MONTH([1]polls!$F1089)&amp;"/"&amp;DAY([1]polls!$F1089)&amp;" - "&amp;MONTH([1]polls!$G1089)&amp;"/"&amp;DAY([1]polls!G1089)</f>
        <v>#VALUE!</v>
      </c>
      <c r="E1089" s="13" t="str">
        <f ca="1">[1]polls!I1089</f>
        <v/>
      </c>
      <c r="F1089" s="13" t="str">
        <f ca="1">[1]polls!J1089</f>
        <v/>
      </c>
      <c r="G1089" t="str">
        <f ca="1">[1]polls!$BF1089</f>
        <v/>
      </c>
      <c r="H1089" t="str">
        <f ca="1">[1]polls!$BG1089</f>
        <v/>
      </c>
      <c r="I1089" t="str">
        <f ca="1">[1]polls!$BJ1089</f>
        <v>-</v>
      </c>
    </row>
    <row r="1090" spans="1:9">
      <c r="A1090" t="str">
        <f ca="1">[1]polls!$E1090</f>
        <v/>
      </c>
      <c r="B1090" t="str">
        <f ca="1">[1]polls!$C1090</f>
        <v/>
      </c>
      <c r="C1090" s="13" t="str">
        <f ca="1">[1]polls!$H1090</f>
        <v/>
      </c>
      <c r="D1090" s="4" t="e">
        <f ca="1">MONTH([1]polls!$F1090)&amp;"/"&amp;DAY([1]polls!$F1090)&amp;" - "&amp;MONTH([1]polls!$G1090)&amp;"/"&amp;DAY([1]polls!G1090)</f>
        <v>#VALUE!</v>
      </c>
      <c r="E1090" s="13" t="str">
        <f ca="1">[1]polls!I1090</f>
        <v/>
      </c>
      <c r="F1090" s="13" t="str">
        <f ca="1">[1]polls!J1090</f>
        <v/>
      </c>
      <c r="G1090" t="str">
        <f ca="1">[1]polls!$BF1090</f>
        <v/>
      </c>
      <c r="H1090" t="str">
        <f ca="1">[1]polls!$BG1090</f>
        <v/>
      </c>
      <c r="I1090" t="str">
        <f ca="1">[1]polls!$BJ1090</f>
        <v>-</v>
      </c>
    </row>
    <row r="1091" spans="1:9">
      <c r="A1091" t="str">
        <f ca="1">[1]polls!$E1091</f>
        <v/>
      </c>
      <c r="B1091" t="str">
        <f ca="1">[1]polls!$C1091</f>
        <v/>
      </c>
      <c r="C1091" s="13" t="str">
        <f ca="1">[1]polls!$H1091</f>
        <v/>
      </c>
      <c r="D1091" s="4" t="e">
        <f ca="1">MONTH([1]polls!$F1091)&amp;"/"&amp;DAY([1]polls!$F1091)&amp;" - "&amp;MONTH([1]polls!$G1091)&amp;"/"&amp;DAY([1]polls!G1091)</f>
        <v>#VALUE!</v>
      </c>
      <c r="E1091" s="13" t="str">
        <f ca="1">[1]polls!I1091</f>
        <v/>
      </c>
      <c r="F1091" s="13" t="str">
        <f ca="1">[1]polls!J1091</f>
        <v/>
      </c>
      <c r="G1091" t="str">
        <f ca="1">[1]polls!$BF1091</f>
        <v/>
      </c>
      <c r="H1091" t="str">
        <f ca="1">[1]polls!$BG1091</f>
        <v/>
      </c>
      <c r="I1091" t="str">
        <f ca="1">[1]polls!$BJ1091</f>
        <v>-</v>
      </c>
    </row>
    <row r="1092" spans="1:9">
      <c r="A1092" t="str">
        <f ca="1">[1]polls!$E1092</f>
        <v/>
      </c>
      <c r="B1092" t="str">
        <f ca="1">[1]polls!$C1092</f>
        <v/>
      </c>
      <c r="C1092" s="13" t="str">
        <f ca="1">[1]polls!$H1092</f>
        <v/>
      </c>
      <c r="D1092" s="4" t="e">
        <f ca="1">MONTH([1]polls!$F1092)&amp;"/"&amp;DAY([1]polls!$F1092)&amp;" - "&amp;MONTH([1]polls!$G1092)&amp;"/"&amp;DAY([1]polls!G1092)</f>
        <v>#VALUE!</v>
      </c>
      <c r="E1092" s="13" t="str">
        <f ca="1">[1]polls!I1092</f>
        <v/>
      </c>
      <c r="F1092" s="13" t="str">
        <f ca="1">[1]polls!J1092</f>
        <v/>
      </c>
      <c r="G1092" t="str">
        <f ca="1">[1]polls!$BF1092</f>
        <v/>
      </c>
      <c r="H1092" t="str">
        <f ca="1">[1]polls!$BG1092</f>
        <v/>
      </c>
      <c r="I1092" t="str">
        <f ca="1">[1]polls!$BJ1092</f>
        <v>-</v>
      </c>
    </row>
    <row r="1093" spans="1:9">
      <c r="A1093" t="str">
        <f ca="1">[1]polls!$E1093</f>
        <v/>
      </c>
      <c r="B1093" t="str">
        <f ca="1">[1]polls!$C1093</f>
        <v/>
      </c>
      <c r="C1093" s="13" t="str">
        <f ca="1">[1]polls!$H1093</f>
        <v/>
      </c>
      <c r="D1093" s="4" t="e">
        <f ca="1">MONTH([1]polls!$F1093)&amp;"/"&amp;DAY([1]polls!$F1093)&amp;" - "&amp;MONTH([1]polls!$G1093)&amp;"/"&amp;DAY([1]polls!G1093)</f>
        <v>#VALUE!</v>
      </c>
      <c r="E1093" s="13" t="str">
        <f ca="1">[1]polls!I1093</f>
        <v/>
      </c>
      <c r="F1093" s="13" t="str">
        <f ca="1">[1]polls!J1093</f>
        <v/>
      </c>
      <c r="G1093" t="str">
        <f ca="1">[1]polls!$BF1093</f>
        <v/>
      </c>
      <c r="H1093" t="str">
        <f ca="1">[1]polls!$BG1093</f>
        <v/>
      </c>
      <c r="I1093" t="str">
        <f ca="1">[1]polls!$BJ1093</f>
        <v>-</v>
      </c>
    </row>
    <row r="1094" spans="1:9">
      <c r="A1094" t="str">
        <f ca="1">[1]polls!$E1094</f>
        <v/>
      </c>
      <c r="B1094" t="str">
        <f ca="1">[1]polls!$C1094</f>
        <v/>
      </c>
      <c r="C1094" s="13" t="str">
        <f ca="1">[1]polls!$H1094</f>
        <v/>
      </c>
      <c r="D1094" s="4" t="e">
        <f ca="1">MONTH([1]polls!$F1094)&amp;"/"&amp;DAY([1]polls!$F1094)&amp;" - "&amp;MONTH([1]polls!$G1094)&amp;"/"&amp;DAY([1]polls!G1094)</f>
        <v>#VALUE!</v>
      </c>
      <c r="E1094" s="13" t="str">
        <f ca="1">[1]polls!I1094</f>
        <v/>
      </c>
      <c r="F1094" s="13" t="str">
        <f ca="1">[1]polls!J1094</f>
        <v/>
      </c>
      <c r="G1094" t="str">
        <f ca="1">[1]polls!$BF1094</f>
        <v/>
      </c>
      <c r="H1094" t="str">
        <f ca="1">[1]polls!$BG1094</f>
        <v/>
      </c>
      <c r="I1094" t="str">
        <f ca="1">[1]polls!$BJ1094</f>
        <v>-</v>
      </c>
    </row>
    <row r="1095" spans="1:9">
      <c r="A1095" t="str">
        <f ca="1">[1]polls!$E1095</f>
        <v/>
      </c>
      <c r="B1095" t="str">
        <f ca="1">[1]polls!$C1095</f>
        <v/>
      </c>
      <c r="C1095" s="13" t="str">
        <f ca="1">[1]polls!$H1095</f>
        <v/>
      </c>
      <c r="D1095" s="4" t="e">
        <f ca="1">MONTH([1]polls!$F1095)&amp;"/"&amp;DAY([1]polls!$F1095)&amp;" - "&amp;MONTH([1]polls!$G1095)&amp;"/"&amp;DAY([1]polls!G1095)</f>
        <v>#VALUE!</v>
      </c>
      <c r="E1095" s="13" t="str">
        <f ca="1">[1]polls!I1095</f>
        <v/>
      </c>
      <c r="F1095" s="13" t="str">
        <f ca="1">[1]polls!J1095</f>
        <v/>
      </c>
      <c r="G1095" t="str">
        <f ca="1">[1]polls!$BF1095</f>
        <v/>
      </c>
      <c r="H1095" t="str">
        <f ca="1">[1]polls!$BG1095</f>
        <v/>
      </c>
      <c r="I1095" t="str">
        <f ca="1">[1]polls!$BJ1095</f>
        <v>-</v>
      </c>
    </row>
    <row r="1096" spans="1:9">
      <c r="A1096" t="str">
        <f ca="1">[1]polls!$E1096</f>
        <v/>
      </c>
      <c r="B1096" t="str">
        <f ca="1">[1]polls!$C1096</f>
        <v/>
      </c>
      <c r="C1096" s="13" t="str">
        <f ca="1">[1]polls!$H1096</f>
        <v/>
      </c>
      <c r="D1096" s="4" t="e">
        <f ca="1">MONTH([1]polls!$F1096)&amp;"/"&amp;DAY([1]polls!$F1096)&amp;" - "&amp;MONTH([1]polls!$G1096)&amp;"/"&amp;DAY([1]polls!G1096)</f>
        <v>#VALUE!</v>
      </c>
      <c r="E1096" s="13" t="str">
        <f ca="1">[1]polls!I1096</f>
        <v/>
      </c>
      <c r="F1096" s="13" t="str">
        <f ca="1">[1]polls!J1096</f>
        <v/>
      </c>
      <c r="G1096" t="str">
        <f ca="1">[1]polls!$BF1096</f>
        <v/>
      </c>
      <c r="H1096" t="str">
        <f ca="1">[1]polls!$BG1096</f>
        <v/>
      </c>
      <c r="I1096" t="str">
        <f ca="1">[1]polls!$BJ1096</f>
        <v>-</v>
      </c>
    </row>
    <row r="1097" spans="1:9">
      <c r="A1097" t="str">
        <f ca="1">[1]polls!$E1097</f>
        <v/>
      </c>
      <c r="B1097" t="str">
        <f ca="1">[1]polls!$C1097</f>
        <v/>
      </c>
      <c r="C1097" s="13" t="str">
        <f ca="1">[1]polls!$H1097</f>
        <v/>
      </c>
      <c r="D1097" s="4" t="e">
        <f ca="1">MONTH([1]polls!$F1097)&amp;"/"&amp;DAY([1]polls!$F1097)&amp;" - "&amp;MONTH([1]polls!$G1097)&amp;"/"&amp;DAY([1]polls!G1097)</f>
        <v>#VALUE!</v>
      </c>
      <c r="E1097" s="13" t="str">
        <f ca="1">[1]polls!I1097</f>
        <v/>
      </c>
      <c r="F1097" s="13" t="str">
        <f ca="1">[1]polls!J1097</f>
        <v/>
      </c>
      <c r="G1097" t="str">
        <f ca="1">[1]polls!$BF1097</f>
        <v/>
      </c>
      <c r="H1097" t="str">
        <f ca="1">[1]polls!$BG1097</f>
        <v/>
      </c>
      <c r="I1097" t="str">
        <f ca="1">[1]polls!$BJ1097</f>
        <v>-</v>
      </c>
    </row>
    <row r="1098" spans="1:9">
      <c r="A1098" t="str">
        <f ca="1">[1]polls!$E1098</f>
        <v/>
      </c>
      <c r="B1098" t="str">
        <f ca="1">[1]polls!$C1098</f>
        <v/>
      </c>
      <c r="C1098" s="13" t="str">
        <f ca="1">[1]polls!$H1098</f>
        <v/>
      </c>
      <c r="D1098" s="4" t="e">
        <f ca="1">MONTH([1]polls!$F1098)&amp;"/"&amp;DAY([1]polls!$F1098)&amp;" - "&amp;MONTH([1]polls!$G1098)&amp;"/"&amp;DAY([1]polls!G1098)</f>
        <v>#VALUE!</v>
      </c>
      <c r="E1098" s="13" t="str">
        <f ca="1">[1]polls!I1098</f>
        <v/>
      </c>
      <c r="F1098" s="13" t="str">
        <f ca="1">[1]polls!J1098</f>
        <v/>
      </c>
      <c r="G1098" t="str">
        <f ca="1">[1]polls!$BF1098</f>
        <v/>
      </c>
      <c r="H1098" t="str">
        <f ca="1">[1]polls!$BG1098</f>
        <v/>
      </c>
      <c r="I1098" t="str">
        <f ca="1">[1]polls!$BJ1098</f>
        <v>-</v>
      </c>
    </row>
    <row r="1099" spans="1:9">
      <c r="A1099" t="str">
        <f ca="1">[1]polls!$E1099</f>
        <v/>
      </c>
      <c r="B1099" t="str">
        <f ca="1">[1]polls!$C1099</f>
        <v/>
      </c>
      <c r="C1099" s="13" t="str">
        <f ca="1">[1]polls!$H1099</f>
        <v/>
      </c>
      <c r="D1099" s="4" t="e">
        <f ca="1">MONTH([1]polls!$F1099)&amp;"/"&amp;DAY([1]polls!$F1099)&amp;" - "&amp;MONTH([1]polls!$G1099)&amp;"/"&amp;DAY([1]polls!G1099)</f>
        <v>#VALUE!</v>
      </c>
      <c r="E1099" s="13" t="str">
        <f ca="1">[1]polls!I1099</f>
        <v/>
      </c>
      <c r="F1099" s="13" t="str">
        <f ca="1">[1]polls!J1099</f>
        <v/>
      </c>
      <c r="G1099" t="str">
        <f ca="1">[1]polls!$BF1099</f>
        <v/>
      </c>
      <c r="H1099" t="str">
        <f ca="1">[1]polls!$BG1099</f>
        <v/>
      </c>
      <c r="I1099" t="str">
        <f ca="1">[1]polls!$BJ1099</f>
        <v>-</v>
      </c>
    </row>
    <row r="1100" spans="1:9">
      <c r="A1100" t="str">
        <f ca="1">[1]polls!$E1100</f>
        <v/>
      </c>
      <c r="B1100" t="str">
        <f ca="1">[1]polls!$C1100</f>
        <v/>
      </c>
      <c r="C1100" s="13" t="str">
        <f ca="1">[1]polls!$H1100</f>
        <v/>
      </c>
      <c r="D1100" s="4" t="e">
        <f ca="1">MONTH([1]polls!$F1100)&amp;"/"&amp;DAY([1]polls!$F1100)&amp;" - "&amp;MONTH([1]polls!$G1100)&amp;"/"&amp;DAY([1]polls!G1100)</f>
        <v>#VALUE!</v>
      </c>
      <c r="E1100" s="13" t="str">
        <f ca="1">[1]polls!I1100</f>
        <v/>
      </c>
      <c r="F1100" s="13" t="str">
        <f ca="1">[1]polls!J1100</f>
        <v/>
      </c>
      <c r="G1100" t="str">
        <f ca="1">[1]polls!$BF1100</f>
        <v/>
      </c>
      <c r="H1100" t="str">
        <f ca="1">[1]polls!$BG1100</f>
        <v/>
      </c>
      <c r="I1100" t="str">
        <f ca="1">[1]polls!$BJ1100</f>
        <v>-</v>
      </c>
    </row>
    <row r="1101" spans="1:9">
      <c r="A1101" t="str">
        <f ca="1">[1]polls!$E1101</f>
        <v/>
      </c>
      <c r="B1101" t="str">
        <f ca="1">[1]polls!$C1101</f>
        <v/>
      </c>
      <c r="C1101" s="13" t="str">
        <f ca="1">[1]polls!$H1101</f>
        <v/>
      </c>
      <c r="D1101" s="4" t="e">
        <f ca="1">MONTH([1]polls!$F1101)&amp;"/"&amp;DAY([1]polls!$F1101)&amp;" - "&amp;MONTH([1]polls!$G1101)&amp;"/"&amp;DAY([1]polls!G1101)</f>
        <v>#VALUE!</v>
      </c>
      <c r="E1101" s="13" t="str">
        <f ca="1">[1]polls!I1101</f>
        <v/>
      </c>
      <c r="F1101" s="13" t="str">
        <f ca="1">[1]polls!J1101</f>
        <v/>
      </c>
      <c r="G1101" t="str">
        <f ca="1">[1]polls!$BF1101</f>
        <v/>
      </c>
      <c r="H1101" t="str">
        <f ca="1">[1]polls!$BG1101</f>
        <v/>
      </c>
      <c r="I1101" t="str">
        <f ca="1">[1]polls!$BJ1101</f>
        <v>-</v>
      </c>
    </row>
    <row r="1102" spans="1:9">
      <c r="A1102" t="str">
        <f ca="1">[1]polls!$E1102</f>
        <v/>
      </c>
      <c r="B1102" t="str">
        <f ca="1">[1]polls!$C1102</f>
        <v/>
      </c>
      <c r="C1102" s="13" t="str">
        <f ca="1">[1]polls!$H1102</f>
        <v/>
      </c>
      <c r="D1102" s="4" t="e">
        <f ca="1">MONTH([1]polls!$F1102)&amp;"/"&amp;DAY([1]polls!$F1102)&amp;" - "&amp;MONTH([1]polls!$G1102)&amp;"/"&amp;DAY([1]polls!G1102)</f>
        <v>#VALUE!</v>
      </c>
      <c r="E1102" s="13" t="str">
        <f ca="1">[1]polls!I1102</f>
        <v/>
      </c>
      <c r="F1102" s="13" t="str">
        <f ca="1">[1]polls!J1102</f>
        <v/>
      </c>
      <c r="G1102" t="str">
        <f ca="1">[1]polls!$BF1102</f>
        <v/>
      </c>
      <c r="H1102" t="str">
        <f ca="1">[1]polls!$BG1102</f>
        <v/>
      </c>
      <c r="I1102" t="str">
        <f ca="1">[1]polls!$BJ1102</f>
        <v>-</v>
      </c>
    </row>
    <row r="1103" spans="1:9">
      <c r="A1103" t="str">
        <f ca="1">[1]polls!$E1103</f>
        <v/>
      </c>
      <c r="B1103" t="str">
        <f ca="1">[1]polls!$C1103</f>
        <v/>
      </c>
      <c r="C1103" s="13" t="str">
        <f ca="1">[1]polls!$H1103</f>
        <v/>
      </c>
      <c r="D1103" s="4" t="e">
        <f ca="1">MONTH([1]polls!$F1103)&amp;"/"&amp;DAY([1]polls!$F1103)&amp;" - "&amp;MONTH([1]polls!$G1103)&amp;"/"&amp;DAY([1]polls!G1103)</f>
        <v>#VALUE!</v>
      </c>
      <c r="E1103" s="13" t="str">
        <f ca="1">[1]polls!I1103</f>
        <v/>
      </c>
      <c r="F1103" s="13" t="str">
        <f ca="1">[1]polls!J1103</f>
        <v/>
      </c>
      <c r="G1103" t="str">
        <f ca="1">[1]polls!$BF1103</f>
        <v/>
      </c>
      <c r="H1103" t="str">
        <f ca="1">[1]polls!$BG1103</f>
        <v/>
      </c>
      <c r="I1103" t="str">
        <f ca="1">[1]polls!$BJ1103</f>
        <v>-</v>
      </c>
    </row>
    <row r="1104" spans="1:9">
      <c r="A1104" t="str">
        <f ca="1">[1]polls!$E1104</f>
        <v/>
      </c>
      <c r="B1104" t="str">
        <f ca="1">[1]polls!$C1104</f>
        <v/>
      </c>
      <c r="C1104" s="13" t="str">
        <f ca="1">[1]polls!$H1104</f>
        <v/>
      </c>
      <c r="D1104" s="4" t="e">
        <f ca="1">MONTH([1]polls!$F1104)&amp;"/"&amp;DAY([1]polls!$F1104)&amp;" - "&amp;MONTH([1]polls!$G1104)&amp;"/"&amp;DAY([1]polls!G1104)</f>
        <v>#VALUE!</v>
      </c>
      <c r="E1104" s="13" t="str">
        <f ca="1">[1]polls!I1104</f>
        <v/>
      </c>
      <c r="F1104" s="13" t="str">
        <f ca="1">[1]polls!J1104</f>
        <v/>
      </c>
      <c r="G1104" t="str">
        <f ca="1">[1]polls!$BF1104</f>
        <v/>
      </c>
      <c r="H1104" t="str">
        <f ca="1">[1]polls!$BG1104</f>
        <v/>
      </c>
      <c r="I1104" t="str">
        <f ca="1">[1]polls!$BJ1104</f>
        <v>-</v>
      </c>
    </row>
    <row r="1105" spans="1:9">
      <c r="A1105" t="str">
        <f ca="1">[1]polls!$E1105</f>
        <v/>
      </c>
      <c r="B1105" t="str">
        <f ca="1">[1]polls!$C1105</f>
        <v/>
      </c>
      <c r="C1105" s="13" t="str">
        <f ca="1">[1]polls!$H1105</f>
        <v/>
      </c>
      <c r="D1105" s="4" t="e">
        <f ca="1">MONTH([1]polls!$F1105)&amp;"/"&amp;DAY([1]polls!$F1105)&amp;" - "&amp;MONTH([1]polls!$G1105)&amp;"/"&amp;DAY([1]polls!G1105)</f>
        <v>#VALUE!</v>
      </c>
      <c r="E1105" s="13" t="str">
        <f ca="1">[1]polls!I1105</f>
        <v/>
      </c>
      <c r="F1105" s="13" t="str">
        <f ca="1">[1]polls!J1105</f>
        <v/>
      </c>
      <c r="G1105" t="str">
        <f ca="1">[1]polls!$BF1105</f>
        <v/>
      </c>
      <c r="H1105" t="str">
        <f ca="1">[1]polls!$BG1105</f>
        <v/>
      </c>
      <c r="I1105" t="str">
        <f ca="1">[1]polls!$BJ1105</f>
        <v>-</v>
      </c>
    </row>
    <row r="1106" spans="1:9">
      <c r="A1106" t="str">
        <f ca="1">[1]polls!$E1106</f>
        <v/>
      </c>
      <c r="B1106" t="str">
        <f ca="1">[1]polls!$C1106</f>
        <v/>
      </c>
      <c r="C1106" s="13" t="str">
        <f ca="1">[1]polls!$H1106</f>
        <v/>
      </c>
      <c r="D1106" s="4" t="e">
        <f ca="1">MONTH([1]polls!$F1106)&amp;"/"&amp;DAY([1]polls!$F1106)&amp;" - "&amp;MONTH([1]polls!$G1106)&amp;"/"&amp;DAY([1]polls!G1106)</f>
        <v>#VALUE!</v>
      </c>
      <c r="E1106" s="13" t="str">
        <f ca="1">[1]polls!I1106</f>
        <v/>
      </c>
      <c r="F1106" s="13" t="str">
        <f ca="1">[1]polls!J1106</f>
        <v/>
      </c>
      <c r="G1106" t="str">
        <f ca="1">[1]polls!$BF1106</f>
        <v/>
      </c>
      <c r="H1106" t="str">
        <f ca="1">[1]polls!$BG1106</f>
        <v/>
      </c>
      <c r="I1106" t="str">
        <f ca="1">[1]polls!$BJ1106</f>
        <v>-</v>
      </c>
    </row>
    <row r="1107" spans="1:9">
      <c r="A1107" t="str">
        <f ca="1">[1]polls!$E1107</f>
        <v/>
      </c>
      <c r="B1107" t="str">
        <f ca="1">[1]polls!$C1107</f>
        <v/>
      </c>
      <c r="C1107" s="13" t="str">
        <f ca="1">[1]polls!$H1107</f>
        <v/>
      </c>
      <c r="D1107" s="4" t="e">
        <f ca="1">MONTH([1]polls!$F1107)&amp;"/"&amp;DAY([1]polls!$F1107)&amp;" - "&amp;MONTH([1]polls!$G1107)&amp;"/"&amp;DAY([1]polls!G1107)</f>
        <v>#VALUE!</v>
      </c>
      <c r="E1107" s="13" t="str">
        <f ca="1">[1]polls!I1107</f>
        <v/>
      </c>
      <c r="F1107" s="13" t="str">
        <f ca="1">[1]polls!J1107</f>
        <v/>
      </c>
      <c r="G1107" t="str">
        <f ca="1">[1]polls!$BF1107</f>
        <v/>
      </c>
      <c r="H1107" t="str">
        <f ca="1">[1]polls!$BG1107</f>
        <v/>
      </c>
      <c r="I1107" t="str">
        <f ca="1">[1]polls!$BJ1107</f>
        <v>-</v>
      </c>
    </row>
    <row r="1108" spans="1:9">
      <c r="A1108" t="str">
        <f ca="1">[1]polls!$E1108</f>
        <v/>
      </c>
      <c r="B1108" t="str">
        <f ca="1">[1]polls!$C1108</f>
        <v/>
      </c>
      <c r="C1108" s="13" t="str">
        <f ca="1">[1]polls!$H1108</f>
        <v/>
      </c>
      <c r="D1108" s="4" t="e">
        <f ca="1">MONTH([1]polls!$F1108)&amp;"/"&amp;DAY([1]polls!$F1108)&amp;" - "&amp;MONTH([1]polls!$G1108)&amp;"/"&amp;DAY([1]polls!G1108)</f>
        <v>#VALUE!</v>
      </c>
      <c r="E1108" s="13" t="str">
        <f ca="1">[1]polls!I1108</f>
        <v/>
      </c>
      <c r="F1108" s="13" t="str">
        <f ca="1">[1]polls!J1108</f>
        <v/>
      </c>
      <c r="G1108" t="str">
        <f ca="1">[1]polls!$BF1108</f>
        <v/>
      </c>
      <c r="H1108" t="str">
        <f ca="1">[1]polls!$BG1108</f>
        <v/>
      </c>
      <c r="I1108" t="str">
        <f ca="1">[1]polls!$BJ1108</f>
        <v>-</v>
      </c>
    </row>
    <row r="1109" spans="1:9">
      <c r="A1109" t="str">
        <f ca="1">[1]polls!$E1109</f>
        <v/>
      </c>
      <c r="B1109" t="str">
        <f ca="1">[1]polls!$C1109</f>
        <v/>
      </c>
      <c r="C1109" s="13" t="str">
        <f ca="1">[1]polls!$H1109</f>
        <v/>
      </c>
      <c r="D1109" s="4" t="e">
        <f ca="1">MONTH([1]polls!$F1109)&amp;"/"&amp;DAY([1]polls!$F1109)&amp;" - "&amp;MONTH([1]polls!$G1109)&amp;"/"&amp;DAY([1]polls!G1109)</f>
        <v>#VALUE!</v>
      </c>
      <c r="E1109" s="13" t="str">
        <f ca="1">[1]polls!I1109</f>
        <v/>
      </c>
      <c r="F1109" s="13" t="str">
        <f ca="1">[1]polls!J1109</f>
        <v/>
      </c>
      <c r="G1109" t="str">
        <f ca="1">[1]polls!$BF1109</f>
        <v/>
      </c>
      <c r="H1109" t="str">
        <f ca="1">[1]polls!$BG1109</f>
        <v/>
      </c>
      <c r="I1109" t="str">
        <f ca="1">[1]polls!$BJ1109</f>
        <v>-</v>
      </c>
    </row>
    <row r="1110" spans="1:9">
      <c r="A1110" t="str">
        <f ca="1">[1]polls!$E1110</f>
        <v/>
      </c>
      <c r="B1110" t="str">
        <f ca="1">[1]polls!$C1110</f>
        <v/>
      </c>
      <c r="C1110" s="13" t="str">
        <f ca="1">[1]polls!$H1110</f>
        <v/>
      </c>
      <c r="D1110" s="4" t="e">
        <f ca="1">MONTH([1]polls!$F1110)&amp;"/"&amp;DAY([1]polls!$F1110)&amp;" - "&amp;MONTH([1]polls!$G1110)&amp;"/"&amp;DAY([1]polls!G1110)</f>
        <v>#VALUE!</v>
      </c>
      <c r="E1110" s="13" t="str">
        <f ca="1">[1]polls!I1110</f>
        <v/>
      </c>
      <c r="F1110" s="13" t="str">
        <f ca="1">[1]polls!J1110</f>
        <v/>
      </c>
      <c r="G1110" t="str">
        <f ca="1">[1]polls!$BF1110</f>
        <v/>
      </c>
      <c r="H1110" t="str">
        <f ca="1">[1]polls!$BG1110</f>
        <v/>
      </c>
      <c r="I1110" t="str">
        <f ca="1">[1]polls!$BJ1110</f>
        <v>-</v>
      </c>
    </row>
    <row r="1111" spans="1:9">
      <c r="A1111" t="str">
        <f ca="1">[1]polls!$E1111</f>
        <v/>
      </c>
      <c r="B1111" t="str">
        <f ca="1">[1]polls!$C1111</f>
        <v/>
      </c>
      <c r="C1111" s="13" t="str">
        <f ca="1">[1]polls!$H1111</f>
        <v/>
      </c>
      <c r="D1111" s="4" t="e">
        <f ca="1">MONTH([1]polls!$F1111)&amp;"/"&amp;DAY([1]polls!$F1111)&amp;" - "&amp;MONTH([1]polls!$G1111)&amp;"/"&amp;DAY([1]polls!G1111)</f>
        <v>#VALUE!</v>
      </c>
      <c r="E1111" s="13" t="str">
        <f ca="1">[1]polls!I1111</f>
        <v/>
      </c>
      <c r="F1111" s="13" t="str">
        <f ca="1">[1]polls!J1111</f>
        <v/>
      </c>
      <c r="G1111" t="str">
        <f ca="1">[1]polls!$BF1111</f>
        <v/>
      </c>
      <c r="H1111" t="str">
        <f ca="1">[1]polls!$BG1111</f>
        <v/>
      </c>
      <c r="I1111" t="str">
        <f ca="1">[1]polls!$BJ1111</f>
        <v>-</v>
      </c>
    </row>
    <row r="1112" spans="1:9">
      <c r="A1112" t="str">
        <f ca="1">[1]polls!$E1112</f>
        <v/>
      </c>
      <c r="B1112" t="str">
        <f ca="1">[1]polls!$C1112</f>
        <v/>
      </c>
      <c r="C1112" s="13" t="str">
        <f ca="1">[1]polls!$H1112</f>
        <v/>
      </c>
      <c r="D1112" s="4" t="e">
        <f ca="1">MONTH([1]polls!$F1112)&amp;"/"&amp;DAY([1]polls!$F1112)&amp;" - "&amp;MONTH([1]polls!$G1112)&amp;"/"&amp;DAY([1]polls!G1112)</f>
        <v>#VALUE!</v>
      </c>
      <c r="E1112" s="13" t="str">
        <f ca="1">[1]polls!I1112</f>
        <v/>
      </c>
      <c r="F1112" s="13" t="str">
        <f ca="1">[1]polls!J1112</f>
        <v/>
      </c>
      <c r="G1112" t="str">
        <f ca="1">[1]polls!$BF1112</f>
        <v/>
      </c>
      <c r="H1112" t="str">
        <f ca="1">[1]polls!$BG1112</f>
        <v/>
      </c>
      <c r="I1112" t="str">
        <f ca="1">[1]polls!$BJ1112</f>
        <v>-</v>
      </c>
    </row>
    <row r="1113" spans="1:9">
      <c r="A1113" t="str">
        <f ca="1">[1]polls!$E1113</f>
        <v/>
      </c>
      <c r="B1113" t="str">
        <f ca="1">[1]polls!$C1113</f>
        <v/>
      </c>
      <c r="C1113" s="13" t="str">
        <f ca="1">[1]polls!$H1113</f>
        <v/>
      </c>
      <c r="D1113" s="4" t="e">
        <f ca="1">MONTH([1]polls!$F1113)&amp;"/"&amp;DAY([1]polls!$F1113)&amp;" - "&amp;MONTH([1]polls!$G1113)&amp;"/"&amp;DAY([1]polls!G1113)</f>
        <v>#VALUE!</v>
      </c>
      <c r="E1113" s="13" t="str">
        <f ca="1">[1]polls!I1113</f>
        <v/>
      </c>
      <c r="F1113" s="13" t="str">
        <f ca="1">[1]polls!J1113</f>
        <v/>
      </c>
      <c r="G1113" t="str">
        <f ca="1">[1]polls!$BF1113</f>
        <v/>
      </c>
      <c r="H1113" t="str">
        <f ca="1">[1]polls!$BG1113</f>
        <v/>
      </c>
      <c r="I1113" t="str">
        <f ca="1">[1]polls!$BJ1113</f>
        <v>-</v>
      </c>
    </row>
    <row r="1114" spans="1:9">
      <c r="A1114" t="str">
        <f ca="1">[1]polls!$E1114</f>
        <v/>
      </c>
      <c r="B1114" t="str">
        <f ca="1">[1]polls!$C1114</f>
        <v/>
      </c>
      <c r="C1114" s="13" t="str">
        <f ca="1">[1]polls!$H1114</f>
        <v/>
      </c>
      <c r="D1114" s="4" t="e">
        <f ca="1">MONTH([1]polls!$F1114)&amp;"/"&amp;DAY([1]polls!$F1114)&amp;" - "&amp;MONTH([1]polls!$G1114)&amp;"/"&amp;DAY([1]polls!G1114)</f>
        <v>#VALUE!</v>
      </c>
      <c r="E1114" s="13" t="str">
        <f ca="1">[1]polls!I1114</f>
        <v/>
      </c>
      <c r="F1114" s="13" t="str">
        <f ca="1">[1]polls!J1114</f>
        <v/>
      </c>
      <c r="G1114" t="str">
        <f ca="1">[1]polls!$BF1114</f>
        <v/>
      </c>
      <c r="H1114" t="str">
        <f ca="1">[1]polls!$BG1114</f>
        <v/>
      </c>
      <c r="I1114" t="str">
        <f ca="1">[1]polls!$BJ1114</f>
        <v>-</v>
      </c>
    </row>
    <row r="1115" spans="1:9">
      <c r="A1115" t="str">
        <f ca="1">[1]polls!$E1115</f>
        <v/>
      </c>
      <c r="B1115" t="str">
        <f ca="1">[1]polls!$C1115</f>
        <v/>
      </c>
      <c r="C1115" s="13" t="str">
        <f ca="1">[1]polls!$H1115</f>
        <v/>
      </c>
      <c r="D1115" s="4" t="e">
        <f ca="1">MONTH([1]polls!$F1115)&amp;"/"&amp;DAY([1]polls!$F1115)&amp;" - "&amp;MONTH([1]polls!$G1115)&amp;"/"&amp;DAY([1]polls!G1115)</f>
        <v>#VALUE!</v>
      </c>
      <c r="E1115" s="13" t="str">
        <f ca="1">[1]polls!I1115</f>
        <v/>
      </c>
      <c r="F1115" s="13" t="str">
        <f ca="1">[1]polls!J1115</f>
        <v/>
      </c>
      <c r="G1115" t="str">
        <f ca="1">[1]polls!$BF1115</f>
        <v/>
      </c>
      <c r="H1115" t="str">
        <f ca="1">[1]polls!$BG1115</f>
        <v/>
      </c>
      <c r="I1115" t="str">
        <f ca="1">[1]polls!$BJ1115</f>
        <v>-</v>
      </c>
    </row>
    <row r="1116" spans="1:9">
      <c r="A1116" t="str">
        <f ca="1">[1]polls!$E1116</f>
        <v/>
      </c>
      <c r="B1116" t="str">
        <f ca="1">[1]polls!$C1116</f>
        <v/>
      </c>
      <c r="C1116" s="13" t="str">
        <f ca="1">[1]polls!$H1116</f>
        <v/>
      </c>
      <c r="D1116" s="4" t="e">
        <f ca="1">MONTH([1]polls!$F1116)&amp;"/"&amp;DAY([1]polls!$F1116)&amp;" - "&amp;MONTH([1]polls!$G1116)&amp;"/"&amp;DAY([1]polls!G1116)</f>
        <v>#VALUE!</v>
      </c>
      <c r="E1116" s="13" t="str">
        <f ca="1">[1]polls!I1116</f>
        <v/>
      </c>
      <c r="F1116" s="13" t="str">
        <f ca="1">[1]polls!J1116</f>
        <v/>
      </c>
      <c r="G1116" t="str">
        <f ca="1">[1]polls!$BF1116</f>
        <v/>
      </c>
      <c r="H1116" t="str">
        <f ca="1">[1]polls!$BG1116</f>
        <v/>
      </c>
      <c r="I1116" t="str">
        <f ca="1">[1]polls!$BJ1116</f>
        <v>-</v>
      </c>
    </row>
    <row r="1117" spans="1:9">
      <c r="A1117" t="str">
        <f ca="1">[1]polls!$E1117</f>
        <v/>
      </c>
      <c r="B1117" t="str">
        <f ca="1">[1]polls!$C1117</f>
        <v/>
      </c>
      <c r="C1117" s="13" t="str">
        <f ca="1">[1]polls!$H1117</f>
        <v/>
      </c>
      <c r="D1117" s="4" t="e">
        <f ca="1">MONTH([1]polls!$F1117)&amp;"/"&amp;DAY([1]polls!$F1117)&amp;" - "&amp;MONTH([1]polls!$G1117)&amp;"/"&amp;DAY([1]polls!G1117)</f>
        <v>#VALUE!</v>
      </c>
      <c r="E1117" s="13" t="str">
        <f ca="1">[1]polls!I1117</f>
        <v/>
      </c>
      <c r="F1117" s="13" t="str">
        <f ca="1">[1]polls!J1117</f>
        <v/>
      </c>
      <c r="G1117" t="str">
        <f ca="1">[1]polls!$BF1117</f>
        <v/>
      </c>
      <c r="H1117" t="str">
        <f ca="1">[1]polls!$BG1117</f>
        <v/>
      </c>
      <c r="I1117" t="str">
        <f ca="1">[1]polls!$BJ1117</f>
        <v>-</v>
      </c>
    </row>
    <row r="1118" spans="1:9">
      <c r="A1118" t="str">
        <f ca="1">[1]polls!$E1118</f>
        <v/>
      </c>
      <c r="B1118" t="str">
        <f ca="1">[1]polls!$C1118</f>
        <v/>
      </c>
      <c r="C1118" s="13" t="str">
        <f ca="1">[1]polls!$H1118</f>
        <v/>
      </c>
      <c r="D1118" s="4" t="e">
        <f ca="1">MONTH([1]polls!$F1118)&amp;"/"&amp;DAY([1]polls!$F1118)&amp;" - "&amp;MONTH([1]polls!$G1118)&amp;"/"&amp;DAY([1]polls!G1118)</f>
        <v>#VALUE!</v>
      </c>
      <c r="E1118" s="13" t="str">
        <f ca="1">[1]polls!I1118</f>
        <v/>
      </c>
      <c r="F1118" s="13" t="str">
        <f ca="1">[1]polls!J1118</f>
        <v/>
      </c>
      <c r="G1118" t="str">
        <f ca="1">[1]polls!$BF1118</f>
        <v/>
      </c>
      <c r="H1118" t="str">
        <f ca="1">[1]polls!$BG1118</f>
        <v/>
      </c>
      <c r="I1118" t="str">
        <f ca="1">[1]polls!$BJ1118</f>
        <v>-</v>
      </c>
    </row>
    <row r="1119" spans="1:9">
      <c r="A1119" t="str">
        <f ca="1">[1]polls!$E1119</f>
        <v/>
      </c>
      <c r="B1119" t="str">
        <f ca="1">[1]polls!$C1119</f>
        <v/>
      </c>
      <c r="C1119" s="13" t="str">
        <f ca="1">[1]polls!$H1119</f>
        <v/>
      </c>
      <c r="D1119" s="4" t="e">
        <f ca="1">MONTH([1]polls!$F1119)&amp;"/"&amp;DAY([1]polls!$F1119)&amp;" - "&amp;MONTH([1]polls!$G1119)&amp;"/"&amp;DAY([1]polls!G1119)</f>
        <v>#VALUE!</v>
      </c>
      <c r="E1119" s="13" t="str">
        <f ca="1">[1]polls!I1119</f>
        <v/>
      </c>
      <c r="F1119" s="13" t="str">
        <f ca="1">[1]polls!J1119</f>
        <v/>
      </c>
      <c r="G1119" t="str">
        <f ca="1">[1]polls!$BF1119</f>
        <v/>
      </c>
      <c r="H1119" t="str">
        <f ca="1">[1]polls!$BG1119</f>
        <v/>
      </c>
      <c r="I1119" t="str">
        <f ca="1">[1]polls!$BJ1119</f>
        <v>-</v>
      </c>
    </row>
    <row r="1120" spans="1:9">
      <c r="A1120" t="str">
        <f ca="1">[1]polls!$E1120</f>
        <v/>
      </c>
      <c r="B1120" t="str">
        <f ca="1">[1]polls!$C1120</f>
        <v/>
      </c>
      <c r="C1120" s="13" t="str">
        <f ca="1">[1]polls!$H1120</f>
        <v/>
      </c>
      <c r="D1120" s="4" t="e">
        <f ca="1">MONTH([1]polls!$F1120)&amp;"/"&amp;DAY([1]polls!$F1120)&amp;" - "&amp;MONTH([1]polls!$G1120)&amp;"/"&amp;DAY([1]polls!G1120)</f>
        <v>#VALUE!</v>
      </c>
      <c r="E1120" s="13" t="str">
        <f ca="1">[1]polls!I1120</f>
        <v/>
      </c>
      <c r="F1120" s="13" t="str">
        <f ca="1">[1]polls!J1120</f>
        <v/>
      </c>
      <c r="G1120" t="str">
        <f ca="1">[1]polls!$BF1120</f>
        <v/>
      </c>
      <c r="H1120" t="str">
        <f ca="1">[1]polls!$BG1120</f>
        <v/>
      </c>
      <c r="I1120" t="str">
        <f ca="1">[1]polls!$BJ1120</f>
        <v>-</v>
      </c>
    </row>
    <row r="1121" spans="1:9">
      <c r="A1121" t="str">
        <f ca="1">[1]polls!$E1121</f>
        <v/>
      </c>
      <c r="B1121" t="str">
        <f ca="1">[1]polls!$C1121</f>
        <v/>
      </c>
      <c r="C1121" s="13" t="str">
        <f ca="1">[1]polls!$H1121</f>
        <v/>
      </c>
      <c r="D1121" s="4" t="e">
        <f ca="1">MONTH([1]polls!$F1121)&amp;"/"&amp;DAY([1]polls!$F1121)&amp;" - "&amp;MONTH([1]polls!$G1121)&amp;"/"&amp;DAY([1]polls!G1121)</f>
        <v>#VALUE!</v>
      </c>
      <c r="E1121" s="13" t="str">
        <f ca="1">[1]polls!I1121</f>
        <v/>
      </c>
      <c r="F1121" s="13" t="str">
        <f ca="1">[1]polls!J1121</f>
        <v/>
      </c>
      <c r="G1121" t="str">
        <f ca="1">[1]polls!$BF1121</f>
        <v/>
      </c>
      <c r="H1121" t="str">
        <f ca="1">[1]polls!$BG1121</f>
        <v/>
      </c>
      <c r="I1121" t="str">
        <f ca="1">[1]polls!$BJ1121</f>
        <v>-</v>
      </c>
    </row>
    <row r="1122" spans="1:9">
      <c r="A1122" t="str">
        <f ca="1">[1]polls!$E1122</f>
        <v/>
      </c>
      <c r="B1122" t="str">
        <f ca="1">[1]polls!$C1122</f>
        <v/>
      </c>
      <c r="C1122" s="13" t="str">
        <f ca="1">[1]polls!$H1122</f>
        <v/>
      </c>
      <c r="D1122" s="4" t="e">
        <f ca="1">MONTH([1]polls!$F1122)&amp;"/"&amp;DAY([1]polls!$F1122)&amp;" - "&amp;MONTH([1]polls!$G1122)&amp;"/"&amp;DAY([1]polls!G1122)</f>
        <v>#VALUE!</v>
      </c>
      <c r="E1122" s="13" t="str">
        <f ca="1">[1]polls!I1122</f>
        <v/>
      </c>
      <c r="F1122" s="13" t="str">
        <f ca="1">[1]polls!J1122</f>
        <v/>
      </c>
      <c r="G1122" t="str">
        <f ca="1">[1]polls!$BF1122</f>
        <v/>
      </c>
      <c r="H1122" t="str">
        <f ca="1">[1]polls!$BG1122</f>
        <v/>
      </c>
      <c r="I1122" t="str">
        <f ca="1">[1]polls!$BJ1122</f>
        <v>-</v>
      </c>
    </row>
    <row r="1123" spans="1:9">
      <c r="A1123" t="str">
        <f ca="1">[1]polls!$E1123</f>
        <v/>
      </c>
      <c r="B1123" t="str">
        <f ca="1">[1]polls!$C1123</f>
        <v/>
      </c>
      <c r="C1123" s="13" t="str">
        <f ca="1">[1]polls!$H1123</f>
        <v/>
      </c>
      <c r="D1123" s="4" t="e">
        <f ca="1">MONTH([1]polls!$F1123)&amp;"/"&amp;DAY([1]polls!$F1123)&amp;" - "&amp;MONTH([1]polls!$G1123)&amp;"/"&amp;DAY([1]polls!G1123)</f>
        <v>#VALUE!</v>
      </c>
      <c r="E1123" s="13" t="str">
        <f ca="1">[1]polls!I1123</f>
        <v/>
      </c>
      <c r="F1123" s="13" t="str">
        <f ca="1">[1]polls!J1123</f>
        <v/>
      </c>
      <c r="G1123" t="str">
        <f ca="1">[1]polls!$BF1123</f>
        <v/>
      </c>
      <c r="H1123" t="str">
        <f ca="1">[1]polls!$BG1123</f>
        <v/>
      </c>
      <c r="I1123" t="str">
        <f ca="1">[1]polls!$BJ1123</f>
        <v>-</v>
      </c>
    </row>
    <row r="1124" spans="1:9">
      <c r="A1124" t="str">
        <f ca="1">[1]polls!$E1124</f>
        <v/>
      </c>
      <c r="B1124" t="str">
        <f ca="1">[1]polls!$C1124</f>
        <v/>
      </c>
      <c r="C1124" s="13" t="str">
        <f ca="1">[1]polls!$H1124</f>
        <v/>
      </c>
      <c r="D1124" s="4" t="e">
        <f ca="1">MONTH([1]polls!$F1124)&amp;"/"&amp;DAY([1]polls!$F1124)&amp;" - "&amp;MONTH([1]polls!$G1124)&amp;"/"&amp;DAY([1]polls!G1124)</f>
        <v>#VALUE!</v>
      </c>
      <c r="E1124" s="13" t="str">
        <f ca="1">[1]polls!I1124</f>
        <v/>
      </c>
      <c r="F1124" s="13" t="str">
        <f ca="1">[1]polls!J1124</f>
        <v/>
      </c>
      <c r="G1124" t="str">
        <f ca="1">[1]polls!$BF1124</f>
        <v/>
      </c>
      <c r="H1124" t="str">
        <f ca="1">[1]polls!$BG1124</f>
        <v/>
      </c>
      <c r="I1124" t="str">
        <f ca="1">[1]polls!$BJ1124</f>
        <v>-</v>
      </c>
    </row>
    <row r="1125" spans="1:9">
      <c r="A1125" t="str">
        <f ca="1">[1]polls!$E1125</f>
        <v/>
      </c>
      <c r="B1125" t="str">
        <f ca="1">[1]polls!$C1125</f>
        <v/>
      </c>
      <c r="C1125" s="13" t="str">
        <f ca="1">[1]polls!$H1125</f>
        <v/>
      </c>
      <c r="D1125" s="4" t="e">
        <f ca="1">MONTH([1]polls!$F1125)&amp;"/"&amp;DAY([1]polls!$F1125)&amp;" - "&amp;MONTH([1]polls!$G1125)&amp;"/"&amp;DAY([1]polls!G1125)</f>
        <v>#VALUE!</v>
      </c>
      <c r="E1125" s="13" t="str">
        <f ca="1">[1]polls!I1125</f>
        <v/>
      </c>
      <c r="F1125" s="13" t="str">
        <f ca="1">[1]polls!J1125</f>
        <v/>
      </c>
      <c r="G1125" t="str">
        <f ca="1">[1]polls!$BF1125</f>
        <v/>
      </c>
      <c r="H1125" t="str">
        <f ca="1">[1]polls!$BG1125</f>
        <v/>
      </c>
      <c r="I1125" t="str">
        <f ca="1">[1]polls!$BJ1125</f>
        <v>-</v>
      </c>
    </row>
    <row r="1126" spans="1:9">
      <c r="A1126" t="str">
        <f ca="1">[1]polls!$E1126</f>
        <v/>
      </c>
      <c r="B1126" t="str">
        <f ca="1">[1]polls!$C1126</f>
        <v/>
      </c>
      <c r="C1126" s="13" t="str">
        <f ca="1">[1]polls!$H1126</f>
        <v/>
      </c>
      <c r="D1126" s="4" t="e">
        <f ca="1">MONTH([1]polls!$F1126)&amp;"/"&amp;DAY([1]polls!$F1126)&amp;" - "&amp;MONTH([1]polls!$G1126)&amp;"/"&amp;DAY([1]polls!G1126)</f>
        <v>#VALUE!</v>
      </c>
      <c r="E1126" s="13" t="str">
        <f ca="1">[1]polls!I1126</f>
        <v/>
      </c>
      <c r="F1126" s="13" t="str">
        <f ca="1">[1]polls!J1126</f>
        <v/>
      </c>
      <c r="G1126" t="str">
        <f ca="1">[1]polls!$BF1126</f>
        <v/>
      </c>
      <c r="H1126" t="str">
        <f ca="1">[1]polls!$BG1126</f>
        <v/>
      </c>
      <c r="I1126" t="str">
        <f ca="1">[1]polls!$BJ1126</f>
        <v>-</v>
      </c>
    </row>
    <row r="1127" spans="1:9">
      <c r="A1127" t="str">
        <f ca="1">[1]polls!$E1127</f>
        <v/>
      </c>
      <c r="B1127" t="str">
        <f ca="1">[1]polls!$C1127</f>
        <v/>
      </c>
      <c r="C1127" s="13" t="str">
        <f ca="1">[1]polls!$H1127</f>
        <v/>
      </c>
      <c r="D1127" s="4" t="e">
        <f ca="1">MONTH([1]polls!$F1127)&amp;"/"&amp;DAY([1]polls!$F1127)&amp;" - "&amp;MONTH([1]polls!$G1127)&amp;"/"&amp;DAY([1]polls!G1127)</f>
        <v>#VALUE!</v>
      </c>
      <c r="E1127" s="13" t="str">
        <f ca="1">[1]polls!I1127</f>
        <v/>
      </c>
      <c r="F1127" s="13" t="str">
        <f ca="1">[1]polls!J1127</f>
        <v/>
      </c>
      <c r="G1127" t="str">
        <f ca="1">[1]polls!$BF1127</f>
        <v/>
      </c>
      <c r="H1127" t="str">
        <f ca="1">[1]polls!$BG1127</f>
        <v/>
      </c>
      <c r="I1127" t="str">
        <f ca="1">[1]polls!$BJ1127</f>
        <v>-</v>
      </c>
    </row>
    <row r="1128" spans="1:9">
      <c r="A1128" t="str">
        <f ca="1">[1]polls!$E1128</f>
        <v/>
      </c>
      <c r="B1128" t="str">
        <f ca="1">[1]polls!$C1128</f>
        <v/>
      </c>
      <c r="C1128" s="13" t="str">
        <f ca="1">[1]polls!$H1128</f>
        <v/>
      </c>
      <c r="D1128" s="4" t="e">
        <f ca="1">MONTH([1]polls!$F1128)&amp;"/"&amp;DAY([1]polls!$F1128)&amp;" - "&amp;MONTH([1]polls!$G1128)&amp;"/"&amp;DAY([1]polls!G1128)</f>
        <v>#VALUE!</v>
      </c>
      <c r="E1128" s="13" t="str">
        <f ca="1">[1]polls!I1128</f>
        <v/>
      </c>
      <c r="F1128" s="13" t="str">
        <f ca="1">[1]polls!J1128</f>
        <v/>
      </c>
      <c r="G1128" t="str">
        <f ca="1">[1]polls!$BF1128</f>
        <v/>
      </c>
      <c r="H1128" t="str">
        <f ca="1">[1]polls!$BG1128</f>
        <v/>
      </c>
      <c r="I1128" t="str">
        <f ca="1">[1]polls!$BJ1128</f>
        <v>-</v>
      </c>
    </row>
    <row r="1129" spans="1:9">
      <c r="A1129" t="str">
        <f ca="1">[1]polls!$E1129</f>
        <v/>
      </c>
      <c r="B1129" t="str">
        <f ca="1">[1]polls!$C1129</f>
        <v/>
      </c>
      <c r="C1129" s="13" t="str">
        <f ca="1">[1]polls!$H1129</f>
        <v/>
      </c>
      <c r="D1129" s="4" t="e">
        <f ca="1">MONTH([1]polls!$F1129)&amp;"/"&amp;DAY([1]polls!$F1129)&amp;" - "&amp;MONTH([1]polls!$G1129)&amp;"/"&amp;DAY([1]polls!G1129)</f>
        <v>#VALUE!</v>
      </c>
      <c r="E1129" s="13" t="str">
        <f ca="1">[1]polls!I1129</f>
        <v/>
      </c>
      <c r="F1129" s="13" t="str">
        <f ca="1">[1]polls!J1129</f>
        <v/>
      </c>
      <c r="G1129" t="str">
        <f ca="1">[1]polls!$BF1129</f>
        <v/>
      </c>
      <c r="H1129" t="str">
        <f ca="1">[1]polls!$BG1129</f>
        <v/>
      </c>
      <c r="I1129" t="str">
        <f ca="1">[1]polls!$BJ1129</f>
        <v>-</v>
      </c>
    </row>
    <row r="1130" spans="1:9">
      <c r="A1130" t="str">
        <f ca="1">[1]polls!$E1130</f>
        <v/>
      </c>
      <c r="B1130" t="str">
        <f ca="1">[1]polls!$C1130</f>
        <v/>
      </c>
      <c r="C1130" s="13" t="str">
        <f ca="1">[1]polls!$H1130</f>
        <v/>
      </c>
      <c r="D1130" s="4" t="e">
        <f ca="1">MONTH([1]polls!$F1130)&amp;"/"&amp;DAY([1]polls!$F1130)&amp;" - "&amp;MONTH([1]polls!$G1130)&amp;"/"&amp;DAY([1]polls!G1130)</f>
        <v>#VALUE!</v>
      </c>
      <c r="E1130" s="13" t="str">
        <f ca="1">[1]polls!I1130</f>
        <v/>
      </c>
      <c r="F1130" s="13" t="str">
        <f ca="1">[1]polls!J1130</f>
        <v/>
      </c>
      <c r="G1130" t="str">
        <f ca="1">[1]polls!$BF1130</f>
        <v/>
      </c>
      <c r="H1130" t="str">
        <f ca="1">[1]polls!$BG1130</f>
        <v/>
      </c>
      <c r="I1130" t="str">
        <f ca="1">[1]polls!$BJ1130</f>
        <v>-</v>
      </c>
    </row>
    <row r="1131" spans="1:9">
      <c r="A1131" t="str">
        <f ca="1">[1]polls!$E1131</f>
        <v/>
      </c>
      <c r="B1131" t="str">
        <f ca="1">[1]polls!$C1131</f>
        <v/>
      </c>
      <c r="C1131" s="13" t="str">
        <f ca="1">[1]polls!$H1131</f>
        <v/>
      </c>
      <c r="D1131" s="4" t="e">
        <f ca="1">MONTH([1]polls!$F1131)&amp;"/"&amp;DAY([1]polls!$F1131)&amp;" - "&amp;MONTH([1]polls!$G1131)&amp;"/"&amp;DAY([1]polls!G1131)</f>
        <v>#VALUE!</v>
      </c>
      <c r="E1131" s="13" t="str">
        <f ca="1">[1]polls!I1131</f>
        <v/>
      </c>
      <c r="F1131" s="13" t="str">
        <f ca="1">[1]polls!J1131</f>
        <v/>
      </c>
      <c r="G1131" t="str">
        <f ca="1">[1]polls!$BF1131</f>
        <v/>
      </c>
      <c r="H1131" t="str">
        <f ca="1">[1]polls!$BG1131</f>
        <v/>
      </c>
      <c r="I1131" t="str">
        <f ca="1">[1]polls!$BJ1131</f>
        <v>-</v>
      </c>
    </row>
    <row r="1132" spans="1:9">
      <c r="A1132" t="str">
        <f ca="1">[1]polls!$E1132</f>
        <v/>
      </c>
      <c r="B1132" t="str">
        <f ca="1">[1]polls!$C1132</f>
        <v/>
      </c>
      <c r="C1132" s="13" t="str">
        <f ca="1">[1]polls!$H1132</f>
        <v/>
      </c>
      <c r="D1132" s="4" t="e">
        <f ca="1">MONTH([1]polls!$F1132)&amp;"/"&amp;DAY([1]polls!$F1132)&amp;" - "&amp;MONTH([1]polls!$G1132)&amp;"/"&amp;DAY([1]polls!G1132)</f>
        <v>#VALUE!</v>
      </c>
      <c r="E1132" s="13" t="str">
        <f ca="1">[1]polls!I1132</f>
        <v/>
      </c>
      <c r="F1132" s="13" t="str">
        <f ca="1">[1]polls!J1132</f>
        <v/>
      </c>
      <c r="G1132" t="str">
        <f ca="1">[1]polls!$BF1132</f>
        <v/>
      </c>
      <c r="H1132" t="str">
        <f ca="1">[1]polls!$BG1132</f>
        <v/>
      </c>
      <c r="I1132" t="str">
        <f ca="1">[1]polls!$BJ1132</f>
        <v>-</v>
      </c>
    </row>
    <row r="1133" spans="1:9">
      <c r="A1133" t="str">
        <f ca="1">[1]polls!$E1133</f>
        <v/>
      </c>
      <c r="B1133" t="str">
        <f ca="1">[1]polls!$C1133</f>
        <v/>
      </c>
      <c r="C1133" s="13" t="str">
        <f ca="1">[1]polls!$H1133</f>
        <v/>
      </c>
      <c r="D1133" s="4" t="e">
        <f ca="1">MONTH([1]polls!$F1133)&amp;"/"&amp;DAY([1]polls!$F1133)&amp;" - "&amp;MONTH([1]polls!$G1133)&amp;"/"&amp;DAY([1]polls!G1133)</f>
        <v>#VALUE!</v>
      </c>
      <c r="E1133" s="13" t="str">
        <f ca="1">[1]polls!I1133</f>
        <v/>
      </c>
      <c r="F1133" s="13" t="str">
        <f ca="1">[1]polls!J1133</f>
        <v/>
      </c>
      <c r="G1133" t="str">
        <f ca="1">[1]polls!$BF1133</f>
        <v/>
      </c>
      <c r="H1133" t="str">
        <f ca="1">[1]polls!$BG1133</f>
        <v/>
      </c>
      <c r="I1133" t="str">
        <f ca="1">[1]polls!$BJ1133</f>
        <v>-</v>
      </c>
    </row>
    <row r="1134" spans="1:9">
      <c r="A1134" t="str">
        <f ca="1">[1]polls!$E1134</f>
        <v/>
      </c>
      <c r="B1134" t="str">
        <f ca="1">[1]polls!$C1134</f>
        <v/>
      </c>
      <c r="C1134" s="13" t="str">
        <f ca="1">[1]polls!$H1134</f>
        <v/>
      </c>
      <c r="D1134" s="4" t="e">
        <f ca="1">MONTH([1]polls!$F1134)&amp;"/"&amp;DAY([1]polls!$F1134)&amp;" - "&amp;MONTH([1]polls!$G1134)&amp;"/"&amp;DAY([1]polls!G1134)</f>
        <v>#VALUE!</v>
      </c>
      <c r="E1134" s="13" t="str">
        <f ca="1">[1]polls!I1134</f>
        <v/>
      </c>
      <c r="F1134" s="13" t="str">
        <f ca="1">[1]polls!J1134</f>
        <v/>
      </c>
      <c r="G1134" t="str">
        <f ca="1">[1]polls!$BF1134</f>
        <v/>
      </c>
      <c r="H1134" t="str">
        <f ca="1">[1]polls!$BG1134</f>
        <v/>
      </c>
      <c r="I1134" t="str">
        <f ca="1">[1]polls!$BJ1134</f>
        <v>-</v>
      </c>
    </row>
    <row r="1135" spans="1:9">
      <c r="A1135" t="str">
        <f ca="1">[1]polls!$E1135</f>
        <v/>
      </c>
      <c r="B1135" t="str">
        <f ca="1">[1]polls!$C1135</f>
        <v/>
      </c>
      <c r="C1135" s="13" t="str">
        <f ca="1">[1]polls!$H1135</f>
        <v/>
      </c>
      <c r="D1135" s="4" t="e">
        <f ca="1">MONTH([1]polls!$F1135)&amp;"/"&amp;DAY([1]polls!$F1135)&amp;" - "&amp;MONTH([1]polls!$G1135)&amp;"/"&amp;DAY([1]polls!G1135)</f>
        <v>#VALUE!</v>
      </c>
      <c r="E1135" s="13" t="str">
        <f ca="1">[1]polls!I1135</f>
        <v/>
      </c>
      <c r="F1135" s="13" t="str">
        <f ca="1">[1]polls!J1135</f>
        <v/>
      </c>
      <c r="G1135" t="str">
        <f ca="1">[1]polls!$BF1135</f>
        <v/>
      </c>
      <c r="H1135" t="str">
        <f ca="1">[1]polls!$BG1135</f>
        <v/>
      </c>
      <c r="I1135" t="str">
        <f ca="1">[1]polls!$BJ1135</f>
        <v>-</v>
      </c>
    </row>
    <row r="1136" spans="1:9">
      <c r="A1136" t="str">
        <f ca="1">[1]polls!$E1136</f>
        <v/>
      </c>
      <c r="B1136" t="str">
        <f ca="1">[1]polls!$C1136</f>
        <v/>
      </c>
      <c r="C1136" s="13" t="str">
        <f ca="1">[1]polls!$H1136</f>
        <v/>
      </c>
      <c r="D1136" s="4" t="e">
        <f ca="1">MONTH([1]polls!$F1136)&amp;"/"&amp;DAY([1]polls!$F1136)&amp;" - "&amp;MONTH([1]polls!$G1136)&amp;"/"&amp;DAY([1]polls!G1136)</f>
        <v>#VALUE!</v>
      </c>
      <c r="E1136" s="13" t="str">
        <f ca="1">[1]polls!I1136</f>
        <v/>
      </c>
      <c r="F1136" s="13" t="str">
        <f ca="1">[1]polls!J1136</f>
        <v/>
      </c>
      <c r="G1136" t="str">
        <f ca="1">[1]polls!$BF1136</f>
        <v/>
      </c>
      <c r="H1136" t="str">
        <f ca="1">[1]polls!$BG1136</f>
        <v/>
      </c>
      <c r="I1136" t="str">
        <f ca="1">[1]polls!$BJ1136</f>
        <v>-</v>
      </c>
    </row>
    <row r="1137" spans="1:9">
      <c r="A1137" t="str">
        <f ca="1">[1]polls!$E1137</f>
        <v/>
      </c>
      <c r="B1137" t="str">
        <f ca="1">[1]polls!$C1137</f>
        <v/>
      </c>
      <c r="C1137" s="13" t="str">
        <f ca="1">[1]polls!$H1137</f>
        <v/>
      </c>
      <c r="D1137" s="4" t="e">
        <f ca="1">MONTH([1]polls!$F1137)&amp;"/"&amp;DAY([1]polls!$F1137)&amp;" - "&amp;MONTH([1]polls!$G1137)&amp;"/"&amp;DAY([1]polls!G1137)</f>
        <v>#VALUE!</v>
      </c>
      <c r="E1137" s="13" t="str">
        <f ca="1">[1]polls!I1137</f>
        <v/>
      </c>
      <c r="F1137" s="13" t="str">
        <f ca="1">[1]polls!J1137</f>
        <v/>
      </c>
      <c r="G1137" t="str">
        <f ca="1">[1]polls!$BF1137</f>
        <v/>
      </c>
      <c r="H1137" t="str">
        <f ca="1">[1]polls!$BG1137</f>
        <v/>
      </c>
      <c r="I1137" t="str">
        <f ca="1">[1]polls!$BJ1137</f>
        <v>-</v>
      </c>
    </row>
    <row r="1138" spans="1:9">
      <c r="A1138" t="str">
        <f ca="1">[1]polls!$E1138</f>
        <v/>
      </c>
      <c r="B1138" t="str">
        <f ca="1">[1]polls!$C1138</f>
        <v/>
      </c>
      <c r="C1138" s="13" t="str">
        <f ca="1">[1]polls!$H1138</f>
        <v/>
      </c>
      <c r="D1138" s="4" t="e">
        <f ca="1">MONTH([1]polls!$F1138)&amp;"/"&amp;DAY([1]polls!$F1138)&amp;" - "&amp;MONTH([1]polls!$G1138)&amp;"/"&amp;DAY([1]polls!G1138)</f>
        <v>#VALUE!</v>
      </c>
      <c r="E1138" s="13" t="str">
        <f ca="1">[1]polls!I1138</f>
        <v/>
      </c>
      <c r="F1138" s="13" t="str">
        <f ca="1">[1]polls!J1138</f>
        <v/>
      </c>
      <c r="G1138" t="str">
        <f ca="1">[1]polls!$BF1138</f>
        <v/>
      </c>
      <c r="H1138" t="str">
        <f ca="1">[1]polls!$BG1138</f>
        <v/>
      </c>
      <c r="I1138" t="str">
        <f ca="1">[1]polls!$BJ1138</f>
        <v>-</v>
      </c>
    </row>
    <row r="1139" spans="1:9">
      <c r="A1139" t="str">
        <f ca="1">[1]polls!$E1139</f>
        <v/>
      </c>
      <c r="B1139" t="str">
        <f ca="1">[1]polls!$C1139</f>
        <v/>
      </c>
      <c r="C1139" s="13" t="str">
        <f ca="1">[1]polls!$H1139</f>
        <v/>
      </c>
      <c r="D1139" s="4" t="e">
        <f ca="1">MONTH([1]polls!$F1139)&amp;"/"&amp;DAY([1]polls!$F1139)&amp;" - "&amp;MONTH([1]polls!$G1139)&amp;"/"&amp;DAY([1]polls!G1139)</f>
        <v>#VALUE!</v>
      </c>
      <c r="E1139" s="13" t="str">
        <f ca="1">[1]polls!I1139</f>
        <v/>
      </c>
      <c r="F1139" s="13" t="str">
        <f ca="1">[1]polls!J1139</f>
        <v/>
      </c>
      <c r="G1139" t="str">
        <f ca="1">[1]polls!$BF1139</f>
        <v/>
      </c>
      <c r="H1139" t="str">
        <f ca="1">[1]polls!$BG1139</f>
        <v/>
      </c>
      <c r="I1139" t="str">
        <f ca="1">[1]polls!$BJ1139</f>
        <v>-</v>
      </c>
    </row>
    <row r="1140" spans="1:9">
      <c r="A1140" t="str">
        <f ca="1">[1]polls!$E1140</f>
        <v/>
      </c>
      <c r="B1140" t="str">
        <f ca="1">[1]polls!$C1140</f>
        <v/>
      </c>
      <c r="C1140" s="13" t="str">
        <f ca="1">[1]polls!$H1140</f>
        <v/>
      </c>
      <c r="D1140" s="4" t="e">
        <f ca="1">MONTH([1]polls!$F1140)&amp;"/"&amp;DAY([1]polls!$F1140)&amp;" - "&amp;MONTH([1]polls!$G1140)&amp;"/"&amp;DAY([1]polls!G1140)</f>
        <v>#VALUE!</v>
      </c>
      <c r="E1140" s="13" t="str">
        <f ca="1">[1]polls!I1140</f>
        <v/>
      </c>
      <c r="F1140" s="13" t="str">
        <f ca="1">[1]polls!J1140</f>
        <v/>
      </c>
      <c r="G1140" t="str">
        <f ca="1">[1]polls!$BF1140</f>
        <v/>
      </c>
      <c r="H1140" t="str">
        <f ca="1">[1]polls!$BG1140</f>
        <v/>
      </c>
      <c r="I1140" t="str">
        <f ca="1">[1]polls!$BJ1140</f>
        <v>-</v>
      </c>
    </row>
    <row r="1141" spans="1:9">
      <c r="A1141" t="str">
        <f ca="1">[1]polls!$E1141</f>
        <v/>
      </c>
      <c r="B1141" t="str">
        <f ca="1">[1]polls!$C1141</f>
        <v/>
      </c>
      <c r="C1141" s="13" t="str">
        <f ca="1">[1]polls!$H1141</f>
        <v/>
      </c>
      <c r="D1141" s="4" t="e">
        <f ca="1">MONTH([1]polls!$F1141)&amp;"/"&amp;DAY([1]polls!$F1141)&amp;" - "&amp;MONTH([1]polls!$G1141)&amp;"/"&amp;DAY([1]polls!G1141)</f>
        <v>#VALUE!</v>
      </c>
      <c r="E1141" s="13" t="str">
        <f ca="1">[1]polls!I1141</f>
        <v/>
      </c>
      <c r="F1141" s="13" t="str">
        <f ca="1">[1]polls!J1141</f>
        <v/>
      </c>
      <c r="G1141" t="str">
        <f ca="1">[1]polls!$BF1141</f>
        <v/>
      </c>
      <c r="H1141" t="str">
        <f ca="1">[1]polls!$BG1141</f>
        <v/>
      </c>
      <c r="I1141" t="str">
        <f ca="1">[1]polls!$BJ1141</f>
        <v>-</v>
      </c>
    </row>
    <row r="1142" spans="1:9">
      <c r="A1142" t="str">
        <f ca="1">[1]polls!$E1142</f>
        <v/>
      </c>
      <c r="B1142" t="str">
        <f ca="1">[1]polls!$C1142</f>
        <v/>
      </c>
      <c r="C1142" s="13" t="str">
        <f ca="1">[1]polls!$H1142</f>
        <v/>
      </c>
      <c r="D1142" s="4" t="e">
        <f ca="1">MONTH([1]polls!$F1142)&amp;"/"&amp;DAY([1]polls!$F1142)&amp;" - "&amp;MONTH([1]polls!$G1142)&amp;"/"&amp;DAY([1]polls!G1142)</f>
        <v>#VALUE!</v>
      </c>
      <c r="E1142" s="13" t="str">
        <f ca="1">[1]polls!I1142</f>
        <v/>
      </c>
      <c r="F1142" s="13" t="str">
        <f ca="1">[1]polls!J1142</f>
        <v/>
      </c>
      <c r="G1142" t="str">
        <f ca="1">[1]polls!$BF1142</f>
        <v/>
      </c>
      <c r="H1142" t="str">
        <f ca="1">[1]polls!$BG1142</f>
        <v/>
      </c>
      <c r="I1142" t="str">
        <f ca="1">[1]polls!$BJ1142</f>
        <v>-</v>
      </c>
    </row>
    <row r="1143" spans="1:9">
      <c r="A1143" t="str">
        <f ca="1">[1]polls!$E1143</f>
        <v/>
      </c>
      <c r="B1143" t="str">
        <f ca="1">[1]polls!$C1143</f>
        <v/>
      </c>
      <c r="C1143" s="13" t="str">
        <f ca="1">[1]polls!$H1143</f>
        <v/>
      </c>
      <c r="D1143" s="4" t="e">
        <f ca="1">MONTH([1]polls!$F1143)&amp;"/"&amp;DAY([1]polls!$F1143)&amp;" - "&amp;MONTH([1]polls!$G1143)&amp;"/"&amp;DAY([1]polls!G1143)</f>
        <v>#VALUE!</v>
      </c>
      <c r="E1143" s="13" t="str">
        <f ca="1">[1]polls!I1143</f>
        <v/>
      </c>
      <c r="F1143" s="13" t="str">
        <f ca="1">[1]polls!J1143</f>
        <v/>
      </c>
      <c r="G1143" t="str">
        <f ca="1">[1]polls!$BF1143</f>
        <v/>
      </c>
      <c r="H1143" t="str">
        <f ca="1">[1]polls!$BG1143</f>
        <v/>
      </c>
      <c r="I1143" t="str">
        <f ca="1">[1]polls!$BJ1143</f>
        <v>-</v>
      </c>
    </row>
    <row r="1144" spans="1:9">
      <c r="A1144" t="str">
        <f ca="1">[1]polls!$E1144</f>
        <v/>
      </c>
      <c r="B1144" t="str">
        <f ca="1">[1]polls!$C1144</f>
        <v/>
      </c>
      <c r="C1144" s="13" t="str">
        <f ca="1">[1]polls!$H1144</f>
        <v/>
      </c>
      <c r="D1144" s="4" t="e">
        <f ca="1">MONTH([1]polls!$F1144)&amp;"/"&amp;DAY([1]polls!$F1144)&amp;" - "&amp;MONTH([1]polls!$G1144)&amp;"/"&amp;DAY([1]polls!G1144)</f>
        <v>#VALUE!</v>
      </c>
      <c r="E1144" s="13" t="str">
        <f ca="1">[1]polls!I1144</f>
        <v/>
      </c>
      <c r="F1144" s="13" t="str">
        <f ca="1">[1]polls!J1144</f>
        <v/>
      </c>
      <c r="G1144" t="str">
        <f ca="1">[1]polls!$BF1144</f>
        <v/>
      </c>
      <c r="H1144" t="str">
        <f ca="1">[1]polls!$BG1144</f>
        <v/>
      </c>
      <c r="I1144" t="str">
        <f ca="1">[1]polls!$BJ1144</f>
        <v>-</v>
      </c>
    </row>
    <row r="1145" spans="1:9">
      <c r="A1145" t="str">
        <f ca="1">[1]polls!$E1145</f>
        <v/>
      </c>
      <c r="B1145" t="str">
        <f ca="1">[1]polls!$C1145</f>
        <v/>
      </c>
      <c r="C1145" s="13" t="str">
        <f ca="1">[1]polls!$H1145</f>
        <v/>
      </c>
      <c r="D1145" s="4" t="e">
        <f ca="1">MONTH([1]polls!$F1145)&amp;"/"&amp;DAY([1]polls!$F1145)&amp;" - "&amp;MONTH([1]polls!$G1145)&amp;"/"&amp;DAY([1]polls!G1145)</f>
        <v>#VALUE!</v>
      </c>
      <c r="E1145" s="13" t="str">
        <f ca="1">[1]polls!I1145</f>
        <v/>
      </c>
      <c r="F1145" s="13" t="str">
        <f ca="1">[1]polls!J1145</f>
        <v/>
      </c>
      <c r="G1145" t="str">
        <f ca="1">[1]polls!$BF1145</f>
        <v/>
      </c>
      <c r="H1145" t="str">
        <f ca="1">[1]polls!$BG1145</f>
        <v/>
      </c>
      <c r="I1145" t="str">
        <f ca="1">[1]polls!$BJ1145</f>
        <v>-</v>
      </c>
    </row>
    <row r="1146" spans="1:9">
      <c r="A1146" t="str">
        <f ca="1">[1]polls!$E1146</f>
        <v/>
      </c>
      <c r="B1146" t="str">
        <f ca="1">[1]polls!$C1146</f>
        <v/>
      </c>
      <c r="C1146" s="13" t="str">
        <f ca="1">[1]polls!$H1146</f>
        <v/>
      </c>
      <c r="D1146" s="4" t="e">
        <f ca="1">MONTH([1]polls!$F1146)&amp;"/"&amp;DAY([1]polls!$F1146)&amp;" - "&amp;MONTH([1]polls!$G1146)&amp;"/"&amp;DAY([1]polls!G1146)</f>
        <v>#VALUE!</v>
      </c>
      <c r="E1146" s="13" t="str">
        <f ca="1">[1]polls!I1146</f>
        <v/>
      </c>
      <c r="F1146" s="13" t="str">
        <f ca="1">[1]polls!J1146</f>
        <v/>
      </c>
      <c r="G1146" t="str">
        <f ca="1">[1]polls!$BF1146</f>
        <v/>
      </c>
      <c r="H1146" t="str">
        <f ca="1">[1]polls!$BG1146</f>
        <v/>
      </c>
      <c r="I1146" t="str">
        <f ca="1">[1]polls!$BJ1146</f>
        <v>-</v>
      </c>
    </row>
    <row r="1147" spans="1:9">
      <c r="A1147" t="str">
        <f ca="1">[1]polls!$E1147</f>
        <v/>
      </c>
      <c r="B1147" t="str">
        <f ca="1">[1]polls!$C1147</f>
        <v/>
      </c>
      <c r="C1147" s="13" t="str">
        <f ca="1">[1]polls!$H1147</f>
        <v/>
      </c>
      <c r="D1147" s="4" t="e">
        <f ca="1">MONTH([1]polls!$F1147)&amp;"/"&amp;DAY([1]polls!$F1147)&amp;" - "&amp;MONTH([1]polls!$G1147)&amp;"/"&amp;DAY([1]polls!G1147)</f>
        <v>#VALUE!</v>
      </c>
      <c r="E1147" s="13" t="str">
        <f ca="1">[1]polls!I1147</f>
        <v/>
      </c>
      <c r="F1147" s="13" t="str">
        <f ca="1">[1]polls!J1147</f>
        <v/>
      </c>
      <c r="G1147" t="str">
        <f ca="1">[1]polls!$BF1147</f>
        <v/>
      </c>
      <c r="H1147" t="str">
        <f ca="1">[1]polls!$BG1147</f>
        <v/>
      </c>
      <c r="I1147" t="str">
        <f ca="1">[1]polls!$BJ1147</f>
        <v>-</v>
      </c>
    </row>
    <row r="1148" spans="1:9">
      <c r="A1148" t="str">
        <f ca="1">[1]polls!$E1148</f>
        <v/>
      </c>
      <c r="B1148" t="str">
        <f ca="1">[1]polls!$C1148</f>
        <v/>
      </c>
      <c r="C1148" s="13" t="str">
        <f ca="1">[1]polls!$H1148</f>
        <v/>
      </c>
      <c r="D1148" s="4" t="e">
        <f ca="1">MONTH([1]polls!$F1148)&amp;"/"&amp;DAY([1]polls!$F1148)&amp;" - "&amp;MONTH([1]polls!$G1148)&amp;"/"&amp;DAY([1]polls!G1148)</f>
        <v>#VALUE!</v>
      </c>
      <c r="E1148" s="13" t="str">
        <f ca="1">[1]polls!I1148</f>
        <v/>
      </c>
      <c r="F1148" s="13" t="str">
        <f ca="1">[1]polls!J1148</f>
        <v/>
      </c>
      <c r="G1148" t="str">
        <f ca="1">[1]polls!$BF1148</f>
        <v/>
      </c>
      <c r="H1148" t="str">
        <f ca="1">[1]polls!$BG1148</f>
        <v/>
      </c>
      <c r="I1148" t="str">
        <f ca="1">[1]polls!$BJ1148</f>
        <v>-</v>
      </c>
    </row>
    <row r="1149" spans="1:9">
      <c r="A1149" t="str">
        <f ca="1">[1]polls!$E1149</f>
        <v/>
      </c>
      <c r="B1149" t="str">
        <f ca="1">[1]polls!$C1149</f>
        <v/>
      </c>
      <c r="C1149" s="13" t="str">
        <f ca="1">[1]polls!$H1149</f>
        <v/>
      </c>
      <c r="D1149" s="4" t="e">
        <f ca="1">MONTH([1]polls!$F1149)&amp;"/"&amp;DAY([1]polls!$F1149)&amp;" - "&amp;MONTH([1]polls!$G1149)&amp;"/"&amp;DAY([1]polls!G1149)</f>
        <v>#VALUE!</v>
      </c>
      <c r="E1149" s="13" t="str">
        <f ca="1">[1]polls!I1149</f>
        <v/>
      </c>
      <c r="F1149" s="13" t="str">
        <f ca="1">[1]polls!J1149</f>
        <v/>
      </c>
      <c r="G1149" t="str">
        <f ca="1">[1]polls!$BF1149</f>
        <v/>
      </c>
      <c r="H1149" t="str">
        <f ca="1">[1]polls!$BG1149</f>
        <v/>
      </c>
      <c r="I1149" t="str">
        <f ca="1">[1]polls!$BJ1149</f>
        <v>-</v>
      </c>
    </row>
    <row r="1150" spans="1:9">
      <c r="A1150" t="str">
        <f ca="1">[1]polls!$E1150</f>
        <v/>
      </c>
      <c r="B1150" t="str">
        <f ca="1">[1]polls!$C1150</f>
        <v/>
      </c>
      <c r="C1150" s="13" t="str">
        <f ca="1">[1]polls!$H1150</f>
        <v/>
      </c>
      <c r="D1150" s="4" t="e">
        <f ca="1">MONTH([1]polls!$F1150)&amp;"/"&amp;DAY([1]polls!$F1150)&amp;" - "&amp;MONTH([1]polls!$G1150)&amp;"/"&amp;DAY([1]polls!G1150)</f>
        <v>#VALUE!</v>
      </c>
      <c r="E1150" s="13" t="str">
        <f ca="1">[1]polls!I1150</f>
        <v/>
      </c>
      <c r="F1150" s="13" t="str">
        <f ca="1">[1]polls!J1150</f>
        <v/>
      </c>
      <c r="G1150" t="str">
        <f ca="1">[1]polls!$BF1150</f>
        <v/>
      </c>
      <c r="H1150" t="str">
        <f ca="1">[1]polls!$BG1150</f>
        <v/>
      </c>
      <c r="I1150" t="str">
        <f ca="1">[1]polls!$BJ1150</f>
        <v>-</v>
      </c>
    </row>
    <row r="1151" spans="1:9">
      <c r="A1151" t="str">
        <f ca="1">[1]polls!$E1151</f>
        <v/>
      </c>
      <c r="B1151" t="str">
        <f ca="1">[1]polls!$C1151</f>
        <v/>
      </c>
      <c r="C1151" s="13" t="str">
        <f ca="1">[1]polls!$H1151</f>
        <v/>
      </c>
      <c r="D1151" s="4" t="e">
        <f ca="1">MONTH([1]polls!$F1151)&amp;"/"&amp;DAY([1]polls!$F1151)&amp;" - "&amp;MONTH([1]polls!$G1151)&amp;"/"&amp;DAY([1]polls!G1151)</f>
        <v>#VALUE!</v>
      </c>
      <c r="E1151" s="13" t="str">
        <f ca="1">[1]polls!I1151</f>
        <v/>
      </c>
      <c r="F1151" s="13" t="str">
        <f ca="1">[1]polls!J1151</f>
        <v/>
      </c>
      <c r="G1151" t="str">
        <f ca="1">[1]polls!$BF1151</f>
        <v/>
      </c>
      <c r="H1151" t="str">
        <f ca="1">[1]polls!$BG1151</f>
        <v/>
      </c>
      <c r="I1151" t="str">
        <f ca="1">[1]polls!$BJ1151</f>
        <v>-</v>
      </c>
    </row>
    <row r="1152" spans="1:9">
      <c r="A1152" t="str">
        <f ca="1">[1]polls!$E1152</f>
        <v/>
      </c>
      <c r="B1152" t="str">
        <f ca="1">[1]polls!$C1152</f>
        <v/>
      </c>
      <c r="C1152" s="13" t="str">
        <f ca="1">[1]polls!$H1152</f>
        <v/>
      </c>
      <c r="D1152" s="4" t="e">
        <f ca="1">MONTH([1]polls!$F1152)&amp;"/"&amp;DAY([1]polls!$F1152)&amp;" - "&amp;MONTH([1]polls!$G1152)&amp;"/"&amp;DAY([1]polls!G1152)</f>
        <v>#VALUE!</v>
      </c>
      <c r="E1152" s="13" t="str">
        <f ca="1">[1]polls!I1152</f>
        <v/>
      </c>
      <c r="F1152" s="13" t="str">
        <f ca="1">[1]polls!J1152</f>
        <v/>
      </c>
      <c r="G1152" t="str">
        <f ca="1">[1]polls!$BF1152</f>
        <v/>
      </c>
      <c r="H1152" t="str">
        <f ca="1">[1]polls!$BG1152</f>
        <v/>
      </c>
      <c r="I1152" t="str">
        <f ca="1">[1]polls!$BJ1152</f>
        <v>-</v>
      </c>
    </row>
    <row r="1153" spans="1:9">
      <c r="A1153" t="str">
        <f ca="1">[1]polls!$E1153</f>
        <v/>
      </c>
      <c r="B1153" t="str">
        <f ca="1">[1]polls!$C1153</f>
        <v/>
      </c>
      <c r="C1153" s="13" t="str">
        <f ca="1">[1]polls!$H1153</f>
        <v/>
      </c>
      <c r="D1153" s="4" t="e">
        <f ca="1">MONTH([1]polls!$F1153)&amp;"/"&amp;DAY([1]polls!$F1153)&amp;" - "&amp;MONTH([1]polls!$G1153)&amp;"/"&amp;DAY([1]polls!G1153)</f>
        <v>#VALUE!</v>
      </c>
      <c r="E1153" s="13" t="str">
        <f ca="1">[1]polls!I1153</f>
        <v/>
      </c>
      <c r="F1153" s="13" t="str">
        <f ca="1">[1]polls!J1153</f>
        <v/>
      </c>
      <c r="G1153" t="str">
        <f ca="1">[1]polls!$BF1153</f>
        <v/>
      </c>
      <c r="H1153" t="str">
        <f ca="1">[1]polls!$BG1153</f>
        <v/>
      </c>
      <c r="I1153" t="str">
        <f ca="1">[1]polls!$BJ1153</f>
        <v>-</v>
      </c>
    </row>
    <row r="1154" spans="1:9">
      <c r="A1154" t="str">
        <f ca="1">[1]polls!$E1154</f>
        <v/>
      </c>
      <c r="B1154" t="str">
        <f ca="1">[1]polls!$C1154</f>
        <v/>
      </c>
      <c r="C1154" s="13" t="str">
        <f ca="1">[1]polls!$H1154</f>
        <v/>
      </c>
      <c r="D1154" s="4" t="e">
        <f ca="1">MONTH([1]polls!$F1154)&amp;"/"&amp;DAY([1]polls!$F1154)&amp;" - "&amp;MONTH([1]polls!$G1154)&amp;"/"&amp;DAY([1]polls!G1154)</f>
        <v>#VALUE!</v>
      </c>
      <c r="E1154" s="13" t="str">
        <f ca="1">[1]polls!I1154</f>
        <v/>
      </c>
      <c r="F1154" s="13" t="str">
        <f ca="1">[1]polls!J1154</f>
        <v/>
      </c>
      <c r="G1154" t="str">
        <f ca="1">[1]polls!$BF1154</f>
        <v/>
      </c>
      <c r="H1154" t="str">
        <f ca="1">[1]polls!$BG1154</f>
        <v/>
      </c>
      <c r="I1154" t="str">
        <f ca="1">[1]polls!$BJ1154</f>
        <v>-</v>
      </c>
    </row>
    <row r="1155" spans="1:9">
      <c r="A1155" t="str">
        <f ca="1">[1]polls!$E1155</f>
        <v/>
      </c>
      <c r="B1155" t="str">
        <f ca="1">[1]polls!$C1155</f>
        <v/>
      </c>
      <c r="C1155" s="13" t="str">
        <f ca="1">[1]polls!$H1155</f>
        <v/>
      </c>
      <c r="D1155" s="4" t="e">
        <f ca="1">MONTH([1]polls!$F1155)&amp;"/"&amp;DAY([1]polls!$F1155)&amp;" - "&amp;MONTH([1]polls!$G1155)&amp;"/"&amp;DAY([1]polls!G1155)</f>
        <v>#VALUE!</v>
      </c>
      <c r="E1155" s="13" t="str">
        <f ca="1">[1]polls!I1155</f>
        <v/>
      </c>
      <c r="F1155" s="13" t="str">
        <f ca="1">[1]polls!J1155</f>
        <v/>
      </c>
      <c r="G1155" t="str">
        <f ca="1">[1]polls!$BF1155</f>
        <v/>
      </c>
      <c r="H1155" t="str">
        <f ca="1">[1]polls!$BG1155</f>
        <v/>
      </c>
      <c r="I1155" t="str">
        <f ca="1">[1]polls!$BJ1155</f>
        <v>-</v>
      </c>
    </row>
    <row r="1156" spans="1:9">
      <c r="A1156" t="str">
        <f ca="1">[1]polls!$E1156</f>
        <v/>
      </c>
      <c r="B1156" t="str">
        <f ca="1">[1]polls!$C1156</f>
        <v/>
      </c>
      <c r="C1156" s="13" t="str">
        <f ca="1">[1]polls!$H1156</f>
        <v/>
      </c>
      <c r="D1156" s="4" t="e">
        <f ca="1">MONTH([1]polls!$F1156)&amp;"/"&amp;DAY([1]polls!$F1156)&amp;" - "&amp;MONTH([1]polls!$G1156)&amp;"/"&amp;DAY([1]polls!G1156)</f>
        <v>#VALUE!</v>
      </c>
      <c r="E1156" s="13" t="str">
        <f ca="1">[1]polls!I1156</f>
        <v/>
      </c>
      <c r="F1156" s="13" t="str">
        <f ca="1">[1]polls!J1156</f>
        <v/>
      </c>
      <c r="G1156" t="str">
        <f ca="1">[1]polls!$BF1156</f>
        <v/>
      </c>
      <c r="H1156" t="str">
        <f ca="1">[1]polls!$BG1156</f>
        <v/>
      </c>
      <c r="I1156" t="str">
        <f ca="1">[1]polls!$BJ1156</f>
        <v>-</v>
      </c>
    </row>
    <row r="1157" spans="1:9">
      <c r="A1157" t="str">
        <f ca="1">[1]polls!$E1157</f>
        <v/>
      </c>
      <c r="B1157" t="str">
        <f ca="1">[1]polls!$C1157</f>
        <v/>
      </c>
      <c r="C1157" s="13" t="str">
        <f ca="1">[1]polls!$H1157</f>
        <v/>
      </c>
      <c r="D1157" s="4" t="e">
        <f ca="1">MONTH([1]polls!$F1157)&amp;"/"&amp;DAY([1]polls!$F1157)&amp;" - "&amp;MONTH([1]polls!$G1157)&amp;"/"&amp;DAY([1]polls!G1157)</f>
        <v>#VALUE!</v>
      </c>
      <c r="E1157" s="13" t="str">
        <f ca="1">[1]polls!I1157</f>
        <v/>
      </c>
      <c r="F1157" s="13" t="str">
        <f ca="1">[1]polls!J1157</f>
        <v/>
      </c>
      <c r="G1157" t="str">
        <f ca="1">[1]polls!$BF1157</f>
        <v/>
      </c>
      <c r="H1157" t="str">
        <f ca="1">[1]polls!$BG1157</f>
        <v/>
      </c>
      <c r="I1157" t="str">
        <f ca="1">[1]polls!$BJ1157</f>
        <v>-</v>
      </c>
    </row>
    <row r="1158" spans="1:9">
      <c r="A1158" t="str">
        <f ca="1">[1]polls!$E1158</f>
        <v/>
      </c>
      <c r="B1158" t="str">
        <f ca="1">[1]polls!$C1158</f>
        <v/>
      </c>
      <c r="C1158" s="13" t="str">
        <f ca="1">[1]polls!$H1158</f>
        <v/>
      </c>
      <c r="D1158" s="4" t="e">
        <f ca="1">MONTH([1]polls!$F1158)&amp;"/"&amp;DAY([1]polls!$F1158)&amp;" - "&amp;MONTH([1]polls!$G1158)&amp;"/"&amp;DAY([1]polls!G1158)</f>
        <v>#VALUE!</v>
      </c>
      <c r="E1158" s="13" t="str">
        <f ca="1">[1]polls!I1158</f>
        <v/>
      </c>
      <c r="F1158" s="13" t="str">
        <f ca="1">[1]polls!J1158</f>
        <v/>
      </c>
      <c r="G1158" t="str">
        <f ca="1">[1]polls!$BF1158</f>
        <v/>
      </c>
      <c r="H1158" t="str">
        <f ca="1">[1]polls!$BG1158</f>
        <v/>
      </c>
      <c r="I1158" t="str">
        <f ca="1">[1]polls!$BJ1158</f>
        <v>-</v>
      </c>
    </row>
    <row r="1159" spans="1:9">
      <c r="A1159" t="str">
        <f ca="1">[1]polls!$E1159</f>
        <v/>
      </c>
      <c r="B1159" t="str">
        <f ca="1">[1]polls!$C1159</f>
        <v/>
      </c>
      <c r="C1159" s="13" t="str">
        <f ca="1">[1]polls!$H1159</f>
        <v/>
      </c>
      <c r="D1159" s="4" t="e">
        <f ca="1">MONTH([1]polls!$F1159)&amp;"/"&amp;DAY([1]polls!$F1159)&amp;" - "&amp;MONTH([1]polls!$G1159)&amp;"/"&amp;DAY([1]polls!G1159)</f>
        <v>#VALUE!</v>
      </c>
      <c r="E1159" s="13" t="str">
        <f ca="1">[1]polls!I1159</f>
        <v/>
      </c>
      <c r="F1159" s="13" t="str">
        <f ca="1">[1]polls!J1159</f>
        <v/>
      </c>
      <c r="G1159" t="str">
        <f ca="1">[1]polls!$BF1159</f>
        <v/>
      </c>
      <c r="H1159" t="str">
        <f ca="1">[1]polls!$BG1159</f>
        <v/>
      </c>
      <c r="I1159" t="str">
        <f ca="1">[1]polls!$BJ1159</f>
        <v>-</v>
      </c>
    </row>
    <row r="1160" spans="1:9">
      <c r="A1160" t="str">
        <f ca="1">[1]polls!$E1160</f>
        <v/>
      </c>
      <c r="B1160" t="str">
        <f ca="1">[1]polls!$C1160</f>
        <v/>
      </c>
      <c r="C1160" s="13" t="str">
        <f ca="1">[1]polls!$H1160</f>
        <v/>
      </c>
      <c r="D1160" s="4" t="e">
        <f ca="1">MONTH([1]polls!$F1160)&amp;"/"&amp;DAY([1]polls!$F1160)&amp;" - "&amp;MONTH([1]polls!$G1160)&amp;"/"&amp;DAY([1]polls!G1160)</f>
        <v>#VALUE!</v>
      </c>
      <c r="E1160" s="13" t="str">
        <f ca="1">[1]polls!I1160</f>
        <v/>
      </c>
      <c r="F1160" s="13" t="str">
        <f ca="1">[1]polls!J1160</f>
        <v/>
      </c>
      <c r="G1160" t="str">
        <f ca="1">[1]polls!$BF1160</f>
        <v/>
      </c>
      <c r="H1160" t="str">
        <f ca="1">[1]polls!$BG1160</f>
        <v/>
      </c>
      <c r="I1160" t="str">
        <f ca="1">[1]polls!$BJ1160</f>
        <v>-</v>
      </c>
    </row>
    <row r="1161" spans="1:9">
      <c r="A1161" t="str">
        <f ca="1">[1]polls!$E1161</f>
        <v/>
      </c>
      <c r="B1161" t="str">
        <f ca="1">[1]polls!$C1161</f>
        <v/>
      </c>
      <c r="C1161" s="13" t="str">
        <f ca="1">[1]polls!$H1161</f>
        <v/>
      </c>
      <c r="D1161" s="4" t="e">
        <f ca="1">MONTH([1]polls!$F1161)&amp;"/"&amp;DAY([1]polls!$F1161)&amp;" - "&amp;MONTH([1]polls!$G1161)&amp;"/"&amp;DAY([1]polls!G1161)</f>
        <v>#VALUE!</v>
      </c>
      <c r="E1161" s="13" t="str">
        <f ca="1">[1]polls!I1161</f>
        <v/>
      </c>
      <c r="F1161" s="13" t="str">
        <f ca="1">[1]polls!J1161</f>
        <v/>
      </c>
      <c r="G1161" t="str">
        <f ca="1">[1]polls!$BF1161</f>
        <v/>
      </c>
      <c r="H1161" t="str">
        <f ca="1">[1]polls!$BG1161</f>
        <v/>
      </c>
      <c r="I1161" t="str">
        <f ca="1">[1]polls!$BJ1161</f>
        <v>-</v>
      </c>
    </row>
    <row r="1162" spans="1:9">
      <c r="A1162" t="str">
        <f ca="1">[1]polls!$E1162</f>
        <v/>
      </c>
      <c r="B1162" t="str">
        <f ca="1">[1]polls!$C1162</f>
        <v/>
      </c>
      <c r="C1162" s="13" t="str">
        <f ca="1">[1]polls!$H1162</f>
        <v/>
      </c>
      <c r="D1162" s="4" t="e">
        <f ca="1">MONTH([1]polls!$F1162)&amp;"/"&amp;DAY([1]polls!$F1162)&amp;" - "&amp;MONTH([1]polls!$G1162)&amp;"/"&amp;DAY([1]polls!G1162)</f>
        <v>#VALUE!</v>
      </c>
      <c r="E1162" s="13" t="str">
        <f ca="1">[1]polls!I1162</f>
        <v/>
      </c>
      <c r="F1162" s="13" t="str">
        <f ca="1">[1]polls!J1162</f>
        <v/>
      </c>
      <c r="G1162" t="str">
        <f ca="1">[1]polls!$BF1162</f>
        <v/>
      </c>
      <c r="H1162" t="str">
        <f ca="1">[1]polls!$BG1162</f>
        <v/>
      </c>
      <c r="I1162" t="str">
        <f ca="1">[1]polls!$BJ1162</f>
        <v>-</v>
      </c>
    </row>
    <row r="1163" spans="1:9">
      <c r="A1163" t="str">
        <f ca="1">[1]polls!$E1163</f>
        <v/>
      </c>
      <c r="B1163" t="str">
        <f ca="1">[1]polls!$C1163</f>
        <v/>
      </c>
      <c r="C1163" s="13" t="str">
        <f ca="1">[1]polls!$H1163</f>
        <v/>
      </c>
      <c r="D1163" s="4" t="e">
        <f ca="1">MONTH([1]polls!$F1163)&amp;"/"&amp;DAY([1]polls!$F1163)&amp;" - "&amp;MONTH([1]polls!$G1163)&amp;"/"&amp;DAY([1]polls!G1163)</f>
        <v>#VALUE!</v>
      </c>
      <c r="E1163" s="13" t="str">
        <f ca="1">[1]polls!I1163</f>
        <v/>
      </c>
      <c r="F1163" s="13" t="str">
        <f ca="1">[1]polls!J1163</f>
        <v/>
      </c>
      <c r="G1163" t="str">
        <f ca="1">[1]polls!$BF1163</f>
        <v/>
      </c>
      <c r="H1163" t="str">
        <f ca="1">[1]polls!$BG1163</f>
        <v/>
      </c>
      <c r="I1163" t="str">
        <f ca="1">[1]polls!$BJ1163</f>
        <v>-</v>
      </c>
    </row>
    <row r="1164" spans="1:9">
      <c r="A1164" t="str">
        <f ca="1">[1]polls!$E1164</f>
        <v/>
      </c>
      <c r="B1164" t="str">
        <f ca="1">[1]polls!$C1164</f>
        <v/>
      </c>
      <c r="C1164" s="13" t="str">
        <f ca="1">[1]polls!$H1164</f>
        <v/>
      </c>
      <c r="D1164" s="4" t="e">
        <f ca="1">MONTH([1]polls!$F1164)&amp;"/"&amp;DAY([1]polls!$F1164)&amp;" - "&amp;MONTH([1]polls!$G1164)&amp;"/"&amp;DAY([1]polls!G1164)</f>
        <v>#VALUE!</v>
      </c>
      <c r="E1164" s="13" t="str">
        <f ca="1">[1]polls!I1164</f>
        <v/>
      </c>
      <c r="F1164" s="13" t="str">
        <f ca="1">[1]polls!J1164</f>
        <v/>
      </c>
      <c r="G1164" t="str">
        <f ca="1">[1]polls!$BF1164</f>
        <v/>
      </c>
      <c r="H1164" t="str">
        <f ca="1">[1]polls!$BG1164</f>
        <v/>
      </c>
      <c r="I1164" t="str">
        <f ca="1">[1]polls!$BJ1164</f>
        <v>-</v>
      </c>
    </row>
    <row r="1165" spans="1:9">
      <c r="A1165" t="str">
        <f ca="1">[1]polls!$E1165</f>
        <v/>
      </c>
      <c r="B1165" t="str">
        <f ca="1">[1]polls!$C1165</f>
        <v/>
      </c>
      <c r="C1165" s="13" t="str">
        <f ca="1">[1]polls!$H1165</f>
        <v/>
      </c>
      <c r="D1165" s="4" t="e">
        <f ca="1">MONTH([1]polls!$F1165)&amp;"/"&amp;DAY([1]polls!$F1165)&amp;" - "&amp;MONTH([1]polls!$G1165)&amp;"/"&amp;DAY([1]polls!G1165)</f>
        <v>#VALUE!</v>
      </c>
      <c r="E1165" s="13" t="str">
        <f ca="1">[1]polls!I1165</f>
        <v/>
      </c>
      <c r="F1165" s="13" t="str">
        <f ca="1">[1]polls!J1165</f>
        <v/>
      </c>
      <c r="G1165" t="str">
        <f ca="1">[1]polls!$BF1165</f>
        <v/>
      </c>
      <c r="H1165" t="str">
        <f ca="1">[1]polls!$BG1165</f>
        <v/>
      </c>
      <c r="I1165" t="str">
        <f ca="1">[1]polls!$BJ1165</f>
        <v>-</v>
      </c>
    </row>
    <row r="1166" spans="1:9">
      <c r="A1166" t="str">
        <f ca="1">[1]polls!$E1166</f>
        <v/>
      </c>
      <c r="B1166" t="str">
        <f ca="1">[1]polls!$C1166</f>
        <v/>
      </c>
      <c r="C1166" s="13" t="str">
        <f ca="1">[1]polls!$H1166</f>
        <v/>
      </c>
      <c r="D1166" s="4" t="e">
        <f ca="1">MONTH([1]polls!$F1166)&amp;"/"&amp;DAY([1]polls!$F1166)&amp;" - "&amp;MONTH([1]polls!$G1166)&amp;"/"&amp;DAY([1]polls!G1166)</f>
        <v>#VALUE!</v>
      </c>
      <c r="E1166" s="13" t="str">
        <f ca="1">[1]polls!I1166</f>
        <v/>
      </c>
      <c r="F1166" s="13" t="str">
        <f ca="1">[1]polls!J1166</f>
        <v/>
      </c>
      <c r="G1166" t="str">
        <f ca="1">[1]polls!$BF1166</f>
        <v/>
      </c>
      <c r="H1166" t="str">
        <f ca="1">[1]polls!$BG1166</f>
        <v/>
      </c>
      <c r="I1166" t="str">
        <f ca="1">[1]polls!$BJ1166</f>
        <v>-</v>
      </c>
    </row>
    <row r="1167" spans="1:9">
      <c r="A1167" t="str">
        <f ca="1">[1]polls!$E1167</f>
        <v/>
      </c>
      <c r="B1167" t="str">
        <f ca="1">[1]polls!$C1167</f>
        <v/>
      </c>
      <c r="C1167" s="13" t="str">
        <f ca="1">[1]polls!$H1167</f>
        <v/>
      </c>
      <c r="D1167" s="4" t="e">
        <f ca="1">MONTH([1]polls!$F1167)&amp;"/"&amp;DAY([1]polls!$F1167)&amp;" - "&amp;MONTH([1]polls!$G1167)&amp;"/"&amp;DAY([1]polls!G1167)</f>
        <v>#VALUE!</v>
      </c>
      <c r="E1167" s="13" t="str">
        <f ca="1">[1]polls!I1167</f>
        <v/>
      </c>
      <c r="F1167" s="13" t="str">
        <f ca="1">[1]polls!J1167</f>
        <v/>
      </c>
      <c r="G1167" t="str">
        <f ca="1">[1]polls!$BF1167</f>
        <v/>
      </c>
      <c r="H1167" t="str">
        <f ca="1">[1]polls!$BG1167</f>
        <v/>
      </c>
      <c r="I1167" t="str">
        <f ca="1">[1]polls!$BJ1167</f>
        <v>-</v>
      </c>
    </row>
    <row r="1168" spans="1:9">
      <c r="A1168" t="str">
        <f ca="1">[1]polls!$E1168</f>
        <v/>
      </c>
      <c r="B1168" t="str">
        <f ca="1">[1]polls!$C1168</f>
        <v/>
      </c>
      <c r="C1168" s="13" t="str">
        <f ca="1">[1]polls!$H1168</f>
        <v/>
      </c>
      <c r="D1168" s="4" t="e">
        <f ca="1">MONTH([1]polls!$F1168)&amp;"/"&amp;DAY([1]polls!$F1168)&amp;" - "&amp;MONTH([1]polls!$G1168)&amp;"/"&amp;DAY([1]polls!G1168)</f>
        <v>#VALUE!</v>
      </c>
      <c r="E1168" s="13" t="str">
        <f ca="1">[1]polls!I1168</f>
        <v/>
      </c>
      <c r="F1168" s="13" t="str">
        <f ca="1">[1]polls!J1168</f>
        <v/>
      </c>
      <c r="G1168" t="str">
        <f ca="1">[1]polls!$BF1168</f>
        <v/>
      </c>
      <c r="H1168" t="str">
        <f ca="1">[1]polls!$BG1168</f>
        <v/>
      </c>
      <c r="I1168" t="str">
        <f ca="1">[1]polls!$BJ1168</f>
        <v>-</v>
      </c>
    </row>
    <row r="1169" spans="1:9">
      <c r="A1169" t="str">
        <f ca="1">[1]polls!$E1169</f>
        <v/>
      </c>
      <c r="B1169" t="str">
        <f ca="1">[1]polls!$C1169</f>
        <v/>
      </c>
      <c r="C1169" s="13" t="str">
        <f ca="1">[1]polls!$H1169</f>
        <v/>
      </c>
      <c r="D1169" s="4" t="e">
        <f ca="1">MONTH([1]polls!$F1169)&amp;"/"&amp;DAY([1]polls!$F1169)&amp;" - "&amp;MONTH([1]polls!$G1169)&amp;"/"&amp;DAY([1]polls!G1169)</f>
        <v>#VALUE!</v>
      </c>
      <c r="E1169" s="13" t="str">
        <f ca="1">[1]polls!I1169</f>
        <v/>
      </c>
      <c r="F1169" s="13" t="str">
        <f ca="1">[1]polls!J1169</f>
        <v/>
      </c>
      <c r="G1169" t="str">
        <f ca="1">[1]polls!$BF1169</f>
        <v/>
      </c>
      <c r="H1169" t="str">
        <f ca="1">[1]polls!$BG1169</f>
        <v/>
      </c>
      <c r="I1169" t="str">
        <f ca="1">[1]polls!$BJ1169</f>
        <v>-</v>
      </c>
    </row>
    <row r="1170" spans="1:9">
      <c r="A1170" t="str">
        <f ca="1">[1]polls!$E1170</f>
        <v/>
      </c>
      <c r="B1170" t="str">
        <f ca="1">[1]polls!$C1170</f>
        <v/>
      </c>
      <c r="C1170" s="13" t="str">
        <f ca="1">[1]polls!$H1170</f>
        <v/>
      </c>
      <c r="D1170" s="4" t="e">
        <f ca="1">MONTH([1]polls!$F1170)&amp;"/"&amp;DAY([1]polls!$F1170)&amp;" - "&amp;MONTH([1]polls!$G1170)&amp;"/"&amp;DAY([1]polls!G1170)</f>
        <v>#VALUE!</v>
      </c>
      <c r="E1170" s="13" t="str">
        <f ca="1">[1]polls!I1170</f>
        <v/>
      </c>
      <c r="F1170" s="13" t="str">
        <f ca="1">[1]polls!J1170</f>
        <v/>
      </c>
      <c r="G1170" t="str">
        <f ca="1">[1]polls!$BF1170</f>
        <v/>
      </c>
      <c r="H1170" t="str">
        <f ca="1">[1]polls!$BG1170</f>
        <v/>
      </c>
      <c r="I1170" t="str">
        <f ca="1">[1]polls!$BJ1170</f>
        <v>-</v>
      </c>
    </row>
    <row r="1171" spans="1:9">
      <c r="A1171" t="str">
        <f ca="1">[1]polls!$E1171</f>
        <v/>
      </c>
      <c r="B1171" t="str">
        <f ca="1">[1]polls!$C1171</f>
        <v/>
      </c>
      <c r="C1171" s="13" t="str">
        <f ca="1">[1]polls!$H1171</f>
        <v/>
      </c>
      <c r="D1171" s="4" t="e">
        <f ca="1">MONTH([1]polls!$F1171)&amp;"/"&amp;DAY([1]polls!$F1171)&amp;" - "&amp;MONTH([1]polls!$G1171)&amp;"/"&amp;DAY([1]polls!G1171)</f>
        <v>#VALUE!</v>
      </c>
      <c r="E1171" s="13" t="str">
        <f ca="1">[1]polls!I1171</f>
        <v/>
      </c>
      <c r="F1171" s="13" t="str">
        <f ca="1">[1]polls!J1171</f>
        <v/>
      </c>
      <c r="G1171" t="str">
        <f ca="1">[1]polls!$BF1171</f>
        <v/>
      </c>
      <c r="H1171" t="str">
        <f ca="1">[1]polls!$BG1171</f>
        <v/>
      </c>
      <c r="I1171" t="str">
        <f ca="1">[1]polls!$BJ1171</f>
        <v>-</v>
      </c>
    </row>
    <row r="1172" spans="1:9">
      <c r="A1172" t="str">
        <f ca="1">[1]polls!$E1172</f>
        <v/>
      </c>
      <c r="B1172" t="str">
        <f ca="1">[1]polls!$C1172</f>
        <v/>
      </c>
      <c r="C1172" s="13" t="str">
        <f ca="1">[1]polls!$H1172</f>
        <v/>
      </c>
      <c r="D1172" s="4" t="e">
        <f ca="1">MONTH([1]polls!$F1172)&amp;"/"&amp;DAY([1]polls!$F1172)&amp;" - "&amp;MONTH([1]polls!$G1172)&amp;"/"&amp;DAY([1]polls!G1172)</f>
        <v>#VALUE!</v>
      </c>
      <c r="E1172" s="13" t="str">
        <f ca="1">[1]polls!I1172</f>
        <v/>
      </c>
      <c r="F1172" s="13" t="str">
        <f ca="1">[1]polls!J1172</f>
        <v/>
      </c>
      <c r="G1172" t="str">
        <f ca="1">[1]polls!$BF1172</f>
        <v/>
      </c>
      <c r="H1172" t="str">
        <f ca="1">[1]polls!$BG1172</f>
        <v/>
      </c>
      <c r="I1172" t="str">
        <f ca="1">[1]polls!$BJ1172</f>
        <v>-</v>
      </c>
    </row>
    <row r="1173" spans="1:9">
      <c r="A1173" t="str">
        <f ca="1">[1]polls!$E1173</f>
        <v/>
      </c>
      <c r="B1173" t="str">
        <f ca="1">[1]polls!$C1173</f>
        <v/>
      </c>
      <c r="C1173" s="13" t="str">
        <f ca="1">[1]polls!$H1173</f>
        <v/>
      </c>
      <c r="D1173" s="4" t="e">
        <f ca="1">MONTH([1]polls!$F1173)&amp;"/"&amp;DAY([1]polls!$F1173)&amp;" - "&amp;MONTH([1]polls!$G1173)&amp;"/"&amp;DAY([1]polls!G1173)</f>
        <v>#VALUE!</v>
      </c>
      <c r="E1173" s="13" t="str">
        <f ca="1">[1]polls!I1173</f>
        <v/>
      </c>
      <c r="F1173" s="13" t="str">
        <f ca="1">[1]polls!J1173</f>
        <v/>
      </c>
      <c r="G1173" t="str">
        <f ca="1">[1]polls!$BF1173</f>
        <v/>
      </c>
      <c r="H1173" t="str">
        <f ca="1">[1]polls!$BG1173</f>
        <v/>
      </c>
      <c r="I1173" t="str">
        <f ca="1">[1]polls!$BJ1173</f>
        <v>-</v>
      </c>
    </row>
    <row r="1174" spans="1:9">
      <c r="A1174" t="str">
        <f ca="1">[1]polls!$E1174</f>
        <v/>
      </c>
      <c r="B1174" t="str">
        <f ca="1">[1]polls!$C1174</f>
        <v/>
      </c>
      <c r="C1174" s="13" t="str">
        <f ca="1">[1]polls!$H1174</f>
        <v/>
      </c>
      <c r="D1174" s="4" t="e">
        <f ca="1">MONTH([1]polls!$F1174)&amp;"/"&amp;DAY([1]polls!$F1174)&amp;" - "&amp;MONTH([1]polls!$G1174)&amp;"/"&amp;DAY([1]polls!G1174)</f>
        <v>#VALUE!</v>
      </c>
      <c r="E1174" s="13" t="str">
        <f ca="1">[1]polls!I1174</f>
        <v/>
      </c>
      <c r="F1174" s="13" t="str">
        <f ca="1">[1]polls!J1174</f>
        <v/>
      </c>
      <c r="G1174" t="str">
        <f ca="1">[1]polls!$BF1174</f>
        <v/>
      </c>
      <c r="H1174" t="str">
        <f ca="1">[1]polls!$BG1174</f>
        <v/>
      </c>
      <c r="I1174" t="str">
        <f ca="1">[1]polls!$BJ1174</f>
        <v>-</v>
      </c>
    </row>
    <row r="1175" spans="1:9">
      <c r="A1175" t="str">
        <f ca="1">[1]polls!$E1175</f>
        <v/>
      </c>
      <c r="B1175" t="str">
        <f ca="1">[1]polls!$C1175</f>
        <v/>
      </c>
      <c r="C1175" s="13" t="str">
        <f ca="1">[1]polls!$H1175</f>
        <v/>
      </c>
      <c r="D1175" s="4" t="e">
        <f ca="1">MONTH([1]polls!$F1175)&amp;"/"&amp;DAY([1]polls!$F1175)&amp;" - "&amp;MONTH([1]polls!$G1175)&amp;"/"&amp;DAY([1]polls!G1175)</f>
        <v>#VALUE!</v>
      </c>
      <c r="E1175" s="13" t="str">
        <f ca="1">[1]polls!I1175</f>
        <v/>
      </c>
      <c r="F1175" s="13" t="str">
        <f ca="1">[1]polls!J1175</f>
        <v/>
      </c>
      <c r="G1175" t="str">
        <f ca="1">[1]polls!$BF1175</f>
        <v/>
      </c>
      <c r="H1175" t="str">
        <f ca="1">[1]polls!$BG1175</f>
        <v/>
      </c>
      <c r="I1175" t="str">
        <f ca="1">[1]polls!$BJ1175</f>
        <v>-</v>
      </c>
    </row>
    <row r="1176" spans="1:9">
      <c r="A1176" t="str">
        <f ca="1">[1]polls!$E1176</f>
        <v/>
      </c>
      <c r="B1176" t="str">
        <f ca="1">[1]polls!$C1176</f>
        <v/>
      </c>
      <c r="C1176" s="13" t="str">
        <f ca="1">[1]polls!$H1176</f>
        <v/>
      </c>
      <c r="D1176" s="4" t="e">
        <f ca="1">MONTH([1]polls!$F1176)&amp;"/"&amp;DAY([1]polls!$F1176)&amp;" - "&amp;MONTH([1]polls!$G1176)&amp;"/"&amp;DAY([1]polls!G1176)</f>
        <v>#VALUE!</v>
      </c>
      <c r="E1176" s="13" t="str">
        <f ca="1">[1]polls!I1176</f>
        <v/>
      </c>
      <c r="F1176" s="13" t="str">
        <f ca="1">[1]polls!J1176</f>
        <v/>
      </c>
      <c r="G1176" t="str">
        <f ca="1">[1]polls!$BF1176</f>
        <v/>
      </c>
      <c r="H1176" t="str">
        <f ca="1">[1]polls!$BG1176</f>
        <v/>
      </c>
      <c r="I1176" t="str">
        <f ca="1">[1]polls!$BJ1176</f>
        <v>-</v>
      </c>
    </row>
    <row r="1177" spans="1:9">
      <c r="A1177" t="str">
        <f ca="1">[1]polls!$E1177</f>
        <v/>
      </c>
      <c r="B1177" t="str">
        <f ca="1">[1]polls!$C1177</f>
        <v/>
      </c>
      <c r="C1177" s="13" t="str">
        <f ca="1">[1]polls!$H1177</f>
        <v/>
      </c>
      <c r="D1177" s="4" t="e">
        <f ca="1">MONTH([1]polls!$F1177)&amp;"/"&amp;DAY([1]polls!$F1177)&amp;" - "&amp;MONTH([1]polls!$G1177)&amp;"/"&amp;DAY([1]polls!G1177)</f>
        <v>#VALUE!</v>
      </c>
      <c r="E1177" s="13" t="str">
        <f ca="1">[1]polls!I1177</f>
        <v/>
      </c>
      <c r="F1177" s="13" t="str">
        <f ca="1">[1]polls!J1177</f>
        <v/>
      </c>
      <c r="G1177" t="str">
        <f ca="1">[1]polls!$BF1177</f>
        <v/>
      </c>
      <c r="H1177" t="str">
        <f ca="1">[1]polls!$BG1177</f>
        <v/>
      </c>
      <c r="I1177" t="str">
        <f ca="1">[1]polls!$BJ1177</f>
        <v>-</v>
      </c>
    </row>
    <row r="1178" spans="1:9">
      <c r="A1178" t="str">
        <f ca="1">[1]polls!$E1178</f>
        <v/>
      </c>
      <c r="B1178" t="str">
        <f ca="1">[1]polls!$C1178</f>
        <v/>
      </c>
      <c r="C1178" s="13" t="str">
        <f ca="1">[1]polls!$H1178</f>
        <v/>
      </c>
      <c r="D1178" s="4" t="e">
        <f ca="1">MONTH([1]polls!$F1178)&amp;"/"&amp;DAY([1]polls!$F1178)&amp;" - "&amp;MONTH([1]polls!$G1178)&amp;"/"&amp;DAY([1]polls!G1178)</f>
        <v>#VALUE!</v>
      </c>
      <c r="E1178" s="13" t="str">
        <f ca="1">[1]polls!I1178</f>
        <v/>
      </c>
      <c r="F1178" s="13" t="str">
        <f ca="1">[1]polls!J1178</f>
        <v/>
      </c>
      <c r="G1178" t="str">
        <f ca="1">[1]polls!$BF1178</f>
        <v/>
      </c>
      <c r="H1178" t="str">
        <f ca="1">[1]polls!$BG1178</f>
        <v/>
      </c>
      <c r="I1178" t="str">
        <f ca="1">[1]polls!$BJ1178</f>
        <v>-</v>
      </c>
    </row>
    <row r="1179" spans="1:9">
      <c r="A1179" t="str">
        <f ca="1">[1]polls!$E1179</f>
        <v/>
      </c>
      <c r="B1179" t="str">
        <f ca="1">[1]polls!$C1179</f>
        <v/>
      </c>
      <c r="C1179" s="13" t="str">
        <f ca="1">[1]polls!$H1179</f>
        <v/>
      </c>
      <c r="D1179" s="4" t="e">
        <f ca="1">MONTH([1]polls!$F1179)&amp;"/"&amp;DAY([1]polls!$F1179)&amp;" - "&amp;MONTH([1]polls!$G1179)&amp;"/"&amp;DAY([1]polls!G1179)</f>
        <v>#VALUE!</v>
      </c>
      <c r="E1179" s="13" t="str">
        <f ca="1">[1]polls!I1179</f>
        <v/>
      </c>
      <c r="F1179" s="13" t="str">
        <f ca="1">[1]polls!J1179</f>
        <v/>
      </c>
      <c r="G1179" t="str">
        <f ca="1">[1]polls!$BF1179</f>
        <v/>
      </c>
      <c r="H1179" t="str">
        <f ca="1">[1]polls!$BG1179</f>
        <v/>
      </c>
      <c r="I1179" t="str">
        <f ca="1">[1]polls!$BJ1179</f>
        <v>-</v>
      </c>
    </row>
    <row r="1180" spans="1:9">
      <c r="A1180" t="str">
        <f ca="1">[1]polls!$E1180</f>
        <v/>
      </c>
      <c r="B1180" t="str">
        <f ca="1">[1]polls!$C1180</f>
        <v/>
      </c>
      <c r="C1180" s="13" t="str">
        <f ca="1">[1]polls!$H1180</f>
        <v/>
      </c>
      <c r="D1180" s="4" t="e">
        <f ca="1">MONTH([1]polls!$F1180)&amp;"/"&amp;DAY([1]polls!$F1180)&amp;" - "&amp;MONTH([1]polls!$G1180)&amp;"/"&amp;DAY([1]polls!G1180)</f>
        <v>#VALUE!</v>
      </c>
      <c r="E1180" s="13" t="str">
        <f ca="1">[1]polls!I1180</f>
        <v/>
      </c>
      <c r="F1180" s="13" t="str">
        <f ca="1">[1]polls!J1180</f>
        <v/>
      </c>
      <c r="G1180" t="str">
        <f ca="1">[1]polls!$BF1180</f>
        <v/>
      </c>
      <c r="H1180" t="str">
        <f ca="1">[1]polls!$BG1180</f>
        <v/>
      </c>
      <c r="I1180" t="str">
        <f ca="1">[1]polls!$BJ1180</f>
        <v>-</v>
      </c>
    </row>
    <row r="1181" spans="1:9">
      <c r="A1181" t="str">
        <f ca="1">[1]polls!$E1181</f>
        <v/>
      </c>
      <c r="B1181" t="str">
        <f ca="1">[1]polls!$C1181</f>
        <v/>
      </c>
      <c r="C1181" s="13" t="str">
        <f ca="1">[1]polls!$H1181</f>
        <v/>
      </c>
      <c r="D1181" s="4" t="e">
        <f ca="1">MONTH([1]polls!$F1181)&amp;"/"&amp;DAY([1]polls!$F1181)&amp;" - "&amp;MONTH([1]polls!$G1181)&amp;"/"&amp;DAY([1]polls!G1181)</f>
        <v>#VALUE!</v>
      </c>
      <c r="E1181" s="13" t="str">
        <f ca="1">[1]polls!I1181</f>
        <v/>
      </c>
      <c r="F1181" s="13" t="str">
        <f ca="1">[1]polls!J1181</f>
        <v/>
      </c>
      <c r="G1181" t="str">
        <f ca="1">[1]polls!$BF1181</f>
        <v/>
      </c>
      <c r="H1181" t="str">
        <f ca="1">[1]polls!$BG1181</f>
        <v/>
      </c>
      <c r="I1181" t="str">
        <f ca="1">[1]polls!$BJ1181</f>
        <v>-</v>
      </c>
    </row>
    <row r="1182" spans="1:9">
      <c r="A1182" t="str">
        <f ca="1">[1]polls!$E1182</f>
        <v/>
      </c>
      <c r="B1182" t="str">
        <f ca="1">[1]polls!$C1182</f>
        <v/>
      </c>
      <c r="C1182" s="13" t="str">
        <f ca="1">[1]polls!$H1182</f>
        <v/>
      </c>
      <c r="D1182" s="4" t="e">
        <f ca="1">MONTH([1]polls!$F1182)&amp;"/"&amp;DAY([1]polls!$F1182)&amp;" - "&amp;MONTH([1]polls!$G1182)&amp;"/"&amp;DAY([1]polls!G1182)</f>
        <v>#VALUE!</v>
      </c>
      <c r="E1182" s="13" t="str">
        <f ca="1">[1]polls!I1182</f>
        <v/>
      </c>
      <c r="F1182" s="13" t="str">
        <f ca="1">[1]polls!J1182</f>
        <v/>
      </c>
      <c r="G1182" t="str">
        <f ca="1">[1]polls!$BF1182</f>
        <v/>
      </c>
      <c r="H1182" t="str">
        <f ca="1">[1]polls!$BG1182</f>
        <v/>
      </c>
      <c r="I1182" t="str">
        <f ca="1">[1]polls!$BJ1182</f>
        <v>-</v>
      </c>
    </row>
    <row r="1183" spans="1:9">
      <c r="A1183" t="str">
        <f ca="1">[1]polls!$E1183</f>
        <v/>
      </c>
      <c r="B1183" t="str">
        <f ca="1">[1]polls!$C1183</f>
        <v/>
      </c>
      <c r="C1183" s="13" t="str">
        <f ca="1">[1]polls!$H1183</f>
        <v/>
      </c>
      <c r="D1183" s="4" t="e">
        <f ca="1">MONTH([1]polls!$F1183)&amp;"/"&amp;DAY([1]polls!$F1183)&amp;" - "&amp;MONTH([1]polls!$G1183)&amp;"/"&amp;DAY([1]polls!G1183)</f>
        <v>#VALUE!</v>
      </c>
      <c r="E1183" s="13" t="str">
        <f ca="1">[1]polls!I1183</f>
        <v/>
      </c>
      <c r="F1183" s="13" t="str">
        <f ca="1">[1]polls!J1183</f>
        <v/>
      </c>
      <c r="G1183" t="str">
        <f ca="1">[1]polls!$BF1183</f>
        <v/>
      </c>
      <c r="H1183" t="str">
        <f ca="1">[1]polls!$BG1183</f>
        <v/>
      </c>
      <c r="I1183" t="str">
        <f ca="1">[1]polls!$BJ1183</f>
        <v>-</v>
      </c>
    </row>
    <row r="1184" spans="1:9">
      <c r="A1184" t="str">
        <f ca="1">[1]polls!$E1184</f>
        <v/>
      </c>
      <c r="B1184" t="str">
        <f ca="1">[1]polls!$C1184</f>
        <v/>
      </c>
      <c r="C1184" s="13" t="str">
        <f ca="1">[1]polls!$H1184</f>
        <v/>
      </c>
      <c r="D1184" s="4" t="e">
        <f ca="1">MONTH([1]polls!$F1184)&amp;"/"&amp;DAY([1]polls!$F1184)&amp;" - "&amp;MONTH([1]polls!$G1184)&amp;"/"&amp;DAY([1]polls!G1184)</f>
        <v>#VALUE!</v>
      </c>
      <c r="E1184" s="13" t="str">
        <f ca="1">[1]polls!I1184</f>
        <v/>
      </c>
      <c r="F1184" s="13" t="str">
        <f ca="1">[1]polls!J1184</f>
        <v/>
      </c>
      <c r="G1184" t="str">
        <f ca="1">[1]polls!$BF1184</f>
        <v/>
      </c>
      <c r="H1184" t="str">
        <f ca="1">[1]polls!$BG1184</f>
        <v/>
      </c>
      <c r="I1184" t="str">
        <f ca="1">[1]polls!$BJ1184</f>
        <v>-</v>
      </c>
    </row>
    <row r="1185" spans="1:9">
      <c r="A1185" t="str">
        <f ca="1">[1]polls!$E1185</f>
        <v/>
      </c>
      <c r="B1185" t="str">
        <f ca="1">[1]polls!$C1185</f>
        <v/>
      </c>
      <c r="C1185" s="13" t="str">
        <f ca="1">[1]polls!$H1185</f>
        <v/>
      </c>
      <c r="D1185" s="4" t="e">
        <f ca="1">MONTH([1]polls!$F1185)&amp;"/"&amp;DAY([1]polls!$F1185)&amp;" - "&amp;MONTH([1]polls!$G1185)&amp;"/"&amp;DAY([1]polls!G1185)</f>
        <v>#VALUE!</v>
      </c>
      <c r="E1185" s="13" t="str">
        <f ca="1">[1]polls!I1185</f>
        <v/>
      </c>
      <c r="F1185" s="13" t="str">
        <f ca="1">[1]polls!J1185</f>
        <v/>
      </c>
      <c r="G1185" t="str">
        <f ca="1">[1]polls!$BF1185</f>
        <v/>
      </c>
      <c r="H1185" t="str">
        <f ca="1">[1]polls!$BG1185</f>
        <v/>
      </c>
      <c r="I1185" t="str">
        <f ca="1">[1]polls!$BJ1185</f>
        <v>-</v>
      </c>
    </row>
    <row r="1186" spans="1:9">
      <c r="A1186" t="str">
        <f ca="1">[1]polls!$E1186</f>
        <v/>
      </c>
      <c r="B1186" t="str">
        <f ca="1">[1]polls!$C1186</f>
        <v/>
      </c>
      <c r="C1186" s="13" t="str">
        <f ca="1">[1]polls!$H1186</f>
        <v/>
      </c>
      <c r="D1186" s="4" t="e">
        <f ca="1">MONTH([1]polls!$F1186)&amp;"/"&amp;DAY([1]polls!$F1186)&amp;" - "&amp;MONTH([1]polls!$G1186)&amp;"/"&amp;DAY([1]polls!G1186)</f>
        <v>#VALUE!</v>
      </c>
      <c r="E1186" s="13" t="str">
        <f ca="1">[1]polls!I1186</f>
        <v/>
      </c>
      <c r="F1186" s="13" t="str">
        <f ca="1">[1]polls!J1186</f>
        <v/>
      </c>
      <c r="G1186" t="str">
        <f ca="1">[1]polls!$BF1186</f>
        <v/>
      </c>
      <c r="H1186" t="str">
        <f ca="1">[1]polls!$BG1186</f>
        <v/>
      </c>
      <c r="I1186" t="str">
        <f ca="1">[1]polls!$BJ1186</f>
        <v>-</v>
      </c>
    </row>
    <row r="1187" spans="1:9">
      <c r="A1187" t="str">
        <f ca="1">[1]polls!$E1187</f>
        <v/>
      </c>
      <c r="B1187" t="str">
        <f ca="1">[1]polls!$C1187</f>
        <v/>
      </c>
      <c r="C1187" s="13" t="str">
        <f ca="1">[1]polls!$H1187</f>
        <v/>
      </c>
      <c r="D1187" s="4" t="e">
        <f ca="1">MONTH([1]polls!$F1187)&amp;"/"&amp;DAY([1]polls!$F1187)&amp;" - "&amp;MONTH([1]polls!$G1187)&amp;"/"&amp;DAY([1]polls!G1187)</f>
        <v>#VALUE!</v>
      </c>
      <c r="E1187" s="13" t="str">
        <f ca="1">[1]polls!I1187</f>
        <v/>
      </c>
      <c r="F1187" s="13" t="str">
        <f ca="1">[1]polls!J1187</f>
        <v/>
      </c>
      <c r="G1187" t="str">
        <f ca="1">[1]polls!$BF1187</f>
        <v/>
      </c>
      <c r="H1187" t="str">
        <f ca="1">[1]polls!$BG1187</f>
        <v/>
      </c>
      <c r="I1187" t="str">
        <f ca="1">[1]polls!$BJ1187</f>
        <v>-</v>
      </c>
    </row>
    <row r="1188" spans="1:9">
      <c r="A1188" t="str">
        <f ca="1">[1]polls!$E1188</f>
        <v/>
      </c>
      <c r="B1188" t="str">
        <f ca="1">[1]polls!$C1188</f>
        <v/>
      </c>
      <c r="C1188" s="13" t="str">
        <f ca="1">[1]polls!$H1188</f>
        <v/>
      </c>
      <c r="D1188" s="4" t="e">
        <f ca="1">MONTH([1]polls!$F1188)&amp;"/"&amp;DAY([1]polls!$F1188)&amp;" - "&amp;MONTH([1]polls!$G1188)&amp;"/"&amp;DAY([1]polls!G1188)</f>
        <v>#VALUE!</v>
      </c>
      <c r="E1188" s="13" t="str">
        <f ca="1">[1]polls!I1188</f>
        <v/>
      </c>
      <c r="F1188" s="13" t="str">
        <f ca="1">[1]polls!J1188</f>
        <v/>
      </c>
      <c r="G1188" t="str">
        <f ca="1">[1]polls!$BF1188</f>
        <v/>
      </c>
      <c r="H1188" t="str">
        <f ca="1">[1]polls!$BG1188</f>
        <v/>
      </c>
      <c r="I1188" t="str">
        <f ca="1">[1]polls!$BJ1188</f>
        <v>-</v>
      </c>
    </row>
    <row r="1189" spans="1:9">
      <c r="A1189" t="str">
        <f ca="1">[1]polls!$E1189</f>
        <v/>
      </c>
      <c r="B1189" t="str">
        <f ca="1">[1]polls!$C1189</f>
        <v/>
      </c>
      <c r="C1189" s="13" t="str">
        <f ca="1">[1]polls!$H1189</f>
        <v/>
      </c>
      <c r="D1189" s="4" t="e">
        <f ca="1">MONTH([1]polls!$F1189)&amp;"/"&amp;DAY([1]polls!$F1189)&amp;" - "&amp;MONTH([1]polls!$G1189)&amp;"/"&amp;DAY([1]polls!G1189)</f>
        <v>#VALUE!</v>
      </c>
      <c r="E1189" s="13" t="str">
        <f ca="1">[1]polls!I1189</f>
        <v/>
      </c>
      <c r="F1189" s="13" t="str">
        <f ca="1">[1]polls!J1189</f>
        <v/>
      </c>
      <c r="G1189" t="str">
        <f ca="1">[1]polls!$BF1189</f>
        <v/>
      </c>
      <c r="H1189" t="str">
        <f ca="1">[1]polls!$BG1189</f>
        <v/>
      </c>
      <c r="I1189" t="str">
        <f ca="1">[1]polls!$BJ1189</f>
        <v>-</v>
      </c>
    </row>
    <row r="1190" spans="1:9">
      <c r="A1190" t="str">
        <f ca="1">[1]polls!$E1190</f>
        <v/>
      </c>
      <c r="B1190" t="str">
        <f ca="1">[1]polls!$C1190</f>
        <v/>
      </c>
      <c r="C1190" s="13" t="str">
        <f ca="1">[1]polls!$H1190</f>
        <v/>
      </c>
      <c r="D1190" s="4" t="e">
        <f ca="1">MONTH([1]polls!$F1190)&amp;"/"&amp;DAY([1]polls!$F1190)&amp;" - "&amp;MONTH([1]polls!$G1190)&amp;"/"&amp;DAY([1]polls!G1190)</f>
        <v>#VALUE!</v>
      </c>
      <c r="E1190" s="13" t="str">
        <f ca="1">[1]polls!I1190</f>
        <v/>
      </c>
      <c r="F1190" s="13" t="str">
        <f ca="1">[1]polls!J1190</f>
        <v/>
      </c>
      <c r="G1190" t="str">
        <f ca="1">[1]polls!$BF1190</f>
        <v/>
      </c>
      <c r="H1190" t="str">
        <f ca="1">[1]polls!$BG1190</f>
        <v/>
      </c>
      <c r="I1190" t="str">
        <f ca="1">[1]polls!$BJ1190</f>
        <v>-</v>
      </c>
    </row>
    <row r="1191" spans="1:9">
      <c r="A1191" t="str">
        <f ca="1">[1]polls!$E1191</f>
        <v/>
      </c>
      <c r="B1191" t="str">
        <f ca="1">[1]polls!$C1191</f>
        <v/>
      </c>
      <c r="C1191" s="13" t="str">
        <f ca="1">[1]polls!$H1191</f>
        <v/>
      </c>
      <c r="D1191" s="4" t="e">
        <f ca="1">MONTH([1]polls!$F1191)&amp;"/"&amp;DAY([1]polls!$F1191)&amp;" - "&amp;MONTH([1]polls!$G1191)&amp;"/"&amp;DAY([1]polls!G1191)</f>
        <v>#VALUE!</v>
      </c>
      <c r="E1191" s="13" t="str">
        <f ca="1">[1]polls!I1191</f>
        <v/>
      </c>
      <c r="F1191" s="13" t="str">
        <f ca="1">[1]polls!J1191</f>
        <v/>
      </c>
      <c r="G1191" t="str">
        <f ca="1">[1]polls!$BF1191</f>
        <v/>
      </c>
      <c r="H1191" t="str">
        <f ca="1">[1]polls!$BG1191</f>
        <v/>
      </c>
      <c r="I1191" t="str">
        <f ca="1">[1]polls!$BJ1191</f>
        <v>-</v>
      </c>
    </row>
    <row r="1192" spans="1:9">
      <c r="A1192" t="str">
        <f ca="1">[1]polls!$E1192</f>
        <v/>
      </c>
      <c r="B1192" t="str">
        <f ca="1">[1]polls!$C1192</f>
        <v/>
      </c>
      <c r="C1192" s="13" t="str">
        <f ca="1">[1]polls!$H1192</f>
        <v/>
      </c>
      <c r="D1192" s="4" t="e">
        <f ca="1">MONTH([1]polls!$F1192)&amp;"/"&amp;DAY([1]polls!$F1192)&amp;" - "&amp;MONTH([1]polls!$G1192)&amp;"/"&amp;DAY([1]polls!G1192)</f>
        <v>#VALUE!</v>
      </c>
      <c r="E1192" s="13" t="str">
        <f ca="1">[1]polls!I1192</f>
        <v/>
      </c>
      <c r="F1192" s="13" t="str">
        <f ca="1">[1]polls!J1192</f>
        <v/>
      </c>
      <c r="G1192" t="str">
        <f ca="1">[1]polls!$BF1192</f>
        <v/>
      </c>
      <c r="H1192" t="str">
        <f ca="1">[1]polls!$BG1192</f>
        <v/>
      </c>
      <c r="I1192" t="str">
        <f ca="1">[1]polls!$BJ1192</f>
        <v>-</v>
      </c>
    </row>
    <row r="1193" spans="1:9">
      <c r="A1193" t="str">
        <f ca="1">[1]polls!$E1193</f>
        <v/>
      </c>
      <c r="B1193" t="str">
        <f ca="1">[1]polls!$C1193</f>
        <v/>
      </c>
      <c r="C1193" s="13" t="str">
        <f ca="1">[1]polls!$H1193</f>
        <v/>
      </c>
      <c r="D1193" s="4" t="e">
        <f ca="1">MONTH([1]polls!$F1193)&amp;"/"&amp;DAY([1]polls!$F1193)&amp;" - "&amp;MONTH([1]polls!$G1193)&amp;"/"&amp;DAY([1]polls!G1193)</f>
        <v>#VALUE!</v>
      </c>
      <c r="E1193" s="13" t="str">
        <f ca="1">[1]polls!I1193</f>
        <v/>
      </c>
      <c r="F1193" s="13" t="str">
        <f ca="1">[1]polls!J1193</f>
        <v/>
      </c>
      <c r="G1193" t="str">
        <f ca="1">[1]polls!$BF1193</f>
        <v/>
      </c>
      <c r="H1193" t="str">
        <f ca="1">[1]polls!$BG1193</f>
        <v/>
      </c>
      <c r="I1193" t="str">
        <f ca="1">[1]polls!$BJ1193</f>
        <v>-</v>
      </c>
    </row>
    <row r="1194" spans="1:9">
      <c r="A1194" t="str">
        <f ca="1">[1]polls!$E1194</f>
        <v/>
      </c>
      <c r="B1194" t="str">
        <f ca="1">[1]polls!$C1194</f>
        <v/>
      </c>
      <c r="C1194" s="13" t="str">
        <f ca="1">[1]polls!$H1194</f>
        <v/>
      </c>
      <c r="D1194" s="4" t="e">
        <f ca="1">MONTH([1]polls!$F1194)&amp;"/"&amp;DAY([1]polls!$F1194)&amp;" - "&amp;MONTH([1]polls!$G1194)&amp;"/"&amp;DAY([1]polls!G1194)</f>
        <v>#VALUE!</v>
      </c>
      <c r="E1194" s="13" t="str">
        <f ca="1">[1]polls!I1194</f>
        <v/>
      </c>
      <c r="F1194" s="13" t="str">
        <f ca="1">[1]polls!J1194</f>
        <v/>
      </c>
      <c r="G1194" t="str">
        <f ca="1">[1]polls!$BF1194</f>
        <v/>
      </c>
      <c r="H1194" t="str">
        <f ca="1">[1]polls!$BG1194</f>
        <v/>
      </c>
      <c r="I1194" t="str">
        <f ca="1">[1]polls!$BJ1194</f>
        <v>-</v>
      </c>
    </row>
    <row r="1195" spans="1:9">
      <c r="A1195" t="str">
        <f ca="1">[1]polls!$E1195</f>
        <v/>
      </c>
      <c r="B1195" t="str">
        <f ca="1">[1]polls!$C1195</f>
        <v/>
      </c>
      <c r="C1195" s="13" t="str">
        <f ca="1">[1]polls!$H1195</f>
        <v/>
      </c>
      <c r="D1195" s="4" t="e">
        <f ca="1">MONTH([1]polls!$F1195)&amp;"/"&amp;DAY([1]polls!$F1195)&amp;" - "&amp;MONTH([1]polls!$G1195)&amp;"/"&amp;DAY([1]polls!G1195)</f>
        <v>#VALUE!</v>
      </c>
      <c r="E1195" s="13" t="str">
        <f ca="1">[1]polls!I1195</f>
        <v/>
      </c>
      <c r="F1195" s="13" t="str">
        <f ca="1">[1]polls!J1195</f>
        <v/>
      </c>
      <c r="G1195" t="str">
        <f ca="1">[1]polls!$BF1195</f>
        <v/>
      </c>
      <c r="H1195" t="str">
        <f ca="1">[1]polls!$BG1195</f>
        <v/>
      </c>
      <c r="I1195" t="str">
        <f ca="1">[1]polls!$BJ1195</f>
        <v>-</v>
      </c>
    </row>
    <row r="1196" spans="1:9">
      <c r="A1196" t="str">
        <f ca="1">[1]polls!$E1196</f>
        <v/>
      </c>
      <c r="B1196" t="str">
        <f ca="1">[1]polls!$C1196</f>
        <v/>
      </c>
      <c r="C1196" s="13" t="str">
        <f ca="1">[1]polls!$H1196</f>
        <v/>
      </c>
      <c r="D1196" s="4" t="e">
        <f ca="1">MONTH([1]polls!$F1196)&amp;"/"&amp;DAY([1]polls!$F1196)&amp;" - "&amp;MONTH([1]polls!$G1196)&amp;"/"&amp;DAY([1]polls!G1196)</f>
        <v>#VALUE!</v>
      </c>
      <c r="E1196" s="13" t="str">
        <f ca="1">[1]polls!I1196</f>
        <v/>
      </c>
      <c r="F1196" s="13" t="str">
        <f ca="1">[1]polls!J1196</f>
        <v/>
      </c>
      <c r="G1196" t="str">
        <f ca="1">[1]polls!$BF1196</f>
        <v/>
      </c>
      <c r="H1196" t="str">
        <f ca="1">[1]polls!$BG1196</f>
        <v/>
      </c>
      <c r="I1196" t="str">
        <f ca="1">[1]polls!$BJ1196</f>
        <v>-</v>
      </c>
    </row>
    <row r="1197" spans="1:9">
      <c r="A1197" t="str">
        <f ca="1">[1]polls!$E1197</f>
        <v/>
      </c>
      <c r="B1197" t="str">
        <f ca="1">[1]polls!$C1197</f>
        <v/>
      </c>
      <c r="C1197" s="13" t="str">
        <f ca="1">[1]polls!$H1197</f>
        <v/>
      </c>
      <c r="D1197" s="4" t="e">
        <f ca="1">MONTH([1]polls!$F1197)&amp;"/"&amp;DAY([1]polls!$F1197)&amp;" - "&amp;MONTH([1]polls!$G1197)&amp;"/"&amp;DAY([1]polls!G1197)</f>
        <v>#VALUE!</v>
      </c>
      <c r="E1197" s="13" t="str">
        <f ca="1">[1]polls!I1197</f>
        <v/>
      </c>
      <c r="F1197" s="13" t="str">
        <f ca="1">[1]polls!J1197</f>
        <v/>
      </c>
      <c r="G1197" t="str">
        <f ca="1">[1]polls!$BF1197</f>
        <v/>
      </c>
      <c r="H1197" t="str">
        <f ca="1">[1]polls!$BG1197</f>
        <v/>
      </c>
      <c r="I1197" t="str">
        <f ca="1">[1]polls!$BJ1197</f>
        <v>-</v>
      </c>
    </row>
    <row r="1198" spans="1:9">
      <c r="A1198" t="str">
        <f ca="1">[1]polls!$E1198</f>
        <v/>
      </c>
      <c r="B1198" t="str">
        <f ca="1">[1]polls!$C1198</f>
        <v/>
      </c>
      <c r="C1198" s="13" t="str">
        <f ca="1">[1]polls!$H1198</f>
        <v/>
      </c>
      <c r="D1198" s="4" t="e">
        <f ca="1">MONTH([1]polls!$F1198)&amp;"/"&amp;DAY([1]polls!$F1198)&amp;" - "&amp;MONTH([1]polls!$G1198)&amp;"/"&amp;DAY([1]polls!G1198)</f>
        <v>#VALUE!</v>
      </c>
      <c r="E1198" s="13" t="str">
        <f ca="1">[1]polls!I1198</f>
        <v/>
      </c>
      <c r="F1198" s="13" t="str">
        <f ca="1">[1]polls!J1198</f>
        <v/>
      </c>
      <c r="G1198" t="str">
        <f ca="1">[1]polls!$BF1198</f>
        <v/>
      </c>
      <c r="H1198" t="str">
        <f ca="1">[1]polls!$BG1198</f>
        <v/>
      </c>
      <c r="I1198" t="str">
        <f ca="1">[1]polls!$BJ1198</f>
        <v>-</v>
      </c>
    </row>
    <row r="1199" spans="1:9">
      <c r="A1199" t="str">
        <f ca="1">[1]polls!$E1199</f>
        <v/>
      </c>
      <c r="B1199" t="str">
        <f ca="1">[1]polls!$C1199</f>
        <v/>
      </c>
      <c r="C1199" s="13" t="str">
        <f ca="1">[1]polls!$H1199</f>
        <v/>
      </c>
      <c r="D1199" s="4" t="e">
        <f ca="1">MONTH([1]polls!$F1199)&amp;"/"&amp;DAY([1]polls!$F1199)&amp;" - "&amp;MONTH([1]polls!$G1199)&amp;"/"&amp;DAY([1]polls!G1199)</f>
        <v>#VALUE!</v>
      </c>
      <c r="E1199" s="13" t="str">
        <f ca="1">[1]polls!I1199</f>
        <v/>
      </c>
      <c r="F1199" s="13" t="str">
        <f ca="1">[1]polls!J1199</f>
        <v/>
      </c>
      <c r="G1199" t="str">
        <f ca="1">[1]polls!$BF1199</f>
        <v/>
      </c>
      <c r="H1199" t="str">
        <f ca="1">[1]polls!$BG1199</f>
        <v/>
      </c>
      <c r="I1199" t="str">
        <f ca="1">[1]polls!$BJ1199</f>
        <v>-</v>
      </c>
    </row>
    <row r="1200" spans="1:9">
      <c r="A1200" t="str">
        <f ca="1">[1]polls!$E1200</f>
        <v/>
      </c>
      <c r="B1200" t="str">
        <f ca="1">[1]polls!$C1200</f>
        <v/>
      </c>
      <c r="C1200" s="13" t="str">
        <f ca="1">[1]polls!$H1200</f>
        <v/>
      </c>
      <c r="D1200" s="4" t="e">
        <f ca="1">MONTH([1]polls!$F1200)&amp;"/"&amp;DAY([1]polls!$F1200)&amp;" - "&amp;MONTH([1]polls!$G1200)&amp;"/"&amp;DAY([1]polls!G1200)</f>
        <v>#VALUE!</v>
      </c>
      <c r="E1200" s="13" t="str">
        <f ca="1">[1]polls!I1200</f>
        <v/>
      </c>
      <c r="F1200" s="13" t="str">
        <f ca="1">[1]polls!J1200</f>
        <v/>
      </c>
      <c r="G1200" t="str">
        <f ca="1">[1]polls!$BF1200</f>
        <v/>
      </c>
      <c r="H1200" t="str">
        <f ca="1">[1]polls!$BG1200</f>
        <v/>
      </c>
      <c r="I1200" t="str">
        <f ca="1">[1]polls!$BJ1200</f>
        <v>-</v>
      </c>
    </row>
    <row r="1201" spans="1:9">
      <c r="A1201" t="str">
        <f ca="1">[1]polls!$E1201</f>
        <v/>
      </c>
      <c r="B1201" t="str">
        <f ca="1">[1]polls!$C1201</f>
        <v/>
      </c>
      <c r="C1201" s="13" t="str">
        <f ca="1">[1]polls!$H1201</f>
        <v/>
      </c>
      <c r="D1201" s="4" t="e">
        <f ca="1">MONTH([1]polls!$F1201)&amp;"/"&amp;DAY([1]polls!$F1201)&amp;" - "&amp;MONTH([1]polls!$G1201)&amp;"/"&amp;DAY([1]polls!G1201)</f>
        <v>#VALUE!</v>
      </c>
      <c r="E1201" s="13" t="str">
        <f ca="1">[1]polls!I1201</f>
        <v/>
      </c>
      <c r="F1201" s="13" t="str">
        <f ca="1">[1]polls!J1201</f>
        <v/>
      </c>
      <c r="G1201" t="str">
        <f ca="1">[1]polls!$BF1201</f>
        <v/>
      </c>
      <c r="H1201" t="str">
        <f ca="1">[1]polls!$BG1201</f>
        <v/>
      </c>
      <c r="I1201" t="str">
        <f ca="1">[1]polls!$BJ1201</f>
        <v>-</v>
      </c>
    </row>
    <row r="1202" spans="1:9">
      <c r="A1202" t="str">
        <f ca="1">[1]polls!$E1202</f>
        <v/>
      </c>
      <c r="B1202" t="str">
        <f ca="1">[1]polls!$C1202</f>
        <v/>
      </c>
      <c r="C1202" s="13" t="str">
        <f ca="1">[1]polls!$H1202</f>
        <v/>
      </c>
      <c r="D1202" s="4" t="e">
        <f ca="1">MONTH([1]polls!$F1202)&amp;"/"&amp;DAY([1]polls!$F1202)&amp;" - "&amp;MONTH([1]polls!$G1202)&amp;"/"&amp;DAY([1]polls!G1202)</f>
        <v>#VALUE!</v>
      </c>
      <c r="E1202" s="13" t="str">
        <f ca="1">[1]polls!I1202</f>
        <v/>
      </c>
      <c r="F1202" s="13" t="str">
        <f ca="1">[1]polls!J1202</f>
        <v/>
      </c>
      <c r="G1202" t="str">
        <f ca="1">[1]polls!$BF1202</f>
        <v/>
      </c>
      <c r="H1202" t="str">
        <f ca="1">[1]polls!$BG1202</f>
        <v/>
      </c>
      <c r="I1202" t="str">
        <f ca="1">[1]polls!$BJ1202</f>
        <v>-</v>
      </c>
    </row>
    <row r="1203" spans="1:9">
      <c r="A1203" t="str">
        <f ca="1">[1]polls!$E1203</f>
        <v/>
      </c>
      <c r="B1203" t="str">
        <f ca="1">[1]polls!$C1203</f>
        <v/>
      </c>
      <c r="C1203" s="13" t="str">
        <f ca="1">[1]polls!$H1203</f>
        <v/>
      </c>
      <c r="D1203" s="4" t="e">
        <f ca="1">MONTH([1]polls!$F1203)&amp;"/"&amp;DAY([1]polls!$F1203)&amp;" - "&amp;MONTH([1]polls!$G1203)&amp;"/"&amp;DAY([1]polls!G1203)</f>
        <v>#VALUE!</v>
      </c>
      <c r="E1203" s="13" t="str">
        <f ca="1">[1]polls!I1203</f>
        <v/>
      </c>
      <c r="F1203" s="13" t="str">
        <f ca="1">[1]polls!J1203</f>
        <v/>
      </c>
      <c r="G1203" t="str">
        <f ca="1">[1]polls!$BF1203</f>
        <v/>
      </c>
      <c r="H1203" t="str">
        <f ca="1">[1]polls!$BG1203</f>
        <v/>
      </c>
      <c r="I1203" t="str">
        <f ca="1">[1]polls!$BJ1203</f>
        <v>-</v>
      </c>
    </row>
    <row r="1204" spans="1:9">
      <c r="A1204" t="str">
        <f ca="1">[1]polls!$E1204</f>
        <v/>
      </c>
      <c r="B1204" t="str">
        <f ca="1">[1]polls!$C1204</f>
        <v/>
      </c>
      <c r="C1204" s="13" t="str">
        <f ca="1">[1]polls!$H1204</f>
        <v/>
      </c>
      <c r="D1204" s="4" t="e">
        <f ca="1">MONTH([1]polls!$F1204)&amp;"/"&amp;DAY([1]polls!$F1204)&amp;" - "&amp;MONTH([1]polls!$G1204)&amp;"/"&amp;DAY([1]polls!G1204)</f>
        <v>#VALUE!</v>
      </c>
      <c r="E1204" s="13" t="str">
        <f ca="1">[1]polls!I1204</f>
        <v/>
      </c>
      <c r="F1204" s="13" t="str">
        <f ca="1">[1]polls!J1204</f>
        <v/>
      </c>
      <c r="G1204" t="str">
        <f ca="1">[1]polls!$BF1204</f>
        <v/>
      </c>
      <c r="H1204" t="str">
        <f ca="1">[1]polls!$BG1204</f>
        <v/>
      </c>
      <c r="I1204" t="str">
        <f ca="1">[1]polls!$BJ1204</f>
        <v>-</v>
      </c>
    </row>
    <row r="1205" spans="1:9">
      <c r="A1205" t="str">
        <f ca="1">[1]polls!$E1205</f>
        <v/>
      </c>
      <c r="B1205" t="str">
        <f ca="1">[1]polls!$C1205</f>
        <v/>
      </c>
      <c r="C1205" s="13" t="str">
        <f ca="1">[1]polls!$H1205</f>
        <v/>
      </c>
      <c r="D1205" s="4" t="e">
        <f ca="1">MONTH([1]polls!$F1205)&amp;"/"&amp;DAY([1]polls!$F1205)&amp;" - "&amp;MONTH([1]polls!$G1205)&amp;"/"&amp;DAY([1]polls!G1205)</f>
        <v>#VALUE!</v>
      </c>
      <c r="E1205" s="13" t="str">
        <f ca="1">[1]polls!I1205</f>
        <v/>
      </c>
      <c r="F1205" s="13" t="str">
        <f ca="1">[1]polls!J1205</f>
        <v/>
      </c>
      <c r="G1205" t="str">
        <f ca="1">[1]polls!$BF1205</f>
        <v/>
      </c>
      <c r="H1205" t="str">
        <f ca="1">[1]polls!$BG1205</f>
        <v/>
      </c>
      <c r="I1205" t="str">
        <f ca="1">[1]polls!$BJ1205</f>
        <v>-</v>
      </c>
    </row>
    <row r="1206" spans="1:9">
      <c r="A1206" t="str">
        <f ca="1">[1]polls!$E1206</f>
        <v/>
      </c>
      <c r="B1206" t="str">
        <f ca="1">[1]polls!$C1206</f>
        <v/>
      </c>
      <c r="C1206" s="13" t="str">
        <f ca="1">[1]polls!$H1206</f>
        <v/>
      </c>
      <c r="D1206" s="4" t="e">
        <f ca="1">MONTH([1]polls!$F1206)&amp;"/"&amp;DAY([1]polls!$F1206)&amp;" - "&amp;MONTH([1]polls!$G1206)&amp;"/"&amp;DAY([1]polls!G1206)</f>
        <v>#VALUE!</v>
      </c>
      <c r="E1206" s="13" t="str">
        <f ca="1">[1]polls!I1206</f>
        <v/>
      </c>
      <c r="F1206" s="13" t="str">
        <f ca="1">[1]polls!J1206</f>
        <v/>
      </c>
      <c r="G1206" t="str">
        <f ca="1">[1]polls!$BF1206</f>
        <v/>
      </c>
      <c r="H1206" t="str">
        <f ca="1">[1]polls!$BG1206</f>
        <v/>
      </c>
      <c r="I1206" t="str">
        <f ca="1">[1]polls!$BJ1206</f>
        <v>-</v>
      </c>
    </row>
    <row r="1207" spans="1:9">
      <c r="A1207" t="str">
        <f ca="1">[1]polls!$E1207</f>
        <v/>
      </c>
      <c r="B1207" t="str">
        <f ca="1">[1]polls!$C1207</f>
        <v/>
      </c>
      <c r="C1207" s="13" t="str">
        <f ca="1">[1]polls!$H1207</f>
        <v/>
      </c>
      <c r="D1207" s="4" t="e">
        <f ca="1">MONTH([1]polls!$F1207)&amp;"/"&amp;DAY([1]polls!$F1207)&amp;" - "&amp;MONTH([1]polls!$G1207)&amp;"/"&amp;DAY([1]polls!G1207)</f>
        <v>#VALUE!</v>
      </c>
      <c r="E1207" s="13" t="str">
        <f ca="1">[1]polls!I1207</f>
        <v/>
      </c>
      <c r="F1207" s="13" t="str">
        <f ca="1">[1]polls!J1207</f>
        <v/>
      </c>
      <c r="G1207" t="str">
        <f ca="1">[1]polls!$BF1207</f>
        <v/>
      </c>
      <c r="H1207" t="str">
        <f ca="1">[1]polls!$BG1207</f>
        <v/>
      </c>
      <c r="I1207" t="str">
        <f ca="1">[1]polls!$BJ1207</f>
        <v>-</v>
      </c>
    </row>
    <row r="1208" spans="1:9">
      <c r="A1208" t="str">
        <f ca="1">[1]polls!$E1208</f>
        <v/>
      </c>
      <c r="B1208" t="str">
        <f ca="1">[1]polls!$C1208</f>
        <v/>
      </c>
      <c r="C1208" s="13" t="str">
        <f ca="1">[1]polls!$H1208</f>
        <v/>
      </c>
      <c r="D1208" s="4" t="e">
        <f ca="1">MONTH([1]polls!$F1208)&amp;"/"&amp;DAY([1]polls!$F1208)&amp;" - "&amp;MONTH([1]polls!$G1208)&amp;"/"&amp;DAY([1]polls!G1208)</f>
        <v>#VALUE!</v>
      </c>
      <c r="E1208" s="13" t="str">
        <f ca="1">[1]polls!I1208</f>
        <v/>
      </c>
      <c r="F1208" s="13" t="str">
        <f ca="1">[1]polls!J1208</f>
        <v/>
      </c>
      <c r="G1208" t="str">
        <f ca="1">[1]polls!$BF1208</f>
        <v/>
      </c>
      <c r="H1208" t="str">
        <f ca="1">[1]polls!$BG1208</f>
        <v/>
      </c>
      <c r="I1208" t="str">
        <f ca="1">[1]polls!$BJ1208</f>
        <v>-</v>
      </c>
    </row>
    <row r="1209" spans="1:9">
      <c r="A1209" t="str">
        <f ca="1">[1]polls!$E1209</f>
        <v/>
      </c>
      <c r="B1209" t="str">
        <f ca="1">[1]polls!$C1209</f>
        <v/>
      </c>
      <c r="C1209" s="13" t="str">
        <f ca="1">[1]polls!$H1209</f>
        <v/>
      </c>
      <c r="D1209" s="4" t="e">
        <f ca="1">MONTH([1]polls!$F1209)&amp;"/"&amp;DAY([1]polls!$F1209)&amp;" - "&amp;MONTH([1]polls!$G1209)&amp;"/"&amp;DAY([1]polls!G1209)</f>
        <v>#VALUE!</v>
      </c>
      <c r="E1209" s="13" t="str">
        <f ca="1">[1]polls!I1209</f>
        <v/>
      </c>
      <c r="F1209" s="13" t="str">
        <f ca="1">[1]polls!J1209</f>
        <v/>
      </c>
      <c r="G1209" t="str">
        <f ca="1">[1]polls!$BF1209</f>
        <v/>
      </c>
      <c r="H1209" t="str">
        <f ca="1">[1]polls!$BG1209</f>
        <v/>
      </c>
      <c r="I1209" t="str">
        <f ca="1">[1]polls!$BJ1209</f>
        <v>-</v>
      </c>
    </row>
    <row r="1210" spans="1:9">
      <c r="A1210" t="str">
        <f ca="1">[1]polls!$E1210</f>
        <v/>
      </c>
      <c r="B1210" t="str">
        <f ca="1">[1]polls!$C1210</f>
        <v/>
      </c>
      <c r="C1210" s="13" t="str">
        <f ca="1">[1]polls!$H1210</f>
        <v/>
      </c>
      <c r="D1210" s="4" t="e">
        <f ca="1">MONTH([1]polls!$F1210)&amp;"/"&amp;DAY([1]polls!$F1210)&amp;" - "&amp;MONTH([1]polls!$G1210)&amp;"/"&amp;DAY([1]polls!G1210)</f>
        <v>#VALUE!</v>
      </c>
      <c r="E1210" s="13" t="str">
        <f ca="1">[1]polls!I1210</f>
        <v/>
      </c>
      <c r="F1210" s="13" t="str">
        <f ca="1">[1]polls!J1210</f>
        <v/>
      </c>
      <c r="G1210" t="str">
        <f ca="1">[1]polls!$BF1210</f>
        <v/>
      </c>
      <c r="H1210" t="str">
        <f ca="1">[1]polls!$BG1210</f>
        <v/>
      </c>
      <c r="I1210" t="str">
        <f ca="1">[1]polls!$BJ1210</f>
        <v>-</v>
      </c>
    </row>
    <row r="1211" spans="1:9">
      <c r="A1211" t="str">
        <f ca="1">[1]polls!$E1211</f>
        <v/>
      </c>
      <c r="B1211" t="str">
        <f ca="1">[1]polls!$C1211</f>
        <v/>
      </c>
      <c r="C1211" s="13" t="str">
        <f ca="1">[1]polls!$H1211</f>
        <v/>
      </c>
      <c r="D1211" s="4" t="e">
        <f ca="1">MONTH([1]polls!$F1211)&amp;"/"&amp;DAY([1]polls!$F1211)&amp;" - "&amp;MONTH([1]polls!$G1211)&amp;"/"&amp;DAY([1]polls!G1211)</f>
        <v>#VALUE!</v>
      </c>
      <c r="E1211" s="13" t="str">
        <f ca="1">[1]polls!I1211</f>
        <v/>
      </c>
      <c r="F1211" s="13" t="str">
        <f ca="1">[1]polls!J1211</f>
        <v/>
      </c>
      <c r="G1211" t="str">
        <f ca="1">[1]polls!$BF1211</f>
        <v/>
      </c>
      <c r="H1211" t="str">
        <f ca="1">[1]polls!$BG1211</f>
        <v/>
      </c>
      <c r="I1211" t="str">
        <f ca="1">[1]polls!$BJ1211</f>
        <v>-</v>
      </c>
    </row>
    <row r="1212" spans="1:9">
      <c r="A1212" t="str">
        <f ca="1">[1]polls!$E1212</f>
        <v/>
      </c>
      <c r="B1212" t="str">
        <f ca="1">[1]polls!$C1212</f>
        <v/>
      </c>
      <c r="C1212" s="13" t="str">
        <f ca="1">[1]polls!$H1212</f>
        <v/>
      </c>
      <c r="D1212" s="4" t="e">
        <f ca="1">MONTH([1]polls!$F1212)&amp;"/"&amp;DAY([1]polls!$F1212)&amp;" - "&amp;MONTH([1]polls!$G1212)&amp;"/"&amp;DAY([1]polls!G1212)</f>
        <v>#VALUE!</v>
      </c>
      <c r="E1212" s="13" t="str">
        <f ca="1">[1]polls!I1212</f>
        <v/>
      </c>
      <c r="F1212" s="13" t="str">
        <f ca="1">[1]polls!J1212</f>
        <v/>
      </c>
      <c r="G1212" t="str">
        <f ca="1">[1]polls!$BF1212</f>
        <v/>
      </c>
      <c r="H1212" t="str">
        <f ca="1">[1]polls!$BG1212</f>
        <v/>
      </c>
      <c r="I1212" t="str">
        <f ca="1">[1]polls!$BJ1212</f>
        <v>-</v>
      </c>
    </row>
    <row r="1213" spans="1:9">
      <c r="A1213" t="str">
        <f ca="1">[1]polls!$E1213</f>
        <v/>
      </c>
      <c r="B1213" t="str">
        <f ca="1">[1]polls!$C1213</f>
        <v/>
      </c>
      <c r="C1213" s="13" t="str">
        <f ca="1">[1]polls!$H1213</f>
        <v/>
      </c>
      <c r="D1213" s="4" t="e">
        <f ca="1">MONTH([1]polls!$F1213)&amp;"/"&amp;DAY([1]polls!$F1213)&amp;" - "&amp;MONTH([1]polls!$G1213)&amp;"/"&amp;DAY([1]polls!G1213)</f>
        <v>#VALUE!</v>
      </c>
      <c r="E1213" s="13" t="str">
        <f ca="1">[1]polls!I1213</f>
        <v/>
      </c>
      <c r="F1213" s="13" t="str">
        <f ca="1">[1]polls!J1213</f>
        <v/>
      </c>
      <c r="G1213" t="str">
        <f ca="1">[1]polls!$BF1213</f>
        <v/>
      </c>
      <c r="H1213" t="str">
        <f ca="1">[1]polls!$BG1213</f>
        <v/>
      </c>
      <c r="I1213" t="str">
        <f ca="1">[1]polls!$BJ1213</f>
        <v>-</v>
      </c>
    </row>
    <row r="1214" spans="1:9">
      <c r="A1214" t="str">
        <f ca="1">[1]polls!$E1214</f>
        <v/>
      </c>
      <c r="B1214" t="str">
        <f ca="1">[1]polls!$C1214</f>
        <v/>
      </c>
      <c r="C1214" s="13" t="str">
        <f ca="1">[1]polls!$H1214</f>
        <v/>
      </c>
      <c r="D1214" s="4" t="e">
        <f ca="1">MONTH([1]polls!$F1214)&amp;"/"&amp;DAY([1]polls!$F1214)&amp;" - "&amp;MONTH([1]polls!$G1214)&amp;"/"&amp;DAY([1]polls!G1214)</f>
        <v>#VALUE!</v>
      </c>
      <c r="E1214" s="13" t="str">
        <f ca="1">[1]polls!I1214</f>
        <v/>
      </c>
      <c r="F1214" s="13" t="str">
        <f ca="1">[1]polls!J1214</f>
        <v/>
      </c>
      <c r="G1214" t="str">
        <f ca="1">[1]polls!$BF1214</f>
        <v/>
      </c>
      <c r="H1214" t="str">
        <f ca="1">[1]polls!$BG1214</f>
        <v/>
      </c>
      <c r="I1214" t="str">
        <f ca="1">[1]polls!$BJ1214</f>
        <v>-</v>
      </c>
    </row>
    <row r="1215" spans="1:9">
      <c r="A1215" t="str">
        <f ca="1">[1]polls!$E1215</f>
        <v/>
      </c>
      <c r="B1215" t="str">
        <f ca="1">[1]polls!$C1215</f>
        <v/>
      </c>
      <c r="C1215" s="13" t="str">
        <f ca="1">[1]polls!$H1215</f>
        <v/>
      </c>
      <c r="D1215" s="4" t="e">
        <f ca="1">MONTH([1]polls!$F1215)&amp;"/"&amp;DAY([1]polls!$F1215)&amp;" - "&amp;MONTH([1]polls!$G1215)&amp;"/"&amp;DAY([1]polls!G1215)</f>
        <v>#VALUE!</v>
      </c>
      <c r="E1215" s="13" t="str">
        <f ca="1">[1]polls!I1215</f>
        <v/>
      </c>
      <c r="F1215" s="13" t="str">
        <f ca="1">[1]polls!J1215</f>
        <v/>
      </c>
      <c r="G1215" t="str">
        <f ca="1">[1]polls!$BF1215</f>
        <v/>
      </c>
      <c r="H1215" t="str">
        <f ca="1">[1]polls!$BG1215</f>
        <v/>
      </c>
      <c r="I1215" t="str">
        <f ca="1">[1]polls!$BJ1215</f>
        <v>-</v>
      </c>
    </row>
    <row r="1216" spans="1:9">
      <c r="A1216" t="str">
        <f ca="1">[1]polls!$E1216</f>
        <v/>
      </c>
      <c r="B1216" t="str">
        <f ca="1">[1]polls!$C1216</f>
        <v/>
      </c>
      <c r="C1216" s="13" t="str">
        <f ca="1">[1]polls!$H1216</f>
        <v/>
      </c>
      <c r="D1216" s="4" t="e">
        <f ca="1">MONTH([1]polls!$F1216)&amp;"/"&amp;DAY([1]polls!$F1216)&amp;" - "&amp;MONTH([1]polls!$G1216)&amp;"/"&amp;DAY([1]polls!G1216)</f>
        <v>#VALUE!</v>
      </c>
      <c r="E1216" s="13" t="str">
        <f ca="1">[1]polls!I1216</f>
        <v/>
      </c>
      <c r="F1216" s="13" t="str">
        <f ca="1">[1]polls!J1216</f>
        <v/>
      </c>
      <c r="G1216" t="str">
        <f ca="1">[1]polls!$BF1216</f>
        <v/>
      </c>
      <c r="H1216" t="str">
        <f ca="1">[1]polls!$BG1216</f>
        <v/>
      </c>
      <c r="I1216" t="str">
        <f ca="1">[1]polls!$BJ1216</f>
        <v>-</v>
      </c>
    </row>
    <row r="1217" spans="1:9">
      <c r="A1217" t="str">
        <f ca="1">[1]polls!$E1217</f>
        <v/>
      </c>
      <c r="B1217" t="str">
        <f ca="1">[1]polls!$C1217</f>
        <v/>
      </c>
      <c r="C1217" s="13" t="str">
        <f ca="1">[1]polls!$H1217</f>
        <v/>
      </c>
      <c r="D1217" s="4" t="e">
        <f ca="1">MONTH([1]polls!$F1217)&amp;"/"&amp;DAY([1]polls!$F1217)&amp;" - "&amp;MONTH([1]polls!$G1217)&amp;"/"&amp;DAY([1]polls!G1217)</f>
        <v>#VALUE!</v>
      </c>
      <c r="E1217" s="13" t="str">
        <f ca="1">[1]polls!I1217</f>
        <v/>
      </c>
      <c r="F1217" s="13" t="str">
        <f ca="1">[1]polls!J1217</f>
        <v/>
      </c>
      <c r="G1217" t="str">
        <f ca="1">[1]polls!$BF1217</f>
        <v/>
      </c>
      <c r="H1217" t="str">
        <f ca="1">[1]polls!$BG1217</f>
        <v/>
      </c>
      <c r="I1217" t="str">
        <f ca="1">[1]polls!$BJ1217</f>
        <v>-</v>
      </c>
    </row>
    <row r="1218" spans="1:9">
      <c r="A1218" t="str">
        <f ca="1">[1]polls!$E1218</f>
        <v/>
      </c>
      <c r="B1218" t="str">
        <f ca="1">[1]polls!$C1218</f>
        <v/>
      </c>
      <c r="C1218" s="13" t="str">
        <f ca="1">[1]polls!$H1218</f>
        <v/>
      </c>
      <c r="D1218" s="4" t="e">
        <f ca="1">MONTH([1]polls!$F1218)&amp;"/"&amp;DAY([1]polls!$F1218)&amp;" - "&amp;MONTH([1]polls!$G1218)&amp;"/"&amp;DAY([1]polls!G1218)</f>
        <v>#VALUE!</v>
      </c>
      <c r="E1218" s="13" t="str">
        <f ca="1">[1]polls!I1218</f>
        <v/>
      </c>
      <c r="F1218" s="13" t="str">
        <f ca="1">[1]polls!J1218</f>
        <v/>
      </c>
      <c r="G1218" t="str">
        <f ca="1">[1]polls!$BF1218</f>
        <v/>
      </c>
      <c r="H1218" t="str">
        <f ca="1">[1]polls!$BG1218</f>
        <v/>
      </c>
      <c r="I1218" t="str">
        <f ca="1">[1]polls!$BJ1218</f>
        <v>-</v>
      </c>
    </row>
    <row r="1219" spans="1:9">
      <c r="A1219" t="str">
        <f ca="1">[1]polls!$E1219</f>
        <v/>
      </c>
      <c r="B1219" t="str">
        <f ca="1">[1]polls!$C1219</f>
        <v/>
      </c>
      <c r="C1219" s="13" t="str">
        <f ca="1">[1]polls!$H1219</f>
        <v/>
      </c>
      <c r="D1219" s="4" t="e">
        <f ca="1">MONTH([1]polls!$F1219)&amp;"/"&amp;DAY([1]polls!$F1219)&amp;" - "&amp;MONTH([1]polls!$G1219)&amp;"/"&amp;DAY([1]polls!G1219)</f>
        <v>#VALUE!</v>
      </c>
      <c r="E1219" s="13" t="str">
        <f ca="1">[1]polls!I1219</f>
        <v/>
      </c>
      <c r="F1219" s="13" t="str">
        <f ca="1">[1]polls!J1219</f>
        <v/>
      </c>
      <c r="G1219" t="str">
        <f ca="1">[1]polls!$BF1219</f>
        <v/>
      </c>
      <c r="H1219" t="str">
        <f ca="1">[1]polls!$BG1219</f>
        <v/>
      </c>
      <c r="I1219" t="str">
        <f ca="1">[1]polls!$BJ1219</f>
        <v>-</v>
      </c>
    </row>
    <row r="1220" spans="1:9">
      <c r="A1220" t="str">
        <f ca="1">[1]polls!$E1220</f>
        <v/>
      </c>
      <c r="B1220" t="str">
        <f ca="1">[1]polls!$C1220</f>
        <v/>
      </c>
      <c r="C1220" s="13" t="str">
        <f ca="1">[1]polls!$H1220</f>
        <v/>
      </c>
      <c r="D1220" s="4" t="e">
        <f ca="1">MONTH([1]polls!$F1220)&amp;"/"&amp;DAY([1]polls!$F1220)&amp;" - "&amp;MONTH([1]polls!$G1220)&amp;"/"&amp;DAY([1]polls!G1220)</f>
        <v>#VALUE!</v>
      </c>
      <c r="E1220" s="13" t="str">
        <f ca="1">[1]polls!I1220</f>
        <v/>
      </c>
      <c r="F1220" s="13" t="str">
        <f ca="1">[1]polls!J1220</f>
        <v/>
      </c>
      <c r="G1220" t="str">
        <f ca="1">[1]polls!$BF1220</f>
        <v/>
      </c>
      <c r="H1220" t="str">
        <f ca="1">[1]polls!$BG1220</f>
        <v/>
      </c>
      <c r="I1220" t="str">
        <f ca="1">[1]polls!$BJ1220</f>
        <v>-</v>
      </c>
    </row>
    <row r="1221" spans="1:9">
      <c r="A1221" t="str">
        <f ca="1">[1]polls!$E1221</f>
        <v/>
      </c>
      <c r="B1221" t="str">
        <f ca="1">[1]polls!$C1221</f>
        <v/>
      </c>
      <c r="C1221" s="13" t="str">
        <f ca="1">[1]polls!$H1221</f>
        <v/>
      </c>
      <c r="D1221" s="4" t="e">
        <f ca="1">MONTH([1]polls!$F1221)&amp;"/"&amp;DAY([1]polls!$F1221)&amp;" - "&amp;MONTH([1]polls!$G1221)&amp;"/"&amp;DAY([1]polls!G1221)</f>
        <v>#VALUE!</v>
      </c>
      <c r="E1221" s="13" t="str">
        <f ca="1">[1]polls!I1221</f>
        <v/>
      </c>
      <c r="F1221" s="13" t="str">
        <f ca="1">[1]polls!J1221</f>
        <v/>
      </c>
      <c r="G1221" t="str">
        <f ca="1">[1]polls!$BF1221</f>
        <v/>
      </c>
      <c r="H1221" t="str">
        <f ca="1">[1]polls!$BG1221</f>
        <v/>
      </c>
      <c r="I1221" t="str">
        <f ca="1">[1]polls!$BJ1221</f>
        <v>-</v>
      </c>
    </row>
    <row r="1222" spans="1:9">
      <c r="A1222" t="str">
        <f ca="1">[1]polls!$E1222</f>
        <v/>
      </c>
      <c r="B1222" t="str">
        <f ca="1">[1]polls!$C1222</f>
        <v/>
      </c>
      <c r="C1222" s="13" t="str">
        <f ca="1">[1]polls!$H1222</f>
        <v/>
      </c>
      <c r="D1222" s="4" t="e">
        <f ca="1">MONTH([1]polls!$F1222)&amp;"/"&amp;DAY([1]polls!$F1222)&amp;" - "&amp;MONTH([1]polls!$G1222)&amp;"/"&amp;DAY([1]polls!G1222)</f>
        <v>#VALUE!</v>
      </c>
      <c r="E1222" s="13" t="str">
        <f ca="1">[1]polls!I1222</f>
        <v/>
      </c>
      <c r="F1222" s="13" t="str">
        <f ca="1">[1]polls!J1222</f>
        <v/>
      </c>
      <c r="G1222" t="str">
        <f ca="1">[1]polls!$BF1222</f>
        <v/>
      </c>
      <c r="H1222" t="str">
        <f ca="1">[1]polls!$BG1222</f>
        <v/>
      </c>
      <c r="I1222" t="str">
        <f ca="1">[1]polls!$BJ1222</f>
        <v>-</v>
      </c>
    </row>
    <row r="1223" spans="1:9">
      <c r="A1223" t="str">
        <f ca="1">[1]polls!$E1223</f>
        <v/>
      </c>
      <c r="B1223" t="str">
        <f ca="1">[1]polls!$C1223</f>
        <v/>
      </c>
      <c r="C1223" s="13" t="str">
        <f ca="1">[1]polls!$H1223</f>
        <v/>
      </c>
      <c r="D1223" s="4" t="e">
        <f ca="1">MONTH([1]polls!$F1223)&amp;"/"&amp;DAY([1]polls!$F1223)&amp;" - "&amp;MONTH([1]polls!$G1223)&amp;"/"&amp;DAY([1]polls!G1223)</f>
        <v>#VALUE!</v>
      </c>
      <c r="E1223" s="13" t="str">
        <f ca="1">[1]polls!I1223</f>
        <v/>
      </c>
      <c r="F1223" s="13" t="str">
        <f ca="1">[1]polls!J1223</f>
        <v/>
      </c>
      <c r="G1223" t="str">
        <f ca="1">[1]polls!$BF1223</f>
        <v/>
      </c>
      <c r="H1223" t="str">
        <f ca="1">[1]polls!$BG1223</f>
        <v/>
      </c>
      <c r="I1223" t="str">
        <f ca="1">[1]polls!$BJ1223</f>
        <v>-</v>
      </c>
    </row>
    <row r="1224" spans="1:9">
      <c r="A1224" t="str">
        <f ca="1">[1]polls!$E1224</f>
        <v/>
      </c>
      <c r="B1224" t="str">
        <f ca="1">[1]polls!$C1224</f>
        <v/>
      </c>
      <c r="C1224" s="13" t="str">
        <f ca="1">[1]polls!$H1224</f>
        <v/>
      </c>
      <c r="D1224" s="4" t="e">
        <f ca="1">MONTH([1]polls!$F1224)&amp;"/"&amp;DAY([1]polls!$F1224)&amp;" - "&amp;MONTH([1]polls!$G1224)&amp;"/"&amp;DAY([1]polls!G1224)</f>
        <v>#VALUE!</v>
      </c>
      <c r="E1224" s="13" t="str">
        <f ca="1">[1]polls!I1224</f>
        <v/>
      </c>
      <c r="F1224" s="13" t="str">
        <f ca="1">[1]polls!J1224</f>
        <v/>
      </c>
      <c r="G1224" t="str">
        <f ca="1">[1]polls!$BF1224</f>
        <v/>
      </c>
      <c r="H1224" t="str">
        <f ca="1">[1]polls!$BG1224</f>
        <v/>
      </c>
      <c r="I1224" t="str">
        <f ca="1">[1]polls!$BJ1224</f>
        <v>-</v>
      </c>
    </row>
    <row r="1225" spans="1:9">
      <c r="A1225" t="str">
        <f ca="1">[1]polls!$E1225</f>
        <v/>
      </c>
      <c r="B1225" t="str">
        <f ca="1">[1]polls!$C1225</f>
        <v/>
      </c>
      <c r="C1225" s="13" t="str">
        <f ca="1">[1]polls!$H1225</f>
        <v/>
      </c>
      <c r="D1225" s="4" t="e">
        <f ca="1">MONTH([1]polls!$F1225)&amp;"/"&amp;DAY([1]polls!$F1225)&amp;" - "&amp;MONTH([1]polls!$G1225)&amp;"/"&amp;DAY([1]polls!G1225)</f>
        <v>#VALUE!</v>
      </c>
      <c r="E1225" s="13" t="str">
        <f ca="1">[1]polls!I1225</f>
        <v/>
      </c>
      <c r="F1225" s="13" t="str">
        <f ca="1">[1]polls!J1225</f>
        <v/>
      </c>
      <c r="G1225" t="str">
        <f ca="1">[1]polls!$BF1225</f>
        <v/>
      </c>
      <c r="H1225" t="str">
        <f ca="1">[1]polls!$BG1225</f>
        <v/>
      </c>
      <c r="I1225" t="str">
        <f ca="1">[1]polls!$BJ1225</f>
        <v>-</v>
      </c>
    </row>
    <row r="1226" spans="1:9">
      <c r="A1226" t="str">
        <f ca="1">[1]polls!$E1226</f>
        <v/>
      </c>
      <c r="B1226" t="str">
        <f ca="1">[1]polls!$C1226</f>
        <v/>
      </c>
      <c r="C1226" s="13" t="str">
        <f ca="1">[1]polls!$H1226</f>
        <v/>
      </c>
      <c r="D1226" s="4" t="e">
        <f ca="1">MONTH([1]polls!$F1226)&amp;"/"&amp;DAY([1]polls!$F1226)&amp;" - "&amp;MONTH([1]polls!$G1226)&amp;"/"&amp;DAY([1]polls!G1226)</f>
        <v>#VALUE!</v>
      </c>
      <c r="E1226" s="13" t="str">
        <f ca="1">[1]polls!I1226</f>
        <v/>
      </c>
      <c r="F1226" s="13" t="str">
        <f ca="1">[1]polls!J1226</f>
        <v/>
      </c>
      <c r="G1226" t="str">
        <f ca="1">[1]polls!$BF1226</f>
        <v/>
      </c>
      <c r="H1226" t="str">
        <f ca="1">[1]polls!$BG1226</f>
        <v/>
      </c>
      <c r="I1226" t="str">
        <f ca="1">[1]polls!$BJ1226</f>
        <v>-</v>
      </c>
    </row>
    <row r="1227" spans="1:9">
      <c r="A1227" t="str">
        <f ca="1">[1]polls!$E1227</f>
        <v/>
      </c>
      <c r="B1227" t="str">
        <f ca="1">[1]polls!$C1227</f>
        <v/>
      </c>
      <c r="C1227" s="13" t="str">
        <f ca="1">[1]polls!$H1227</f>
        <v/>
      </c>
      <c r="D1227" s="4" t="e">
        <f ca="1">MONTH([1]polls!$F1227)&amp;"/"&amp;DAY([1]polls!$F1227)&amp;" - "&amp;MONTH([1]polls!$G1227)&amp;"/"&amp;DAY([1]polls!G1227)</f>
        <v>#VALUE!</v>
      </c>
      <c r="E1227" s="13" t="str">
        <f ca="1">[1]polls!I1227</f>
        <v/>
      </c>
      <c r="F1227" s="13" t="str">
        <f ca="1">[1]polls!J1227</f>
        <v/>
      </c>
      <c r="G1227" t="str">
        <f ca="1">[1]polls!$BF1227</f>
        <v/>
      </c>
      <c r="H1227" t="str">
        <f ca="1">[1]polls!$BG1227</f>
        <v/>
      </c>
      <c r="I1227" t="str">
        <f ca="1">[1]polls!$BJ1227</f>
        <v>-</v>
      </c>
    </row>
    <row r="1228" spans="1:9">
      <c r="A1228" t="str">
        <f ca="1">[1]polls!$E1228</f>
        <v/>
      </c>
      <c r="B1228" t="str">
        <f ca="1">[1]polls!$C1228</f>
        <v/>
      </c>
      <c r="C1228" s="13" t="str">
        <f ca="1">[1]polls!$H1228</f>
        <v/>
      </c>
      <c r="D1228" s="4" t="e">
        <f ca="1">MONTH([1]polls!$F1228)&amp;"/"&amp;DAY([1]polls!$F1228)&amp;" - "&amp;MONTH([1]polls!$G1228)&amp;"/"&amp;DAY([1]polls!G1228)</f>
        <v>#VALUE!</v>
      </c>
      <c r="E1228" s="13" t="str">
        <f ca="1">[1]polls!I1228</f>
        <v/>
      </c>
      <c r="F1228" s="13" t="str">
        <f ca="1">[1]polls!J1228</f>
        <v/>
      </c>
      <c r="G1228" t="str">
        <f ca="1">[1]polls!$BF1228</f>
        <v/>
      </c>
      <c r="H1228" t="str">
        <f ca="1">[1]polls!$BG1228</f>
        <v/>
      </c>
      <c r="I1228" t="str">
        <f ca="1">[1]polls!$BJ1228</f>
        <v>-</v>
      </c>
    </row>
    <row r="1229" spans="1:9">
      <c r="A1229" t="str">
        <f ca="1">[1]polls!$E1229</f>
        <v/>
      </c>
      <c r="B1229" t="str">
        <f ca="1">[1]polls!$C1229</f>
        <v/>
      </c>
      <c r="C1229" s="13" t="str">
        <f ca="1">[1]polls!$H1229</f>
        <v/>
      </c>
      <c r="D1229" s="4" t="e">
        <f ca="1">MONTH([1]polls!$F1229)&amp;"/"&amp;DAY([1]polls!$F1229)&amp;" - "&amp;MONTH([1]polls!$G1229)&amp;"/"&amp;DAY([1]polls!G1229)</f>
        <v>#VALUE!</v>
      </c>
      <c r="E1229" s="13" t="str">
        <f ca="1">[1]polls!I1229</f>
        <v/>
      </c>
      <c r="F1229" s="13" t="str">
        <f ca="1">[1]polls!J1229</f>
        <v/>
      </c>
      <c r="G1229" t="str">
        <f ca="1">[1]polls!$BF1229</f>
        <v/>
      </c>
      <c r="H1229" t="str">
        <f ca="1">[1]polls!$BG1229</f>
        <v/>
      </c>
      <c r="I1229" t="str">
        <f ca="1">[1]polls!$BJ1229</f>
        <v>-</v>
      </c>
    </row>
    <row r="1230" spans="1:9">
      <c r="A1230" t="str">
        <f ca="1">[1]polls!$E1230</f>
        <v/>
      </c>
      <c r="B1230" t="str">
        <f ca="1">[1]polls!$C1230</f>
        <v/>
      </c>
      <c r="C1230" s="13" t="str">
        <f ca="1">[1]polls!$H1230</f>
        <v/>
      </c>
      <c r="D1230" s="4" t="e">
        <f ca="1">MONTH([1]polls!$F1230)&amp;"/"&amp;DAY([1]polls!$F1230)&amp;" - "&amp;MONTH([1]polls!$G1230)&amp;"/"&amp;DAY([1]polls!G1230)</f>
        <v>#VALUE!</v>
      </c>
      <c r="E1230" s="13" t="str">
        <f ca="1">[1]polls!I1230</f>
        <v/>
      </c>
      <c r="F1230" s="13" t="str">
        <f ca="1">[1]polls!J1230</f>
        <v/>
      </c>
      <c r="G1230" t="str">
        <f ca="1">[1]polls!$BF1230</f>
        <v/>
      </c>
      <c r="H1230" t="str">
        <f ca="1">[1]polls!$BG1230</f>
        <v/>
      </c>
      <c r="I1230" t="str">
        <f ca="1">[1]polls!$BJ1230</f>
        <v>-</v>
      </c>
    </row>
    <row r="1231" spans="1:9">
      <c r="A1231" t="str">
        <f ca="1">[1]polls!$E1231</f>
        <v/>
      </c>
      <c r="B1231" t="str">
        <f ca="1">[1]polls!$C1231</f>
        <v/>
      </c>
      <c r="C1231" s="13" t="str">
        <f ca="1">[1]polls!$H1231</f>
        <v/>
      </c>
      <c r="D1231" s="4" t="e">
        <f ca="1">MONTH([1]polls!$F1231)&amp;"/"&amp;DAY([1]polls!$F1231)&amp;" - "&amp;MONTH([1]polls!$G1231)&amp;"/"&amp;DAY([1]polls!G1231)</f>
        <v>#VALUE!</v>
      </c>
      <c r="E1231" s="13" t="str">
        <f ca="1">[1]polls!I1231</f>
        <v/>
      </c>
      <c r="F1231" s="13" t="str">
        <f ca="1">[1]polls!J1231</f>
        <v/>
      </c>
      <c r="G1231" t="str">
        <f ca="1">[1]polls!$BF1231</f>
        <v/>
      </c>
      <c r="H1231" t="str">
        <f ca="1">[1]polls!$BG1231</f>
        <v/>
      </c>
      <c r="I1231" t="str">
        <f ca="1">[1]polls!$BJ1231</f>
        <v>-</v>
      </c>
    </row>
    <row r="1232" spans="1:9">
      <c r="A1232" t="str">
        <f ca="1">[1]polls!$E1232</f>
        <v/>
      </c>
      <c r="B1232" t="str">
        <f ca="1">[1]polls!$C1232</f>
        <v/>
      </c>
      <c r="C1232" s="13" t="str">
        <f ca="1">[1]polls!$H1232</f>
        <v/>
      </c>
      <c r="D1232" s="4" t="e">
        <f ca="1">MONTH([1]polls!$F1232)&amp;"/"&amp;DAY([1]polls!$F1232)&amp;" - "&amp;MONTH([1]polls!$G1232)&amp;"/"&amp;DAY([1]polls!G1232)</f>
        <v>#VALUE!</v>
      </c>
      <c r="E1232" s="13" t="str">
        <f ca="1">[1]polls!I1232</f>
        <v/>
      </c>
      <c r="F1232" s="13" t="str">
        <f ca="1">[1]polls!J1232</f>
        <v/>
      </c>
      <c r="G1232" t="str">
        <f ca="1">[1]polls!$BF1232</f>
        <v/>
      </c>
      <c r="H1232" t="str">
        <f ca="1">[1]polls!$BG1232</f>
        <v/>
      </c>
      <c r="I1232" t="str">
        <f ca="1">[1]polls!$BJ1232</f>
        <v>-</v>
      </c>
    </row>
    <row r="1233" spans="1:9">
      <c r="A1233" t="str">
        <f ca="1">[1]polls!$E1233</f>
        <v/>
      </c>
      <c r="B1233" t="str">
        <f ca="1">[1]polls!$C1233</f>
        <v/>
      </c>
      <c r="C1233" s="13" t="str">
        <f ca="1">[1]polls!$H1233</f>
        <v/>
      </c>
      <c r="D1233" s="4" t="e">
        <f ca="1">MONTH([1]polls!$F1233)&amp;"/"&amp;DAY([1]polls!$F1233)&amp;" - "&amp;MONTH([1]polls!$G1233)&amp;"/"&amp;DAY([1]polls!G1233)</f>
        <v>#VALUE!</v>
      </c>
      <c r="E1233" s="13" t="str">
        <f ca="1">[1]polls!I1233</f>
        <v/>
      </c>
      <c r="F1233" s="13" t="str">
        <f ca="1">[1]polls!J1233</f>
        <v/>
      </c>
      <c r="G1233" t="str">
        <f ca="1">[1]polls!$BF1233</f>
        <v/>
      </c>
      <c r="H1233" t="str">
        <f ca="1">[1]polls!$BG1233</f>
        <v/>
      </c>
      <c r="I1233" t="str">
        <f ca="1">[1]polls!$BJ1233</f>
        <v>-</v>
      </c>
    </row>
    <row r="1234" spans="1:9">
      <c r="A1234" t="str">
        <f ca="1">[1]polls!$E1234</f>
        <v/>
      </c>
      <c r="B1234" t="str">
        <f ca="1">[1]polls!$C1234</f>
        <v/>
      </c>
      <c r="C1234" s="13" t="str">
        <f ca="1">[1]polls!$H1234</f>
        <v/>
      </c>
      <c r="D1234" s="4" t="e">
        <f ca="1">MONTH([1]polls!$F1234)&amp;"/"&amp;DAY([1]polls!$F1234)&amp;" - "&amp;MONTH([1]polls!$G1234)&amp;"/"&amp;DAY([1]polls!G1234)</f>
        <v>#VALUE!</v>
      </c>
      <c r="E1234" s="13" t="str">
        <f ca="1">[1]polls!I1234</f>
        <v/>
      </c>
      <c r="F1234" s="13" t="str">
        <f ca="1">[1]polls!J1234</f>
        <v/>
      </c>
      <c r="G1234" t="str">
        <f ca="1">[1]polls!$BF1234</f>
        <v/>
      </c>
      <c r="H1234" t="str">
        <f ca="1">[1]polls!$BG1234</f>
        <v/>
      </c>
      <c r="I1234" t="str">
        <f ca="1">[1]polls!$BJ1234</f>
        <v>-</v>
      </c>
    </row>
    <row r="1235" spans="1:9">
      <c r="A1235" t="str">
        <f ca="1">[1]polls!$E1235</f>
        <v/>
      </c>
      <c r="B1235" t="str">
        <f ca="1">[1]polls!$C1235</f>
        <v/>
      </c>
      <c r="C1235" s="13" t="str">
        <f ca="1">[1]polls!$H1235</f>
        <v/>
      </c>
      <c r="D1235" s="4" t="e">
        <f ca="1">MONTH([1]polls!$F1235)&amp;"/"&amp;DAY([1]polls!$F1235)&amp;" - "&amp;MONTH([1]polls!$G1235)&amp;"/"&amp;DAY([1]polls!G1235)</f>
        <v>#VALUE!</v>
      </c>
      <c r="E1235" s="13" t="str">
        <f ca="1">[1]polls!I1235</f>
        <v/>
      </c>
      <c r="F1235" s="13" t="str">
        <f ca="1">[1]polls!J1235</f>
        <v/>
      </c>
      <c r="G1235" t="str">
        <f ca="1">[1]polls!$BF1235</f>
        <v/>
      </c>
      <c r="H1235" t="str">
        <f ca="1">[1]polls!$BG1235</f>
        <v/>
      </c>
      <c r="I1235" t="str">
        <f ca="1">[1]polls!$BJ1235</f>
        <v>-</v>
      </c>
    </row>
    <row r="1236" spans="1:9">
      <c r="A1236" t="str">
        <f ca="1">[1]polls!$E1236</f>
        <v/>
      </c>
      <c r="B1236" t="str">
        <f ca="1">[1]polls!$C1236</f>
        <v/>
      </c>
      <c r="C1236" s="13" t="str">
        <f ca="1">[1]polls!$H1236</f>
        <v/>
      </c>
      <c r="D1236" s="4" t="e">
        <f ca="1">MONTH([1]polls!$F1236)&amp;"/"&amp;DAY([1]polls!$F1236)&amp;" - "&amp;MONTH([1]polls!$G1236)&amp;"/"&amp;DAY([1]polls!G1236)</f>
        <v>#VALUE!</v>
      </c>
      <c r="E1236" s="13" t="str">
        <f ca="1">[1]polls!I1236</f>
        <v/>
      </c>
      <c r="F1236" s="13" t="str">
        <f ca="1">[1]polls!J1236</f>
        <v/>
      </c>
      <c r="G1236" t="str">
        <f ca="1">[1]polls!$BF1236</f>
        <v/>
      </c>
      <c r="H1236" t="str">
        <f ca="1">[1]polls!$BG1236</f>
        <v/>
      </c>
      <c r="I1236" t="str">
        <f ca="1">[1]polls!$BJ1236</f>
        <v>-</v>
      </c>
    </row>
    <row r="1237" spans="1:9">
      <c r="A1237" t="str">
        <f ca="1">[1]polls!$E1237</f>
        <v/>
      </c>
      <c r="B1237" t="str">
        <f ca="1">[1]polls!$C1237</f>
        <v/>
      </c>
      <c r="C1237" s="13" t="str">
        <f ca="1">[1]polls!$H1237</f>
        <v/>
      </c>
      <c r="D1237" s="4" t="e">
        <f ca="1">MONTH([1]polls!$F1237)&amp;"/"&amp;DAY([1]polls!$F1237)&amp;" - "&amp;MONTH([1]polls!$G1237)&amp;"/"&amp;DAY([1]polls!G1237)</f>
        <v>#VALUE!</v>
      </c>
      <c r="E1237" s="13" t="str">
        <f ca="1">[1]polls!I1237</f>
        <v/>
      </c>
      <c r="F1237" s="13" t="str">
        <f ca="1">[1]polls!J1237</f>
        <v/>
      </c>
      <c r="G1237" t="str">
        <f ca="1">[1]polls!$BF1237</f>
        <v/>
      </c>
      <c r="H1237" t="str">
        <f ca="1">[1]polls!$BG1237</f>
        <v/>
      </c>
      <c r="I1237" t="str">
        <f ca="1">[1]polls!$BJ1237</f>
        <v>-</v>
      </c>
    </row>
    <row r="1238" spans="1:9">
      <c r="A1238" t="str">
        <f ca="1">[1]polls!$E1238</f>
        <v/>
      </c>
      <c r="B1238" t="str">
        <f ca="1">[1]polls!$C1238</f>
        <v/>
      </c>
      <c r="C1238" s="13" t="str">
        <f ca="1">[1]polls!$H1238</f>
        <v/>
      </c>
      <c r="D1238" s="4" t="e">
        <f ca="1">MONTH([1]polls!$F1238)&amp;"/"&amp;DAY([1]polls!$F1238)&amp;" - "&amp;MONTH([1]polls!$G1238)&amp;"/"&amp;DAY([1]polls!G1238)</f>
        <v>#VALUE!</v>
      </c>
      <c r="E1238" s="13" t="str">
        <f ca="1">[1]polls!I1238</f>
        <v/>
      </c>
      <c r="F1238" s="13" t="str">
        <f ca="1">[1]polls!J1238</f>
        <v/>
      </c>
      <c r="G1238" t="str">
        <f ca="1">[1]polls!$BF1238</f>
        <v/>
      </c>
      <c r="H1238" t="str">
        <f ca="1">[1]polls!$BG1238</f>
        <v/>
      </c>
      <c r="I1238" t="str">
        <f ca="1">[1]polls!$BJ1238</f>
        <v>-</v>
      </c>
    </row>
    <row r="1239" spans="1:9">
      <c r="A1239" t="str">
        <f ca="1">[1]polls!$E1239</f>
        <v/>
      </c>
      <c r="B1239" t="str">
        <f ca="1">[1]polls!$C1239</f>
        <v/>
      </c>
      <c r="C1239" s="13" t="str">
        <f ca="1">[1]polls!$H1239</f>
        <v/>
      </c>
      <c r="D1239" s="4" t="e">
        <f ca="1">MONTH([1]polls!$F1239)&amp;"/"&amp;DAY([1]polls!$F1239)&amp;" - "&amp;MONTH([1]polls!$G1239)&amp;"/"&amp;DAY([1]polls!G1239)</f>
        <v>#VALUE!</v>
      </c>
      <c r="E1239" s="13" t="str">
        <f ca="1">[1]polls!I1239</f>
        <v/>
      </c>
      <c r="F1239" s="13" t="str">
        <f ca="1">[1]polls!J1239</f>
        <v/>
      </c>
      <c r="G1239" t="str">
        <f ca="1">[1]polls!$BF1239</f>
        <v/>
      </c>
      <c r="H1239" t="str">
        <f ca="1">[1]polls!$BG1239</f>
        <v/>
      </c>
      <c r="I1239" t="str">
        <f ca="1">[1]polls!$BJ1239</f>
        <v>-</v>
      </c>
    </row>
    <row r="1240" spans="1:9">
      <c r="A1240" t="str">
        <f ca="1">[1]polls!$E1240</f>
        <v/>
      </c>
      <c r="B1240" t="str">
        <f ca="1">[1]polls!$C1240</f>
        <v/>
      </c>
      <c r="C1240" s="13" t="str">
        <f ca="1">[1]polls!$H1240</f>
        <v/>
      </c>
      <c r="D1240" s="4" t="e">
        <f ca="1">MONTH([1]polls!$F1240)&amp;"/"&amp;DAY([1]polls!$F1240)&amp;" - "&amp;MONTH([1]polls!$G1240)&amp;"/"&amp;DAY([1]polls!G1240)</f>
        <v>#VALUE!</v>
      </c>
      <c r="E1240" s="13" t="str">
        <f ca="1">[1]polls!I1240</f>
        <v/>
      </c>
      <c r="F1240" s="13" t="str">
        <f ca="1">[1]polls!J1240</f>
        <v/>
      </c>
      <c r="G1240" t="str">
        <f ca="1">[1]polls!$BF1240</f>
        <v/>
      </c>
      <c r="H1240" t="str">
        <f ca="1">[1]polls!$BG1240</f>
        <v/>
      </c>
      <c r="I1240" t="str">
        <f ca="1">[1]polls!$BJ1240</f>
        <v>-</v>
      </c>
    </row>
    <row r="1241" spans="1:9">
      <c r="A1241" t="str">
        <f ca="1">[1]polls!$E1241</f>
        <v/>
      </c>
      <c r="B1241" t="str">
        <f ca="1">[1]polls!$C1241</f>
        <v/>
      </c>
      <c r="C1241" s="13" t="str">
        <f ca="1">[1]polls!$H1241</f>
        <v/>
      </c>
      <c r="D1241" s="4" t="e">
        <f ca="1">MONTH([1]polls!$F1241)&amp;"/"&amp;DAY([1]polls!$F1241)&amp;" - "&amp;MONTH([1]polls!$G1241)&amp;"/"&amp;DAY([1]polls!G1241)</f>
        <v>#VALUE!</v>
      </c>
      <c r="E1241" s="13" t="str">
        <f ca="1">[1]polls!I1241</f>
        <v/>
      </c>
      <c r="F1241" s="13" t="str">
        <f ca="1">[1]polls!J1241</f>
        <v/>
      </c>
      <c r="G1241" t="str">
        <f ca="1">[1]polls!$BF1241</f>
        <v/>
      </c>
      <c r="H1241" t="str">
        <f ca="1">[1]polls!$BG1241</f>
        <v/>
      </c>
      <c r="I1241" t="str">
        <f ca="1">[1]polls!$BJ1241</f>
        <v>-</v>
      </c>
    </row>
    <row r="1242" spans="1:9">
      <c r="A1242" t="str">
        <f ca="1">[1]polls!$E1242</f>
        <v/>
      </c>
      <c r="B1242" t="str">
        <f ca="1">[1]polls!$C1242</f>
        <v/>
      </c>
      <c r="C1242" s="13" t="str">
        <f ca="1">[1]polls!$H1242</f>
        <v/>
      </c>
      <c r="D1242" s="4" t="e">
        <f ca="1">MONTH([1]polls!$F1242)&amp;"/"&amp;DAY([1]polls!$F1242)&amp;" - "&amp;MONTH([1]polls!$G1242)&amp;"/"&amp;DAY([1]polls!G1242)</f>
        <v>#VALUE!</v>
      </c>
      <c r="E1242" s="13" t="str">
        <f ca="1">[1]polls!I1242</f>
        <v/>
      </c>
      <c r="F1242" s="13" t="str">
        <f ca="1">[1]polls!J1242</f>
        <v/>
      </c>
      <c r="G1242" t="str">
        <f ca="1">[1]polls!$BF1242</f>
        <v/>
      </c>
      <c r="H1242" t="str">
        <f ca="1">[1]polls!$BG1242</f>
        <v/>
      </c>
      <c r="I1242" t="str">
        <f ca="1">[1]polls!$BJ1242</f>
        <v>-</v>
      </c>
    </row>
    <row r="1243" spans="1:9">
      <c r="A1243" t="str">
        <f ca="1">[1]polls!$E1243</f>
        <v/>
      </c>
      <c r="B1243" t="str">
        <f ca="1">[1]polls!$C1243</f>
        <v/>
      </c>
      <c r="C1243" s="13" t="str">
        <f ca="1">[1]polls!$H1243</f>
        <v/>
      </c>
      <c r="D1243" s="4" t="e">
        <f ca="1">MONTH([1]polls!$F1243)&amp;"/"&amp;DAY([1]polls!$F1243)&amp;" - "&amp;MONTH([1]polls!$G1243)&amp;"/"&amp;DAY([1]polls!G1243)</f>
        <v>#VALUE!</v>
      </c>
      <c r="E1243" s="13" t="str">
        <f ca="1">[1]polls!I1243</f>
        <v/>
      </c>
      <c r="F1243" s="13" t="str">
        <f ca="1">[1]polls!J1243</f>
        <v/>
      </c>
      <c r="G1243" t="str">
        <f ca="1">[1]polls!$BF1243</f>
        <v/>
      </c>
      <c r="H1243" t="str">
        <f ca="1">[1]polls!$BG1243</f>
        <v/>
      </c>
      <c r="I1243" t="str">
        <f ca="1">[1]polls!$BJ1243</f>
        <v>-</v>
      </c>
    </row>
    <row r="1244" spans="1:9">
      <c r="A1244" t="str">
        <f ca="1">[1]polls!$E1244</f>
        <v/>
      </c>
      <c r="B1244" t="str">
        <f ca="1">[1]polls!$C1244</f>
        <v/>
      </c>
      <c r="C1244" s="13" t="str">
        <f ca="1">[1]polls!$H1244</f>
        <v/>
      </c>
      <c r="D1244" s="4" t="e">
        <f ca="1">MONTH([1]polls!$F1244)&amp;"/"&amp;DAY([1]polls!$F1244)&amp;" - "&amp;MONTH([1]polls!$G1244)&amp;"/"&amp;DAY([1]polls!G1244)</f>
        <v>#VALUE!</v>
      </c>
      <c r="E1244" s="13" t="str">
        <f ca="1">[1]polls!I1244</f>
        <v/>
      </c>
      <c r="F1244" s="13" t="str">
        <f ca="1">[1]polls!J1244</f>
        <v/>
      </c>
      <c r="G1244" t="str">
        <f ca="1">[1]polls!$BF1244</f>
        <v/>
      </c>
      <c r="H1244" t="str">
        <f ca="1">[1]polls!$BG1244</f>
        <v/>
      </c>
      <c r="I1244" t="str">
        <f ca="1">[1]polls!$BJ1244</f>
        <v>-</v>
      </c>
    </row>
    <row r="1245" spans="1:9">
      <c r="A1245" t="str">
        <f ca="1">[1]polls!$E1245</f>
        <v/>
      </c>
      <c r="B1245" t="str">
        <f ca="1">[1]polls!$C1245</f>
        <v/>
      </c>
      <c r="C1245" s="13" t="str">
        <f ca="1">[1]polls!$H1245</f>
        <v/>
      </c>
      <c r="D1245" s="4" t="e">
        <f ca="1">MONTH([1]polls!$F1245)&amp;"/"&amp;DAY([1]polls!$F1245)&amp;" - "&amp;MONTH([1]polls!$G1245)&amp;"/"&amp;DAY([1]polls!G1245)</f>
        <v>#VALUE!</v>
      </c>
      <c r="E1245" s="13" t="str">
        <f ca="1">[1]polls!I1245</f>
        <v/>
      </c>
      <c r="F1245" s="13" t="str">
        <f ca="1">[1]polls!J1245</f>
        <v/>
      </c>
      <c r="G1245" t="str">
        <f ca="1">[1]polls!$BF1245</f>
        <v/>
      </c>
      <c r="H1245" t="str">
        <f ca="1">[1]polls!$BG1245</f>
        <v/>
      </c>
      <c r="I1245" t="str">
        <f ca="1">[1]polls!$BJ1245</f>
        <v>-</v>
      </c>
    </row>
    <row r="1246" spans="1:9">
      <c r="A1246" t="str">
        <f ca="1">[1]polls!$E1246</f>
        <v/>
      </c>
      <c r="B1246" t="str">
        <f ca="1">[1]polls!$C1246</f>
        <v/>
      </c>
      <c r="C1246" s="13" t="str">
        <f ca="1">[1]polls!$H1246</f>
        <v/>
      </c>
      <c r="D1246" s="4" t="e">
        <f ca="1">MONTH([1]polls!$F1246)&amp;"/"&amp;DAY([1]polls!$F1246)&amp;" - "&amp;MONTH([1]polls!$G1246)&amp;"/"&amp;DAY([1]polls!G1246)</f>
        <v>#VALUE!</v>
      </c>
      <c r="E1246" s="13" t="str">
        <f ca="1">[1]polls!I1246</f>
        <v/>
      </c>
      <c r="F1246" s="13" t="str">
        <f ca="1">[1]polls!J1246</f>
        <v/>
      </c>
      <c r="G1246" t="str">
        <f ca="1">[1]polls!$BF1246</f>
        <v/>
      </c>
      <c r="H1246" t="str">
        <f ca="1">[1]polls!$BG1246</f>
        <v/>
      </c>
      <c r="I1246" t="str">
        <f ca="1">[1]polls!$BJ1246</f>
        <v>-</v>
      </c>
    </row>
    <row r="1247" spans="1:9">
      <c r="A1247" t="str">
        <f ca="1">[1]polls!$E1247</f>
        <v/>
      </c>
      <c r="B1247" t="str">
        <f ca="1">[1]polls!$C1247</f>
        <v/>
      </c>
      <c r="C1247" s="13" t="str">
        <f ca="1">[1]polls!$H1247</f>
        <v/>
      </c>
      <c r="D1247" s="4" t="e">
        <f ca="1">MONTH([1]polls!$F1247)&amp;"/"&amp;DAY([1]polls!$F1247)&amp;" - "&amp;MONTH([1]polls!$G1247)&amp;"/"&amp;DAY([1]polls!G1247)</f>
        <v>#VALUE!</v>
      </c>
      <c r="E1247" s="13" t="str">
        <f ca="1">[1]polls!I1247</f>
        <v/>
      </c>
      <c r="F1247" s="13" t="str">
        <f ca="1">[1]polls!J1247</f>
        <v/>
      </c>
      <c r="G1247" t="str">
        <f ca="1">[1]polls!$BF1247</f>
        <v/>
      </c>
      <c r="H1247" t="str">
        <f ca="1">[1]polls!$BG1247</f>
        <v/>
      </c>
      <c r="I1247" t="str">
        <f ca="1">[1]polls!$BJ1247</f>
        <v>-</v>
      </c>
    </row>
    <row r="1248" spans="1:9">
      <c r="A1248" t="str">
        <f ca="1">[1]polls!$E1248</f>
        <v/>
      </c>
      <c r="B1248" t="str">
        <f ca="1">[1]polls!$C1248</f>
        <v/>
      </c>
      <c r="C1248" s="13" t="str">
        <f ca="1">[1]polls!$H1248</f>
        <v/>
      </c>
      <c r="D1248" s="4" t="e">
        <f ca="1">MONTH([1]polls!$F1248)&amp;"/"&amp;DAY([1]polls!$F1248)&amp;" - "&amp;MONTH([1]polls!$G1248)&amp;"/"&amp;DAY([1]polls!G1248)</f>
        <v>#VALUE!</v>
      </c>
      <c r="E1248" s="13" t="str">
        <f ca="1">[1]polls!I1248</f>
        <v/>
      </c>
      <c r="F1248" s="13" t="str">
        <f ca="1">[1]polls!J1248</f>
        <v/>
      </c>
      <c r="G1248" t="str">
        <f ca="1">[1]polls!$BF1248</f>
        <v/>
      </c>
      <c r="H1248" t="str">
        <f ca="1">[1]polls!$BG1248</f>
        <v/>
      </c>
      <c r="I1248" t="str">
        <f ca="1">[1]polls!$BJ1248</f>
        <v>-</v>
      </c>
    </row>
    <row r="1249" spans="1:9">
      <c r="A1249" t="str">
        <f ca="1">[1]polls!$E1249</f>
        <v/>
      </c>
      <c r="B1249" t="str">
        <f ca="1">[1]polls!$C1249</f>
        <v/>
      </c>
      <c r="C1249" s="13" t="str">
        <f ca="1">[1]polls!$H1249</f>
        <v/>
      </c>
      <c r="D1249" s="4" t="e">
        <f ca="1">MONTH([1]polls!$F1249)&amp;"/"&amp;DAY([1]polls!$F1249)&amp;" - "&amp;MONTH([1]polls!$G1249)&amp;"/"&amp;DAY([1]polls!G1249)</f>
        <v>#VALUE!</v>
      </c>
      <c r="E1249" s="13" t="str">
        <f ca="1">[1]polls!I1249</f>
        <v/>
      </c>
      <c r="F1249" s="13" t="str">
        <f ca="1">[1]polls!J1249</f>
        <v/>
      </c>
      <c r="G1249" t="str">
        <f ca="1">[1]polls!$BF1249</f>
        <v/>
      </c>
      <c r="H1249" t="str">
        <f ca="1">[1]polls!$BG1249</f>
        <v/>
      </c>
      <c r="I1249" t="str">
        <f ca="1">[1]polls!$BJ1249</f>
        <v>-</v>
      </c>
    </row>
    <row r="1250" spans="1:9">
      <c r="A1250" t="str">
        <f ca="1">[1]polls!$E1250</f>
        <v/>
      </c>
      <c r="B1250" t="str">
        <f ca="1">[1]polls!$C1250</f>
        <v/>
      </c>
      <c r="C1250" s="13" t="str">
        <f ca="1">[1]polls!$H1250</f>
        <v/>
      </c>
      <c r="D1250" s="4" t="e">
        <f ca="1">MONTH([1]polls!$F1250)&amp;"/"&amp;DAY([1]polls!$F1250)&amp;" - "&amp;MONTH([1]polls!$G1250)&amp;"/"&amp;DAY([1]polls!G1250)</f>
        <v>#VALUE!</v>
      </c>
      <c r="E1250" s="13" t="str">
        <f ca="1">[1]polls!I1250</f>
        <v/>
      </c>
      <c r="F1250" s="13" t="str">
        <f ca="1">[1]polls!J1250</f>
        <v/>
      </c>
      <c r="G1250" t="str">
        <f ca="1">[1]polls!$BF1250</f>
        <v/>
      </c>
      <c r="H1250" t="str">
        <f ca="1">[1]polls!$BG1250</f>
        <v/>
      </c>
      <c r="I1250" t="str">
        <f ca="1">[1]polls!$BJ1250</f>
        <v>-</v>
      </c>
    </row>
    <row r="1251" spans="1:9">
      <c r="A1251" t="str">
        <f ca="1">[1]polls!$E1251</f>
        <v/>
      </c>
      <c r="B1251" t="str">
        <f ca="1">[1]polls!$C1251</f>
        <v/>
      </c>
      <c r="C1251" s="13" t="str">
        <f ca="1">[1]polls!$H1251</f>
        <v/>
      </c>
      <c r="D1251" s="4" t="e">
        <f ca="1">MONTH([1]polls!$F1251)&amp;"/"&amp;DAY([1]polls!$F1251)&amp;" - "&amp;MONTH([1]polls!$G1251)&amp;"/"&amp;DAY([1]polls!G1251)</f>
        <v>#VALUE!</v>
      </c>
      <c r="E1251" s="13" t="str">
        <f ca="1">[1]polls!I1251</f>
        <v/>
      </c>
      <c r="F1251" s="13" t="str">
        <f ca="1">[1]polls!J1251</f>
        <v/>
      </c>
      <c r="G1251" t="str">
        <f ca="1">[1]polls!$BF1251</f>
        <v/>
      </c>
      <c r="H1251" t="str">
        <f ca="1">[1]polls!$BG1251</f>
        <v/>
      </c>
      <c r="I1251" t="str">
        <f ca="1">[1]polls!$BJ1251</f>
        <v>-</v>
      </c>
    </row>
    <row r="1252" spans="1:9">
      <c r="A1252" t="str">
        <f ca="1">[1]polls!$E1252</f>
        <v/>
      </c>
      <c r="B1252" t="str">
        <f ca="1">[1]polls!$C1252</f>
        <v/>
      </c>
      <c r="C1252" s="13" t="str">
        <f ca="1">[1]polls!$H1252</f>
        <v/>
      </c>
      <c r="D1252" s="4" t="e">
        <f ca="1">MONTH([1]polls!$F1252)&amp;"/"&amp;DAY([1]polls!$F1252)&amp;" - "&amp;MONTH([1]polls!$G1252)&amp;"/"&amp;DAY([1]polls!G1252)</f>
        <v>#VALUE!</v>
      </c>
      <c r="E1252" s="13" t="str">
        <f ca="1">[1]polls!I1252</f>
        <v/>
      </c>
      <c r="F1252" s="13" t="str">
        <f ca="1">[1]polls!J1252</f>
        <v/>
      </c>
      <c r="G1252" t="str">
        <f ca="1">[1]polls!$BF1252</f>
        <v/>
      </c>
      <c r="H1252" t="str">
        <f ca="1">[1]polls!$BG1252</f>
        <v/>
      </c>
      <c r="I1252" t="str">
        <f ca="1">[1]polls!$BJ1252</f>
        <v>-</v>
      </c>
    </row>
    <row r="1253" spans="1:9">
      <c r="A1253" t="str">
        <f ca="1">[1]polls!$E1253</f>
        <v/>
      </c>
      <c r="B1253" t="str">
        <f ca="1">[1]polls!$C1253</f>
        <v/>
      </c>
      <c r="C1253" s="13" t="str">
        <f ca="1">[1]polls!$H1253</f>
        <v/>
      </c>
      <c r="D1253" s="4" t="e">
        <f ca="1">MONTH([1]polls!$F1253)&amp;"/"&amp;DAY([1]polls!$F1253)&amp;" - "&amp;MONTH([1]polls!$G1253)&amp;"/"&amp;DAY([1]polls!G1253)</f>
        <v>#VALUE!</v>
      </c>
      <c r="E1253" s="13" t="str">
        <f ca="1">[1]polls!I1253</f>
        <v/>
      </c>
      <c r="F1253" s="13" t="str">
        <f ca="1">[1]polls!J1253</f>
        <v/>
      </c>
      <c r="G1253" t="str">
        <f ca="1">[1]polls!$BF1253</f>
        <v/>
      </c>
      <c r="H1253" t="str">
        <f ca="1">[1]polls!$BG1253</f>
        <v/>
      </c>
      <c r="I1253" t="str">
        <f ca="1">[1]polls!$BJ1253</f>
        <v>-</v>
      </c>
    </row>
    <row r="1254" spans="1:9">
      <c r="A1254" t="str">
        <f ca="1">[1]polls!$E1254</f>
        <v/>
      </c>
      <c r="B1254" t="str">
        <f ca="1">[1]polls!$C1254</f>
        <v/>
      </c>
      <c r="C1254" s="13" t="str">
        <f ca="1">[1]polls!$H1254</f>
        <v/>
      </c>
      <c r="D1254" s="4" t="e">
        <f ca="1">MONTH([1]polls!$F1254)&amp;"/"&amp;DAY([1]polls!$F1254)&amp;" - "&amp;MONTH([1]polls!$G1254)&amp;"/"&amp;DAY([1]polls!G1254)</f>
        <v>#VALUE!</v>
      </c>
      <c r="E1254" s="13" t="str">
        <f ca="1">[1]polls!I1254</f>
        <v/>
      </c>
      <c r="F1254" s="13" t="str">
        <f ca="1">[1]polls!J1254</f>
        <v/>
      </c>
      <c r="G1254" t="str">
        <f ca="1">[1]polls!$BF1254</f>
        <v/>
      </c>
      <c r="H1254" t="str">
        <f ca="1">[1]polls!$BG1254</f>
        <v/>
      </c>
      <c r="I1254" t="str">
        <f ca="1">[1]polls!$BJ1254</f>
        <v>-</v>
      </c>
    </row>
    <row r="1255" spans="1:9">
      <c r="A1255" t="str">
        <f ca="1">[1]polls!$E1255</f>
        <v/>
      </c>
      <c r="B1255" t="str">
        <f ca="1">[1]polls!$C1255</f>
        <v/>
      </c>
      <c r="C1255" s="13" t="str">
        <f ca="1">[1]polls!$H1255</f>
        <v/>
      </c>
      <c r="D1255" s="4" t="e">
        <f ca="1">MONTH([1]polls!$F1255)&amp;"/"&amp;DAY([1]polls!$F1255)&amp;" - "&amp;MONTH([1]polls!$G1255)&amp;"/"&amp;DAY([1]polls!G1255)</f>
        <v>#VALUE!</v>
      </c>
      <c r="E1255" s="13" t="str">
        <f ca="1">[1]polls!I1255</f>
        <v/>
      </c>
      <c r="F1255" s="13" t="str">
        <f ca="1">[1]polls!J1255</f>
        <v/>
      </c>
      <c r="G1255" t="str">
        <f ca="1">[1]polls!$BF1255</f>
        <v/>
      </c>
      <c r="H1255" t="str">
        <f ca="1">[1]polls!$BG1255</f>
        <v/>
      </c>
      <c r="I1255" t="str">
        <f ca="1">[1]polls!$BJ1255</f>
        <v>-</v>
      </c>
    </row>
    <row r="1256" spans="1:9">
      <c r="A1256" t="str">
        <f ca="1">[1]polls!$E1256</f>
        <v/>
      </c>
      <c r="B1256" t="str">
        <f ca="1">[1]polls!$C1256</f>
        <v/>
      </c>
      <c r="C1256" s="13" t="str">
        <f ca="1">[1]polls!$H1256</f>
        <v/>
      </c>
      <c r="D1256" s="4" t="e">
        <f ca="1">MONTH([1]polls!$F1256)&amp;"/"&amp;DAY([1]polls!$F1256)&amp;" - "&amp;MONTH([1]polls!$G1256)&amp;"/"&amp;DAY([1]polls!G1256)</f>
        <v>#VALUE!</v>
      </c>
      <c r="E1256" s="13" t="str">
        <f ca="1">[1]polls!I1256</f>
        <v/>
      </c>
      <c r="F1256" s="13" t="str">
        <f ca="1">[1]polls!J1256</f>
        <v/>
      </c>
      <c r="G1256" t="str">
        <f ca="1">[1]polls!$BF1256</f>
        <v/>
      </c>
      <c r="H1256" t="str">
        <f ca="1">[1]polls!$BG1256</f>
        <v/>
      </c>
      <c r="I1256" t="str">
        <f ca="1">[1]polls!$BJ1256</f>
        <v>-</v>
      </c>
    </row>
    <row r="1257" spans="1:9">
      <c r="A1257" t="str">
        <f ca="1">[1]polls!$E1257</f>
        <v/>
      </c>
      <c r="B1257" t="str">
        <f ca="1">[1]polls!$C1257</f>
        <v/>
      </c>
      <c r="C1257" s="13" t="str">
        <f ca="1">[1]polls!$H1257</f>
        <v/>
      </c>
      <c r="D1257" s="4" t="e">
        <f ca="1">MONTH([1]polls!$F1257)&amp;"/"&amp;DAY([1]polls!$F1257)&amp;" - "&amp;MONTH([1]polls!$G1257)&amp;"/"&amp;DAY([1]polls!G1257)</f>
        <v>#VALUE!</v>
      </c>
      <c r="E1257" s="13" t="str">
        <f ca="1">[1]polls!I1257</f>
        <v/>
      </c>
      <c r="F1257" s="13" t="str">
        <f ca="1">[1]polls!J1257</f>
        <v/>
      </c>
      <c r="G1257" t="str">
        <f ca="1">[1]polls!$BF1257</f>
        <v/>
      </c>
      <c r="H1257" t="str">
        <f ca="1">[1]polls!$BG1257</f>
        <v/>
      </c>
      <c r="I1257" t="str">
        <f ca="1">[1]polls!$BJ1257</f>
        <v>-</v>
      </c>
    </row>
    <row r="1258" spans="1:9">
      <c r="A1258" t="str">
        <f ca="1">[1]polls!$E1258</f>
        <v/>
      </c>
      <c r="B1258" t="str">
        <f ca="1">[1]polls!$C1258</f>
        <v/>
      </c>
      <c r="C1258" s="13" t="str">
        <f ca="1">[1]polls!$H1258</f>
        <v/>
      </c>
      <c r="D1258" s="4" t="e">
        <f ca="1">MONTH([1]polls!$F1258)&amp;"/"&amp;DAY([1]polls!$F1258)&amp;" - "&amp;MONTH([1]polls!$G1258)&amp;"/"&amp;DAY([1]polls!G1258)</f>
        <v>#VALUE!</v>
      </c>
      <c r="E1258" s="13" t="str">
        <f ca="1">[1]polls!I1258</f>
        <v/>
      </c>
      <c r="F1258" s="13" t="str">
        <f ca="1">[1]polls!J1258</f>
        <v/>
      </c>
      <c r="G1258" t="str">
        <f ca="1">[1]polls!$BF1258</f>
        <v/>
      </c>
      <c r="H1258" t="str">
        <f ca="1">[1]polls!$BG1258</f>
        <v/>
      </c>
      <c r="I1258" t="str">
        <f ca="1">[1]polls!$BJ1258</f>
        <v>-</v>
      </c>
    </row>
    <row r="1259" spans="1:9">
      <c r="A1259" t="str">
        <f ca="1">[1]polls!$E1259</f>
        <v/>
      </c>
      <c r="B1259" t="str">
        <f ca="1">[1]polls!$C1259</f>
        <v/>
      </c>
      <c r="C1259" s="13" t="str">
        <f ca="1">[1]polls!$H1259</f>
        <v/>
      </c>
      <c r="D1259" s="4" t="e">
        <f ca="1">MONTH([1]polls!$F1259)&amp;"/"&amp;DAY([1]polls!$F1259)&amp;" - "&amp;MONTH([1]polls!$G1259)&amp;"/"&amp;DAY([1]polls!G1259)</f>
        <v>#VALUE!</v>
      </c>
      <c r="E1259" s="13" t="str">
        <f ca="1">[1]polls!I1259</f>
        <v/>
      </c>
      <c r="F1259" s="13" t="str">
        <f ca="1">[1]polls!J1259</f>
        <v/>
      </c>
      <c r="G1259" t="str">
        <f ca="1">[1]polls!$BF1259</f>
        <v/>
      </c>
      <c r="H1259" t="str">
        <f ca="1">[1]polls!$BG1259</f>
        <v/>
      </c>
      <c r="I1259" t="str">
        <f ca="1">[1]polls!$BJ1259</f>
        <v>-</v>
      </c>
    </row>
    <row r="1260" spans="1:9">
      <c r="A1260" t="str">
        <f ca="1">[1]polls!$E1260</f>
        <v/>
      </c>
      <c r="B1260" t="str">
        <f ca="1">[1]polls!$C1260</f>
        <v/>
      </c>
      <c r="C1260" s="13" t="str">
        <f ca="1">[1]polls!$H1260</f>
        <v/>
      </c>
      <c r="D1260" s="4" t="e">
        <f ca="1">MONTH([1]polls!$F1260)&amp;"/"&amp;DAY([1]polls!$F1260)&amp;" - "&amp;MONTH([1]polls!$G1260)&amp;"/"&amp;DAY([1]polls!G1260)</f>
        <v>#VALUE!</v>
      </c>
      <c r="E1260" s="13" t="str">
        <f ca="1">[1]polls!I1260</f>
        <v/>
      </c>
      <c r="F1260" s="13" t="str">
        <f ca="1">[1]polls!J1260</f>
        <v/>
      </c>
      <c r="G1260" t="str">
        <f ca="1">[1]polls!$BF1260</f>
        <v/>
      </c>
      <c r="H1260" t="str">
        <f ca="1">[1]polls!$BG1260</f>
        <v/>
      </c>
      <c r="I1260" t="str">
        <f ca="1">[1]polls!$BJ1260</f>
        <v>-</v>
      </c>
    </row>
    <row r="1261" spans="1:9">
      <c r="A1261" t="str">
        <f ca="1">[1]polls!$E1261</f>
        <v/>
      </c>
      <c r="B1261" t="str">
        <f ca="1">[1]polls!$C1261</f>
        <v/>
      </c>
      <c r="C1261" s="13" t="str">
        <f ca="1">[1]polls!$H1261</f>
        <v/>
      </c>
      <c r="D1261" s="4" t="e">
        <f ca="1">MONTH([1]polls!$F1261)&amp;"/"&amp;DAY([1]polls!$F1261)&amp;" - "&amp;MONTH([1]polls!$G1261)&amp;"/"&amp;DAY([1]polls!G1261)</f>
        <v>#VALUE!</v>
      </c>
      <c r="E1261" s="13" t="str">
        <f ca="1">[1]polls!I1261</f>
        <v/>
      </c>
      <c r="F1261" s="13" t="str">
        <f ca="1">[1]polls!J1261</f>
        <v/>
      </c>
      <c r="G1261" t="str">
        <f ca="1">[1]polls!$BF1261</f>
        <v/>
      </c>
      <c r="H1261" t="str">
        <f ca="1">[1]polls!$BG1261</f>
        <v/>
      </c>
      <c r="I1261" t="str">
        <f ca="1">[1]polls!$BJ1261</f>
        <v>-</v>
      </c>
    </row>
    <row r="1262" spans="1:9">
      <c r="A1262" t="str">
        <f ca="1">[1]polls!$E1262</f>
        <v/>
      </c>
      <c r="B1262" t="str">
        <f ca="1">[1]polls!$C1262</f>
        <v/>
      </c>
      <c r="C1262" s="13" t="str">
        <f ca="1">[1]polls!$H1262</f>
        <v/>
      </c>
      <c r="D1262" s="4" t="e">
        <f ca="1">MONTH([1]polls!$F1262)&amp;"/"&amp;DAY([1]polls!$F1262)&amp;" - "&amp;MONTH([1]polls!$G1262)&amp;"/"&amp;DAY([1]polls!G1262)</f>
        <v>#VALUE!</v>
      </c>
      <c r="E1262" s="13" t="str">
        <f ca="1">[1]polls!I1262</f>
        <v/>
      </c>
      <c r="F1262" s="13" t="str">
        <f ca="1">[1]polls!J1262</f>
        <v/>
      </c>
      <c r="G1262" t="str">
        <f ca="1">[1]polls!$BF1262</f>
        <v/>
      </c>
      <c r="H1262" t="str">
        <f ca="1">[1]polls!$BG1262</f>
        <v/>
      </c>
      <c r="I1262" t="str">
        <f ca="1">[1]polls!$BJ1262</f>
        <v>-</v>
      </c>
    </row>
    <row r="1263" spans="1:9">
      <c r="A1263" t="str">
        <f ca="1">[1]polls!$E1263</f>
        <v/>
      </c>
      <c r="B1263" t="str">
        <f ca="1">[1]polls!$C1263</f>
        <v/>
      </c>
      <c r="C1263" s="13" t="str">
        <f ca="1">[1]polls!$H1263</f>
        <v/>
      </c>
      <c r="D1263" s="4" t="e">
        <f ca="1">MONTH([1]polls!$F1263)&amp;"/"&amp;DAY([1]polls!$F1263)&amp;" - "&amp;MONTH([1]polls!$G1263)&amp;"/"&amp;DAY([1]polls!G1263)</f>
        <v>#VALUE!</v>
      </c>
      <c r="E1263" s="13" t="str">
        <f ca="1">[1]polls!I1263</f>
        <v/>
      </c>
      <c r="F1263" s="13" t="str">
        <f ca="1">[1]polls!J1263</f>
        <v/>
      </c>
      <c r="G1263" t="str">
        <f ca="1">[1]polls!$BF1263</f>
        <v/>
      </c>
      <c r="H1263" t="str">
        <f ca="1">[1]polls!$BG1263</f>
        <v/>
      </c>
      <c r="I1263" t="str">
        <f ca="1">[1]polls!$BJ1263</f>
        <v>-</v>
      </c>
    </row>
    <row r="1264" spans="1:9">
      <c r="A1264" t="str">
        <f ca="1">[1]polls!$E1264</f>
        <v/>
      </c>
      <c r="B1264" t="str">
        <f ca="1">[1]polls!$C1264</f>
        <v/>
      </c>
      <c r="C1264" s="13" t="str">
        <f ca="1">[1]polls!$H1264</f>
        <v/>
      </c>
      <c r="D1264" s="4" t="e">
        <f ca="1">MONTH([1]polls!$F1264)&amp;"/"&amp;DAY([1]polls!$F1264)&amp;" - "&amp;MONTH([1]polls!$G1264)&amp;"/"&amp;DAY([1]polls!G1264)</f>
        <v>#VALUE!</v>
      </c>
      <c r="E1264" s="13" t="str">
        <f ca="1">[1]polls!I1264</f>
        <v/>
      </c>
      <c r="F1264" s="13" t="str">
        <f ca="1">[1]polls!J1264</f>
        <v/>
      </c>
      <c r="G1264" t="str">
        <f ca="1">[1]polls!$BF1264</f>
        <v/>
      </c>
      <c r="H1264" t="str">
        <f ca="1">[1]polls!$BG1264</f>
        <v/>
      </c>
      <c r="I1264" t="str">
        <f ca="1">[1]polls!$BJ1264</f>
        <v>-</v>
      </c>
    </row>
    <row r="1265" spans="1:9">
      <c r="A1265" t="str">
        <f ca="1">[1]polls!$E1265</f>
        <v/>
      </c>
      <c r="B1265" t="str">
        <f ca="1">[1]polls!$C1265</f>
        <v/>
      </c>
      <c r="C1265" s="13" t="str">
        <f ca="1">[1]polls!$H1265</f>
        <v/>
      </c>
      <c r="D1265" s="4" t="e">
        <f ca="1">MONTH([1]polls!$F1265)&amp;"/"&amp;DAY([1]polls!$F1265)&amp;" - "&amp;MONTH([1]polls!$G1265)&amp;"/"&amp;DAY([1]polls!G1265)</f>
        <v>#VALUE!</v>
      </c>
      <c r="E1265" s="13" t="str">
        <f ca="1">[1]polls!I1265</f>
        <v/>
      </c>
      <c r="F1265" s="13" t="str">
        <f ca="1">[1]polls!J1265</f>
        <v/>
      </c>
      <c r="G1265" t="str">
        <f ca="1">[1]polls!$BF1265</f>
        <v/>
      </c>
      <c r="H1265" t="str">
        <f ca="1">[1]polls!$BG1265</f>
        <v/>
      </c>
      <c r="I1265" t="str">
        <f ca="1">[1]polls!$BJ1265</f>
        <v>-</v>
      </c>
    </row>
    <row r="1266" spans="1:9">
      <c r="A1266" t="str">
        <f ca="1">[1]polls!$E1266</f>
        <v/>
      </c>
      <c r="B1266" t="str">
        <f ca="1">[1]polls!$C1266</f>
        <v/>
      </c>
      <c r="C1266" s="13" t="str">
        <f ca="1">[1]polls!$H1266</f>
        <v/>
      </c>
      <c r="D1266" s="4" t="e">
        <f ca="1">MONTH([1]polls!$F1266)&amp;"/"&amp;DAY([1]polls!$F1266)&amp;" - "&amp;MONTH([1]polls!$G1266)&amp;"/"&amp;DAY([1]polls!G1266)</f>
        <v>#VALUE!</v>
      </c>
      <c r="E1266" s="13" t="str">
        <f ca="1">[1]polls!I1266</f>
        <v/>
      </c>
      <c r="F1266" s="13" t="str">
        <f ca="1">[1]polls!J1266</f>
        <v/>
      </c>
      <c r="G1266" t="str">
        <f ca="1">[1]polls!$BF1266</f>
        <v/>
      </c>
      <c r="H1266" t="str">
        <f ca="1">[1]polls!$BG1266</f>
        <v/>
      </c>
      <c r="I1266" t="str">
        <f ca="1">[1]polls!$BJ1266</f>
        <v>-</v>
      </c>
    </row>
    <row r="1267" spans="1:9">
      <c r="A1267" t="str">
        <f ca="1">[1]polls!$E1267</f>
        <v/>
      </c>
      <c r="B1267" t="str">
        <f ca="1">[1]polls!$C1267</f>
        <v/>
      </c>
      <c r="C1267" s="13" t="str">
        <f ca="1">[1]polls!$H1267</f>
        <v/>
      </c>
      <c r="D1267" s="4" t="e">
        <f ca="1">MONTH([1]polls!$F1267)&amp;"/"&amp;DAY([1]polls!$F1267)&amp;" - "&amp;MONTH([1]polls!$G1267)&amp;"/"&amp;DAY([1]polls!G1267)</f>
        <v>#VALUE!</v>
      </c>
      <c r="E1267" s="13" t="str">
        <f ca="1">[1]polls!I1267</f>
        <v/>
      </c>
      <c r="F1267" s="13" t="str">
        <f ca="1">[1]polls!J1267</f>
        <v/>
      </c>
      <c r="G1267" t="str">
        <f ca="1">[1]polls!$BF1267</f>
        <v/>
      </c>
      <c r="H1267" t="str">
        <f ca="1">[1]polls!$BG1267</f>
        <v/>
      </c>
      <c r="I1267" t="str">
        <f ca="1">[1]polls!$BJ1267</f>
        <v>-</v>
      </c>
    </row>
    <row r="1268" spans="1:9">
      <c r="A1268" t="str">
        <f ca="1">[1]polls!$E1268</f>
        <v/>
      </c>
      <c r="B1268" t="str">
        <f ca="1">[1]polls!$C1268</f>
        <v/>
      </c>
      <c r="C1268" s="13" t="str">
        <f ca="1">[1]polls!$H1268</f>
        <v/>
      </c>
      <c r="D1268" s="4" t="e">
        <f ca="1">MONTH([1]polls!$F1268)&amp;"/"&amp;DAY([1]polls!$F1268)&amp;" - "&amp;MONTH([1]polls!$G1268)&amp;"/"&amp;DAY([1]polls!G1268)</f>
        <v>#VALUE!</v>
      </c>
      <c r="E1268" s="13" t="str">
        <f ca="1">[1]polls!I1268</f>
        <v/>
      </c>
      <c r="F1268" s="13" t="str">
        <f ca="1">[1]polls!J1268</f>
        <v/>
      </c>
      <c r="G1268" t="str">
        <f ca="1">[1]polls!$BF1268</f>
        <v/>
      </c>
      <c r="H1268" t="str">
        <f ca="1">[1]polls!$BG1268</f>
        <v/>
      </c>
      <c r="I1268" t="str">
        <f ca="1">[1]polls!$BJ1268</f>
        <v>-</v>
      </c>
    </row>
    <row r="1269" spans="1:9">
      <c r="A1269" t="str">
        <f ca="1">[1]polls!$E1269</f>
        <v/>
      </c>
      <c r="B1269" t="str">
        <f ca="1">[1]polls!$C1269</f>
        <v/>
      </c>
      <c r="C1269" s="13" t="str">
        <f ca="1">[1]polls!$H1269</f>
        <v/>
      </c>
      <c r="D1269" s="4" t="e">
        <f ca="1">MONTH([1]polls!$F1269)&amp;"/"&amp;DAY([1]polls!$F1269)&amp;" - "&amp;MONTH([1]polls!$G1269)&amp;"/"&amp;DAY([1]polls!G1269)</f>
        <v>#VALUE!</v>
      </c>
      <c r="E1269" s="13" t="str">
        <f ca="1">[1]polls!I1269</f>
        <v/>
      </c>
      <c r="F1269" s="13" t="str">
        <f ca="1">[1]polls!J1269</f>
        <v/>
      </c>
      <c r="G1269" t="str">
        <f ca="1">[1]polls!$BF1269</f>
        <v/>
      </c>
      <c r="H1269" t="str">
        <f ca="1">[1]polls!$BG1269</f>
        <v/>
      </c>
      <c r="I1269" t="str">
        <f ca="1">[1]polls!$BJ1269</f>
        <v>-</v>
      </c>
    </row>
    <row r="1270" spans="1:9">
      <c r="A1270" t="str">
        <f ca="1">[1]polls!$E1270</f>
        <v/>
      </c>
      <c r="B1270" t="str">
        <f ca="1">[1]polls!$C1270</f>
        <v/>
      </c>
      <c r="C1270" s="13" t="str">
        <f ca="1">[1]polls!$H1270</f>
        <v/>
      </c>
      <c r="D1270" s="4" t="e">
        <f ca="1">MONTH([1]polls!$F1270)&amp;"/"&amp;DAY([1]polls!$F1270)&amp;" - "&amp;MONTH([1]polls!$G1270)&amp;"/"&amp;DAY([1]polls!G1270)</f>
        <v>#VALUE!</v>
      </c>
      <c r="E1270" s="13" t="str">
        <f ca="1">[1]polls!I1270</f>
        <v/>
      </c>
      <c r="F1270" s="13" t="str">
        <f ca="1">[1]polls!J1270</f>
        <v/>
      </c>
      <c r="G1270" t="str">
        <f ca="1">[1]polls!$BF1270</f>
        <v/>
      </c>
      <c r="H1270" t="str">
        <f ca="1">[1]polls!$BG1270</f>
        <v/>
      </c>
      <c r="I1270" t="str">
        <f ca="1">[1]polls!$BJ1270</f>
        <v>-</v>
      </c>
    </row>
    <row r="1271" spans="1:9">
      <c r="A1271" t="str">
        <f ca="1">[1]polls!$E1271</f>
        <v/>
      </c>
      <c r="B1271" t="str">
        <f ca="1">[1]polls!$C1271</f>
        <v/>
      </c>
      <c r="C1271" s="13" t="str">
        <f ca="1">[1]polls!$H1271</f>
        <v/>
      </c>
      <c r="D1271" s="4" t="e">
        <f ca="1">MONTH([1]polls!$F1271)&amp;"/"&amp;DAY([1]polls!$F1271)&amp;" - "&amp;MONTH([1]polls!$G1271)&amp;"/"&amp;DAY([1]polls!G1271)</f>
        <v>#VALUE!</v>
      </c>
      <c r="E1271" s="13" t="str">
        <f ca="1">[1]polls!I1271</f>
        <v/>
      </c>
      <c r="F1271" s="13" t="str">
        <f ca="1">[1]polls!J1271</f>
        <v/>
      </c>
      <c r="G1271" t="str">
        <f ca="1">[1]polls!$BF1271</f>
        <v/>
      </c>
      <c r="H1271" t="str">
        <f ca="1">[1]polls!$BG1271</f>
        <v/>
      </c>
      <c r="I1271" t="str">
        <f ca="1">[1]polls!$BJ1271</f>
        <v>-</v>
      </c>
    </row>
    <row r="1272" spans="1:9">
      <c r="A1272" t="str">
        <f ca="1">[1]polls!$E1272</f>
        <v/>
      </c>
      <c r="B1272" t="str">
        <f ca="1">[1]polls!$C1272</f>
        <v/>
      </c>
      <c r="C1272" s="13" t="str">
        <f ca="1">[1]polls!$H1272</f>
        <v/>
      </c>
      <c r="D1272" s="4" t="e">
        <f ca="1">MONTH([1]polls!$F1272)&amp;"/"&amp;DAY([1]polls!$F1272)&amp;" - "&amp;MONTH([1]polls!$G1272)&amp;"/"&amp;DAY([1]polls!G1272)</f>
        <v>#VALUE!</v>
      </c>
      <c r="E1272" s="13" t="str">
        <f ca="1">[1]polls!I1272</f>
        <v/>
      </c>
      <c r="F1272" s="13" t="str">
        <f ca="1">[1]polls!J1272</f>
        <v/>
      </c>
      <c r="G1272" t="str">
        <f ca="1">[1]polls!$BF1272</f>
        <v/>
      </c>
      <c r="H1272" t="str">
        <f ca="1">[1]polls!$BG1272</f>
        <v/>
      </c>
      <c r="I1272" t="str">
        <f ca="1">[1]polls!$BJ1272</f>
        <v>-</v>
      </c>
    </row>
    <row r="1273" spans="1:9">
      <c r="A1273" t="str">
        <f ca="1">[1]polls!$E1273</f>
        <v/>
      </c>
      <c r="B1273" t="str">
        <f ca="1">[1]polls!$C1273</f>
        <v/>
      </c>
      <c r="C1273" s="13" t="str">
        <f ca="1">[1]polls!$H1273</f>
        <v/>
      </c>
      <c r="D1273" s="4" t="e">
        <f ca="1">MONTH([1]polls!$F1273)&amp;"/"&amp;DAY([1]polls!$F1273)&amp;" - "&amp;MONTH([1]polls!$G1273)&amp;"/"&amp;DAY([1]polls!G1273)</f>
        <v>#VALUE!</v>
      </c>
      <c r="E1273" s="13" t="str">
        <f ca="1">[1]polls!I1273</f>
        <v/>
      </c>
      <c r="F1273" s="13" t="str">
        <f ca="1">[1]polls!J1273</f>
        <v/>
      </c>
      <c r="G1273" t="str">
        <f ca="1">[1]polls!$BF1273</f>
        <v/>
      </c>
      <c r="H1273" t="str">
        <f ca="1">[1]polls!$BG1273</f>
        <v/>
      </c>
      <c r="I1273" t="str">
        <f ca="1">[1]polls!$BJ1273</f>
        <v>-</v>
      </c>
    </row>
    <row r="1274" spans="1:9">
      <c r="A1274" t="str">
        <f ca="1">[1]polls!$E1274</f>
        <v/>
      </c>
      <c r="B1274" t="str">
        <f ca="1">[1]polls!$C1274</f>
        <v/>
      </c>
      <c r="C1274" s="13" t="str">
        <f ca="1">[1]polls!$H1274</f>
        <v/>
      </c>
      <c r="D1274" s="4" t="e">
        <f ca="1">MONTH([1]polls!$F1274)&amp;"/"&amp;DAY([1]polls!$F1274)&amp;" - "&amp;MONTH([1]polls!$G1274)&amp;"/"&amp;DAY([1]polls!G1274)</f>
        <v>#VALUE!</v>
      </c>
      <c r="E1274" s="13" t="str">
        <f ca="1">[1]polls!I1274</f>
        <v/>
      </c>
      <c r="F1274" s="13" t="str">
        <f ca="1">[1]polls!J1274</f>
        <v/>
      </c>
      <c r="G1274" t="str">
        <f ca="1">[1]polls!$BF1274</f>
        <v/>
      </c>
      <c r="H1274" t="str">
        <f ca="1">[1]polls!$BG1274</f>
        <v/>
      </c>
      <c r="I1274" t="str">
        <f ca="1">[1]polls!$BJ1274</f>
        <v>-</v>
      </c>
    </row>
    <row r="1275" spans="1:9">
      <c r="A1275" t="str">
        <f ca="1">[1]polls!$E1275</f>
        <v/>
      </c>
      <c r="B1275" t="str">
        <f ca="1">[1]polls!$C1275</f>
        <v/>
      </c>
      <c r="C1275" s="13" t="str">
        <f ca="1">[1]polls!$H1275</f>
        <v/>
      </c>
      <c r="D1275" s="4" t="e">
        <f ca="1">MONTH([1]polls!$F1275)&amp;"/"&amp;DAY([1]polls!$F1275)&amp;" - "&amp;MONTH([1]polls!$G1275)&amp;"/"&amp;DAY([1]polls!G1275)</f>
        <v>#VALUE!</v>
      </c>
      <c r="E1275" s="13" t="str">
        <f ca="1">[1]polls!I1275</f>
        <v/>
      </c>
      <c r="F1275" s="13" t="str">
        <f ca="1">[1]polls!J1275</f>
        <v/>
      </c>
      <c r="G1275" t="str">
        <f ca="1">[1]polls!$BF1275</f>
        <v/>
      </c>
      <c r="H1275" t="str">
        <f ca="1">[1]polls!$BG1275</f>
        <v/>
      </c>
      <c r="I1275" t="str">
        <f ca="1">[1]polls!$BJ1275</f>
        <v>-</v>
      </c>
    </row>
    <row r="1276" spans="1:9">
      <c r="A1276" t="str">
        <f ca="1">[1]polls!$E1276</f>
        <v/>
      </c>
      <c r="B1276" t="str">
        <f ca="1">[1]polls!$C1276</f>
        <v/>
      </c>
      <c r="C1276" s="13" t="str">
        <f ca="1">[1]polls!$H1276</f>
        <v/>
      </c>
      <c r="D1276" s="4" t="e">
        <f ca="1">MONTH([1]polls!$F1276)&amp;"/"&amp;DAY([1]polls!$F1276)&amp;" - "&amp;MONTH([1]polls!$G1276)&amp;"/"&amp;DAY([1]polls!G1276)</f>
        <v>#VALUE!</v>
      </c>
      <c r="E1276" s="13" t="str">
        <f ca="1">[1]polls!I1276</f>
        <v/>
      </c>
      <c r="F1276" s="13" t="str">
        <f ca="1">[1]polls!J1276</f>
        <v/>
      </c>
      <c r="G1276" t="str">
        <f ca="1">[1]polls!$BF1276</f>
        <v/>
      </c>
      <c r="H1276" t="str">
        <f ca="1">[1]polls!$BG1276</f>
        <v/>
      </c>
      <c r="I1276" t="str">
        <f ca="1">[1]polls!$BJ1276</f>
        <v>-</v>
      </c>
    </row>
    <row r="1277" spans="1:9">
      <c r="A1277" t="str">
        <f ca="1">[1]polls!$E1277</f>
        <v/>
      </c>
      <c r="B1277" t="str">
        <f ca="1">[1]polls!$C1277</f>
        <v/>
      </c>
      <c r="C1277" s="13" t="str">
        <f ca="1">[1]polls!$H1277</f>
        <v/>
      </c>
      <c r="D1277" s="4" t="e">
        <f ca="1">MONTH([1]polls!$F1277)&amp;"/"&amp;DAY([1]polls!$F1277)&amp;" - "&amp;MONTH([1]polls!$G1277)&amp;"/"&amp;DAY([1]polls!G1277)</f>
        <v>#VALUE!</v>
      </c>
      <c r="E1277" s="13" t="str">
        <f ca="1">[1]polls!I1277</f>
        <v/>
      </c>
      <c r="F1277" s="13" t="str">
        <f ca="1">[1]polls!J1277</f>
        <v/>
      </c>
      <c r="G1277" t="str">
        <f ca="1">[1]polls!$BF1277</f>
        <v/>
      </c>
      <c r="H1277" t="str">
        <f ca="1">[1]polls!$BG1277</f>
        <v/>
      </c>
      <c r="I1277" t="str">
        <f ca="1">[1]polls!$BJ1277</f>
        <v>-</v>
      </c>
    </row>
    <row r="1278" spans="1:9">
      <c r="A1278" t="str">
        <f ca="1">[1]polls!$E1278</f>
        <v/>
      </c>
      <c r="B1278" t="str">
        <f ca="1">[1]polls!$C1278</f>
        <v/>
      </c>
      <c r="C1278" s="13" t="str">
        <f ca="1">[1]polls!$H1278</f>
        <v/>
      </c>
      <c r="D1278" s="4" t="e">
        <f ca="1">MONTH([1]polls!$F1278)&amp;"/"&amp;DAY([1]polls!$F1278)&amp;" - "&amp;MONTH([1]polls!$G1278)&amp;"/"&amp;DAY([1]polls!G1278)</f>
        <v>#VALUE!</v>
      </c>
      <c r="E1278" s="13" t="str">
        <f ca="1">[1]polls!I1278</f>
        <v/>
      </c>
      <c r="F1278" s="13" t="str">
        <f ca="1">[1]polls!J1278</f>
        <v/>
      </c>
      <c r="G1278" t="str">
        <f ca="1">[1]polls!$BF1278</f>
        <v/>
      </c>
      <c r="H1278" t="str">
        <f ca="1">[1]polls!$BG1278</f>
        <v/>
      </c>
      <c r="I1278" t="str">
        <f ca="1">[1]polls!$BJ1278</f>
        <v>-</v>
      </c>
    </row>
    <row r="1279" spans="1:9">
      <c r="A1279" t="str">
        <f ca="1">[1]polls!$E1279</f>
        <v/>
      </c>
      <c r="B1279" t="str">
        <f ca="1">[1]polls!$C1279</f>
        <v/>
      </c>
      <c r="C1279" s="13" t="str">
        <f ca="1">[1]polls!$H1279</f>
        <v/>
      </c>
      <c r="D1279" s="4" t="e">
        <f ca="1">MONTH([1]polls!$F1279)&amp;"/"&amp;DAY([1]polls!$F1279)&amp;" - "&amp;MONTH([1]polls!$G1279)&amp;"/"&amp;DAY([1]polls!G1279)</f>
        <v>#VALUE!</v>
      </c>
      <c r="E1279" s="13" t="str">
        <f ca="1">[1]polls!I1279</f>
        <v/>
      </c>
      <c r="F1279" s="13" t="str">
        <f ca="1">[1]polls!J1279</f>
        <v/>
      </c>
      <c r="G1279" t="str">
        <f ca="1">[1]polls!$BF1279</f>
        <v/>
      </c>
      <c r="H1279" t="str">
        <f ca="1">[1]polls!$BG1279</f>
        <v/>
      </c>
      <c r="I1279" t="str">
        <f ca="1">[1]polls!$BJ1279</f>
        <v>-</v>
      </c>
    </row>
    <row r="1280" spans="1:9">
      <c r="A1280" t="str">
        <f ca="1">[1]polls!$E1280</f>
        <v/>
      </c>
      <c r="B1280" t="str">
        <f ca="1">[1]polls!$C1280</f>
        <v/>
      </c>
      <c r="C1280" s="13" t="str">
        <f ca="1">[1]polls!$H1280</f>
        <v/>
      </c>
      <c r="D1280" s="4" t="e">
        <f ca="1">MONTH([1]polls!$F1280)&amp;"/"&amp;DAY([1]polls!$F1280)&amp;" - "&amp;MONTH([1]polls!$G1280)&amp;"/"&amp;DAY([1]polls!G1280)</f>
        <v>#VALUE!</v>
      </c>
      <c r="E1280" s="13" t="str">
        <f ca="1">[1]polls!I1280</f>
        <v/>
      </c>
      <c r="F1280" s="13" t="str">
        <f ca="1">[1]polls!J1280</f>
        <v/>
      </c>
      <c r="G1280" t="str">
        <f ca="1">[1]polls!$BF1280</f>
        <v/>
      </c>
      <c r="H1280" t="str">
        <f ca="1">[1]polls!$BG1280</f>
        <v/>
      </c>
      <c r="I1280" t="str">
        <f ca="1">[1]polls!$BJ1280</f>
        <v>-</v>
      </c>
    </row>
    <row r="1281" spans="1:9">
      <c r="A1281" t="str">
        <f ca="1">[1]polls!$E1281</f>
        <v/>
      </c>
      <c r="B1281" t="str">
        <f ca="1">[1]polls!$C1281</f>
        <v/>
      </c>
      <c r="C1281" s="13" t="str">
        <f ca="1">[1]polls!$H1281</f>
        <v/>
      </c>
      <c r="D1281" s="4" t="e">
        <f ca="1">MONTH([1]polls!$F1281)&amp;"/"&amp;DAY([1]polls!$F1281)&amp;" - "&amp;MONTH([1]polls!$G1281)&amp;"/"&amp;DAY([1]polls!G1281)</f>
        <v>#VALUE!</v>
      </c>
      <c r="E1281" s="13" t="str">
        <f ca="1">[1]polls!I1281</f>
        <v/>
      </c>
      <c r="F1281" s="13" t="str">
        <f ca="1">[1]polls!J1281</f>
        <v/>
      </c>
      <c r="G1281" t="str">
        <f ca="1">[1]polls!$BF1281</f>
        <v/>
      </c>
      <c r="H1281" t="str">
        <f ca="1">[1]polls!$BG1281</f>
        <v/>
      </c>
      <c r="I1281" t="str">
        <f ca="1">[1]polls!$BJ1281</f>
        <v>-</v>
      </c>
    </row>
    <row r="1282" spans="1:9">
      <c r="A1282" t="str">
        <f ca="1">[1]polls!$E1282</f>
        <v/>
      </c>
      <c r="B1282" t="str">
        <f ca="1">[1]polls!$C1282</f>
        <v/>
      </c>
      <c r="C1282" s="13" t="str">
        <f ca="1">[1]polls!$H1282</f>
        <v/>
      </c>
      <c r="D1282" s="4" t="e">
        <f ca="1">MONTH([1]polls!$F1282)&amp;"/"&amp;DAY([1]polls!$F1282)&amp;" - "&amp;MONTH([1]polls!$G1282)&amp;"/"&amp;DAY([1]polls!G1282)</f>
        <v>#VALUE!</v>
      </c>
      <c r="E1282" s="13" t="str">
        <f ca="1">[1]polls!I1282</f>
        <v/>
      </c>
      <c r="F1282" s="13" t="str">
        <f ca="1">[1]polls!J1282</f>
        <v/>
      </c>
      <c r="G1282" t="str">
        <f ca="1">[1]polls!$BF1282</f>
        <v/>
      </c>
      <c r="H1282" t="str">
        <f ca="1">[1]polls!$BG1282</f>
        <v/>
      </c>
      <c r="I1282" t="str">
        <f ca="1">[1]polls!$BJ1282</f>
        <v>-</v>
      </c>
    </row>
    <row r="1283" spans="1:9">
      <c r="A1283" t="str">
        <f ca="1">[1]polls!$E1283</f>
        <v/>
      </c>
      <c r="B1283" t="str">
        <f ca="1">[1]polls!$C1283</f>
        <v/>
      </c>
      <c r="C1283" s="13" t="str">
        <f ca="1">[1]polls!$H1283</f>
        <v/>
      </c>
      <c r="D1283" s="4" t="e">
        <f ca="1">MONTH([1]polls!$F1283)&amp;"/"&amp;DAY([1]polls!$F1283)&amp;" - "&amp;MONTH([1]polls!$G1283)&amp;"/"&amp;DAY([1]polls!G1283)</f>
        <v>#VALUE!</v>
      </c>
      <c r="E1283" s="13" t="str">
        <f ca="1">[1]polls!I1283</f>
        <v/>
      </c>
      <c r="F1283" s="13" t="str">
        <f ca="1">[1]polls!J1283</f>
        <v/>
      </c>
      <c r="G1283" t="str">
        <f ca="1">[1]polls!$BF1283</f>
        <v/>
      </c>
      <c r="H1283" t="str">
        <f ca="1">[1]polls!$BG1283</f>
        <v/>
      </c>
      <c r="I1283" t="str">
        <f ca="1">[1]polls!$BJ1283</f>
        <v>-</v>
      </c>
    </row>
    <row r="1284" spans="1:9">
      <c r="A1284" t="str">
        <f ca="1">[1]polls!$E1284</f>
        <v/>
      </c>
      <c r="B1284" t="str">
        <f ca="1">[1]polls!$C1284</f>
        <v/>
      </c>
      <c r="C1284" s="13" t="str">
        <f ca="1">[1]polls!$H1284</f>
        <v/>
      </c>
      <c r="D1284" s="4" t="e">
        <f ca="1">MONTH([1]polls!$F1284)&amp;"/"&amp;DAY([1]polls!$F1284)&amp;" - "&amp;MONTH([1]polls!$G1284)&amp;"/"&amp;DAY([1]polls!G1284)</f>
        <v>#VALUE!</v>
      </c>
      <c r="E1284" s="13" t="str">
        <f ca="1">[1]polls!I1284</f>
        <v/>
      </c>
      <c r="F1284" s="13" t="str">
        <f ca="1">[1]polls!J1284</f>
        <v/>
      </c>
      <c r="G1284" t="str">
        <f ca="1">[1]polls!$BF1284</f>
        <v/>
      </c>
      <c r="H1284" t="str">
        <f ca="1">[1]polls!$BG1284</f>
        <v/>
      </c>
      <c r="I1284" t="str">
        <f ca="1">[1]polls!$BJ1284</f>
        <v>-</v>
      </c>
    </row>
    <row r="1285" spans="1:9">
      <c r="A1285" t="str">
        <f ca="1">[1]polls!$E1285</f>
        <v/>
      </c>
      <c r="B1285" t="str">
        <f ca="1">[1]polls!$C1285</f>
        <v/>
      </c>
      <c r="C1285" s="13" t="str">
        <f ca="1">[1]polls!$H1285</f>
        <v/>
      </c>
      <c r="D1285" s="4" t="e">
        <f ca="1">MONTH([1]polls!$F1285)&amp;"/"&amp;DAY([1]polls!$F1285)&amp;" - "&amp;MONTH([1]polls!$G1285)&amp;"/"&amp;DAY([1]polls!G1285)</f>
        <v>#VALUE!</v>
      </c>
      <c r="E1285" s="13" t="str">
        <f ca="1">[1]polls!I1285</f>
        <v/>
      </c>
      <c r="F1285" s="13" t="str">
        <f ca="1">[1]polls!J1285</f>
        <v/>
      </c>
      <c r="G1285" t="str">
        <f ca="1">[1]polls!$BF1285</f>
        <v/>
      </c>
      <c r="H1285" t="str">
        <f ca="1">[1]polls!$BG1285</f>
        <v/>
      </c>
      <c r="I1285" t="str">
        <f ca="1">[1]polls!$BJ1285</f>
        <v>-</v>
      </c>
    </row>
    <row r="1286" spans="1:9">
      <c r="A1286" t="str">
        <f ca="1">[1]polls!$E1286</f>
        <v/>
      </c>
      <c r="B1286" t="str">
        <f ca="1">[1]polls!$C1286</f>
        <v/>
      </c>
      <c r="C1286" s="13" t="str">
        <f ca="1">[1]polls!$H1286</f>
        <v/>
      </c>
      <c r="D1286" s="4" t="e">
        <f ca="1">MONTH([1]polls!$F1286)&amp;"/"&amp;DAY([1]polls!$F1286)&amp;" - "&amp;MONTH([1]polls!$G1286)&amp;"/"&amp;DAY([1]polls!G1286)</f>
        <v>#VALUE!</v>
      </c>
      <c r="E1286" s="13" t="str">
        <f ca="1">[1]polls!I1286</f>
        <v/>
      </c>
      <c r="F1286" s="13" t="str">
        <f ca="1">[1]polls!J1286</f>
        <v/>
      </c>
      <c r="G1286" t="str">
        <f ca="1">[1]polls!$BF1286</f>
        <v/>
      </c>
      <c r="H1286" t="str">
        <f ca="1">[1]polls!$BG1286</f>
        <v/>
      </c>
      <c r="I1286" t="str">
        <f ca="1">[1]polls!$BJ1286</f>
        <v>-</v>
      </c>
    </row>
    <row r="1287" spans="1:9">
      <c r="A1287" t="str">
        <f ca="1">[1]polls!$E1287</f>
        <v/>
      </c>
      <c r="B1287" t="str">
        <f ca="1">[1]polls!$C1287</f>
        <v/>
      </c>
      <c r="C1287" s="13" t="str">
        <f ca="1">[1]polls!$H1287</f>
        <v/>
      </c>
      <c r="D1287" s="4" t="e">
        <f ca="1">MONTH([1]polls!$F1287)&amp;"/"&amp;DAY([1]polls!$F1287)&amp;" - "&amp;MONTH([1]polls!$G1287)&amp;"/"&amp;DAY([1]polls!G1287)</f>
        <v>#VALUE!</v>
      </c>
      <c r="E1287" s="13" t="str">
        <f ca="1">[1]polls!I1287</f>
        <v/>
      </c>
      <c r="F1287" s="13" t="str">
        <f ca="1">[1]polls!J1287</f>
        <v/>
      </c>
      <c r="G1287" t="str">
        <f ca="1">[1]polls!$BF1287</f>
        <v/>
      </c>
      <c r="H1287" t="str">
        <f ca="1">[1]polls!$BG1287</f>
        <v/>
      </c>
      <c r="I1287" t="str">
        <f ca="1">[1]polls!$BJ1287</f>
        <v>-</v>
      </c>
    </row>
    <row r="1288" spans="1:9">
      <c r="A1288" t="str">
        <f ca="1">[1]polls!$E1288</f>
        <v/>
      </c>
      <c r="B1288" t="str">
        <f ca="1">[1]polls!$C1288</f>
        <v/>
      </c>
      <c r="C1288" s="13" t="str">
        <f ca="1">[1]polls!$H1288</f>
        <v/>
      </c>
      <c r="D1288" s="4" t="e">
        <f ca="1">MONTH([1]polls!$F1288)&amp;"/"&amp;DAY([1]polls!$F1288)&amp;" - "&amp;MONTH([1]polls!$G1288)&amp;"/"&amp;DAY([1]polls!G1288)</f>
        <v>#VALUE!</v>
      </c>
      <c r="E1288" s="13" t="str">
        <f ca="1">[1]polls!I1288</f>
        <v/>
      </c>
      <c r="F1288" s="13" t="str">
        <f ca="1">[1]polls!J1288</f>
        <v/>
      </c>
      <c r="G1288" t="str">
        <f ca="1">[1]polls!$BF1288</f>
        <v/>
      </c>
      <c r="H1288" t="str">
        <f ca="1">[1]polls!$BG1288</f>
        <v/>
      </c>
      <c r="I1288" t="str">
        <f ca="1">[1]polls!$BJ1288</f>
        <v>-</v>
      </c>
    </row>
    <row r="1289" spans="1:9">
      <c r="A1289" t="str">
        <f ca="1">[1]polls!$E1289</f>
        <v/>
      </c>
      <c r="B1289" t="str">
        <f ca="1">[1]polls!$C1289</f>
        <v/>
      </c>
      <c r="C1289" s="13" t="str">
        <f ca="1">[1]polls!$H1289</f>
        <v/>
      </c>
      <c r="D1289" s="4" t="e">
        <f ca="1">MONTH([1]polls!$F1289)&amp;"/"&amp;DAY([1]polls!$F1289)&amp;" - "&amp;MONTH([1]polls!$G1289)&amp;"/"&amp;DAY([1]polls!G1289)</f>
        <v>#VALUE!</v>
      </c>
      <c r="E1289" s="13" t="str">
        <f ca="1">[1]polls!I1289</f>
        <v/>
      </c>
      <c r="F1289" s="13" t="str">
        <f ca="1">[1]polls!J1289</f>
        <v/>
      </c>
      <c r="G1289" t="str">
        <f ca="1">[1]polls!$BF1289</f>
        <v/>
      </c>
      <c r="H1289" t="str">
        <f ca="1">[1]polls!$BG1289</f>
        <v/>
      </c>
      <c r="I1289" t="str">
        <f ca="1">[1]polls!$BJ1289</f>
        <v>-</v>
      </c>
    </row>
    <row r="1290" spans="1:9">
      <c r="A1290" t="str">
        <f ca="1">[1]polls!$E1290</f>
        <v/>
      </c>
      <c r="B1290" t="str">
        <f ca="1">[1]polls!$C1290</f>
        <v/>
      </c>
      <c r="C1290" s="13" t="str">
        <f ca="1">[1]polls!$H1290</f>
        <v/>
      </c>
      <c r="D1290" s="4" t="e">
        <f ca="1">MONTH([1]polls!$F1290)&amp;"/"&amp;DAY([1]polls!$F1290)&amp;" - "&amp;MONTH([1]polls!$G1290)&amp;"/"&amp;DAY([1]polls!G1290)</f>
        <v>#VALUE!</v>
      </c>
      <c r="E1290" s="13" t="str">
        <f ca="1">[1]polls!I1290</f>
        <v/>
      </c>
      <c r="F1290" s="13" t="str">
        <f ca="1">[1]polls!J1290</f>
        <v/>
      </c>
      <c r="G1290" t="str">
        <f ca="1">[1]polls!$BF1290</f>
        <v/>
      </c>
      <c r="H1290" t="str">
        <f ca="1">[1]polls!$BG1290</f>
        <v/>
      </c>
      <c r="I1290" t="str">
        <f ca="1">[1]polls!$BJ1290</f>
        <v>-</v>
      </c>
    </row>
    <row r="1291" spans="1:9">
      <c r="A1291" t="str">
        <f ca="1">[1]polls!$E1291</f>
        <v/>
      </c>
      <c r="B1291" t="str">
        <f ca="1">[1]polls!$C1291</f>
        <v/>
      </c>
      <c r="C1291" s="13" t="str">
        <f ca="1">[1]polls!$H1291</f>
        <v/>
      </c>
      <c r="D1291" s="4" t="e">
        <f ca="1">MONTH([1]polls!$F1291)&amp;"/"&amp;DAY([1]polls!$F1291)&amp;" - "&amp;MONTH([1]polls!$G1291)&amp;"/"&amp;DAY([1]polls!G1291)</f>
        <v>#VALUE!</v>
      </c>
      <c r="E1291" s="13" t="str">
        <f ca="1">[1]polls!I1291</f>
        <v/>
      </c>
      <c r="F1291" s="13" t="str">
        <f ca="1">[1]polls!J1291</f>
        <v/>
      </c>
      <c r="G1291" t="str">
        <f ca="1">[1]polls!$BF1291</f>
        <v/>
      </c>
      <c r="H1291" t="str">
        <f ca="1">[1]polls!$BG1291</f>
        <v/>
      </c>
      <c r="I1291" t="str">
        <f ca="1">[1]polls!$BJ1291</f>
        <v>-</v>
      </c>
    </row>
    <row r="1292" spans="1:9">
      <c r="A1292" t="str">
        <f ca="1">[1]polls!$E1292</f>
        <v/>
      </c>
      <c r="B1292" t="str">
        <f ca="1">[1]polls!$C1292</f>
        <v/>
      </c>
      <c r="C1292" s="13" t="str">
        <f ca="1">[1]polls!$H1292</f>
        <v/>
      </c>
      <c r="D1292" s="4" t="e">
        <f ca="1">MONTH([1]polls!$F1292)&amp;"/"&amp;DAY([1]polls!$F1292)&amp;" - "&amp;MONTH([1]polls!$G1292)&amp;"/"&amp;DAY([1]polls!G1292)</f>
        <v>#VALUE!</v>
      </c>
      <c r="E1292" s="13" t="str">
        <f ca="1">[1]polls!I1292</f>
        <v/>
      </c>
      <c r="F1292" s="13" t="str">
        <f ca="1">[1]polls!J1292</f>
        <v/>
      </c>
      <c r="G1292" t="str">
        <f ca="1">[1]polls!$BF1292</f>
        <v/>
      </c>
      <c r="H1292" t="str">
        <f ca="1">[1]polls!$BG1292</f>
        <v/>
      </c>
      <c r="I1292" t="str">
        <f ca="1">[1]polls!$BJ1292</f>
        <v>-</v>
      </c>
    </row>
    <row r="1293" spans="1:9">
      <c r="A1293" t="str">
        <f ca="1">[1]polls!$E1293</f>
        <v/>
      </c>
      <c r="B1293" t="str">
        <f ca="1">[1]polls!$C1293</f>
        <v/>
      </c>
      <c r="C1293" s="13" t="str">
        <f ca="1">[1]polls!$H1293</f>
        <v/>
      </c>
      <c r="D1293" s="4" t="e">
        <f ca="1">MONTH([1]polls!$F1293)&amp;"/"&amp;DAY([1]polls!$F1293)&amp;" - "&amp;MONTH([1]polls!$G1293)&amp;"/"&amp;DAY([1]polls!G1293)</f>
        <v>#VALUE!</v>
      </c>
      <c r="E1293" s="13" t="str">
        <f ca="1">[1]polls!I1293</f>
        <v/>
      </c>
      <c r="F1293" s="13" t="str">
        <f ca="1">[1]polls!J1293</f>
        <v/>
      </c>
      <c r="G1293" t="str">
        <f ca="1">[1]polls!$BF1293</f>
        <v/>
      </c>
      <c r="H1293" t="str">
        <f ca="1">[1]polls!$BG1293</f>
        <v/>
      </c>
      <c r="I1293" t="str">
        <f ca="1">[1]polls!$BJ1293</f>
        <v>-</v>
      </c>
    </row>
    <row r="1294" spans="1:9">
      <c r="A1294" t="str">
        <f ca="1">[1]polls!$E1294</f>
        <v/>
      </c>
      <c r="B1294" t="str">
        <f ca="1">[1]polls!$C1294</f>
        <v/>
      </c>
      <c r="C1294" s="13" t="str">
        <f ca="1">[1]polls!$H1294</f>
        <v/>
      </c>
      <c r="D1294" s="4" t="e">
        <f ca="1">MONTH([1]polls!$F1294)&amp;"/"&amp;DAY([1]polls!$F1294)&amp;" - "&amp;MONTH([1]polls!$G1294)&amp;"/"&amp;DAY([1]polls!G1294)</f>
        <v>#VALUE!</v>
      </c>
      <c r="E1294" s="13" t="str">
        <f ca="1">[1]polls!I1294</f>
        <v/>
      </c>
      <c r="F1294" s="13" t="str">
        <f ca="1">[1]polls!J1294</f>
        <v/>
      </c>
      <c r="G1294" t="str">
        <f ca="1">[1]polls!$BF1294</f>
        <v/>
      </c>
      <c r="H1294" t="str">
        <f ca="1">[1]polls!$BG1294</f>
        <v/>
      </c>
      <c r="I1294" t="str">
        <f ca="1">[1]polls!$BJ1294</f>
        <v>-</v>
      </c>
    </row>
    <row r="1295" spans="1:9">
      <c r="A1295" t="str">
        <f ca="1">[1]polls!$E1295</f>
        <v/>
      </c>
      <c r="B1295" t="str">
        <f ca="1">[1]polls!$C1295</f>
        <v/>
      </c>
      <c r="C1295" s="13" t="str">
        <f ca="1">[1]polls!$H1295</f>
        <v/>
      </c>
      <c r="D1295" s="4" t="e">
        <f ca="1">MONTH([1]polls!$F1295)&amp;"/"&amp;DAY([1]polls!$F1295)&amp;" - "&amp;MONTH([1]polls!$G1295)&amp;"/"&amp;DAY([1]polls!G1295)</f>
        <v>#VALUE!</v>
      </c>
      <c r="E1295" s="13" t="str">
        <f ca="1">[1]polls!I1295</f>
        <v/>
      </c>
      <c r="F1295" s="13" t="str">
        <f ca="1">[1]polls!J1295</f>
        <v/>
      </c>
      <c r="G1295" t="str">
        <f ca="1">[1]polls!$BF1295</f>
        <v/>
      </c>
      <c r="H1295" t="str">
        <f ca="1">[1]polls!$BG1295</f>
        <v/>
      </c>
      <c r="I1295" t="str">
        <f ca="1">[1]polls!$BJ1295</f>
        <v>-</v>
      </c>
    </row>
    <row r="1296" spans="1:9">
      <c r="A1296" t="str">
        <f ca="1">[1]polls!$E1296</f>
        <v/>
      </c>
      <c r="B1296" t="str">
        <f ca="1">[1]polls!$C1296</f>
        <v/>
      </c>
      <c r="C1296" s="13" t="str">
        <f ca="1">[1]polls!$H1296</f>
        <v/>
      </c>
      <c r="D1296" s="4" t="e">
        <f ca="1">MONTH([1]polls!$F1296)&amp;"/"&amp;DAY([1]polls!$F1296)&amp;" - "&amp;MONTH([1]polls!$G1296)&amp;"/"&amp;DAY([1]polls!G1296)</f>
        <v>#VALUE!</v>
      </c>
      <c r="E1296" s="13" t="str">
        <f ca="1">[1]polls!I1296</f>
        <v/>
      </c>
      <c r="F1296" s="13" t="str">
        <f ca="1">[1]polls!J1296</f>
        <v/>
      </c>
      <c r="G1296" t="str">
        <f ca="1">[1]polls!$BF1296</f>
        <v/>
      </c>
      <c r="H1296" t="str">
        <f ca="1">[1]polls!$BG1296</f>
        <v/>
      </c>
      <c r="I1296" t="str">
        <f ca="1">[1]polls!$BJ1296</f>
        <v>-</v>
      </c>
    </row>
    <row r="1297" spans="1:9">
      <c r="A1297" t="str">
        <f ca="1">[1]polls!$E1297</f>
        <v/>
      </c>
      <c r="B1297" t="str">
        <f ca="1">[1]polls!$C1297</f>
        <v/>
      </c>
      <c r="C1297" s="13" t="str">
        <f ca="1">[1]polls!$H1297</f>
        <v/>
      </c>
      <c r="D1297" s="4" t="e">
        <f ca="1">MONTH([1]polls!$F1297)&amp;"/"&amp;DAY([1]polls!$F1297)&amp;" - "&amp;MONTH([1]polls!$G1297)&amp;"/"&amp;DAY([1]polls!G1297)</f>
        <v>#VALUE!</v>
      </c>
      <c r="E1297" s="13" t="str">
        <f ca="1">[1]polls!I1297</f>
        <v/>
      </c>
      <c r="F1297" s="13" t="str">
        <f ca="1">[1]polls!J1297</f>
        <v/>
      </c>
      <c r="G1297" t="str">
        <f ca="1">[1]polls!$BF1297</f>
        <v/>
      </c>
      <c r="H1297" t="str">
        <f ca="1">[1]polls!$BG1297</f>
        <v/>
      </c>
      <c r="I1297" t="str">
        <f ca="1">[1]polls!$BJ1297</f>
        <v>-</v>
      </c>
    </row>
    <row r="1298" spans="1:9">
      <c r="A1298" t="str">
        <f ca="1">[1]polls!$E1298</f>
        <v/>
      </c>
      <c r="B1298" t="str">
        <f ca="1">[1]polls!$C1298</f>
        <v/>
      </c>
      <c r="C1298" s="13" t="str">
        <f ca="1">[1]polls!$H1298</f>
        <v/>
      </c>
      <c r="D1298" s="4" t="e">
        <f ca="1">MONTH([1]polls!$F1298)&amp;"/"&amp;DAY([1]polls!$F1298)&amp;" - "&amp;MONTH([1]polls!$G1298)&amp;"/"&amp;DAY([1]polls!G1298)</f>
        <v>#VALUE!</v>
      </c>
      <c r="E1298" s="13" t="str">
        <f ca="1">[1]polls!I1298</f>
        <v/>
      </c>
      <c r="F1298" s="13" t="str">
        <f ca="1">[1]polls!J1298</f>
        <v/>
      </c>
      <c r="G1298" t="str">
        <f ca="1">[1]polls!$BF1298</f>
        <v/>
      </c>
      <c r="H1298" t="str">
        <f ca="1">[1]polls!$BG1298</f>
        <v/>
      </c>
      <c r="I1298" t="str">
        <f ca="1">[1]polls!$BJ1298</f>
        <v>-</v>
      </c>
    </row>
    <row r="1299" spans="1:9">
      <c r="A1299" t="str">
        <f ca="1">[1]polls!$E1299</f>
        <v/>
      </c>
      <c r="B1299" t="str">
        <f ca="1">[1]polls!$C1299</f>
        <v/>
      </c>
      <c r="C1299" s="13" t="str">
        <f ca="1">[1]polls!$H1299</f>
        <v/>
      </c>
      <c r="D1299" s="4" t="e">
        <f ca="1">MONTH([1]polls!$F1299)&amp;"/"&amp;DAY([1]polls!$F1299)&amp;" - "&amp;MONTH([1]polls!$G1299)&amp;"/"&amp;DAY([1]polls!G1299)</f>
        <v>#VALUE!</v>
      </c>
      <c r="E1299" s="13" t="str">
        <f ca="1">[1]polls!I1299</f>
        <v/>
      </c>
      <c r="F1299" s="13" t="str">
        <f ca="1">[1]polls!J1299</f>
        <v/>
      </c>
      <c r="G1299" t="str">
        <f ca="1">[1]polls!$BF1299</f>
        <v/>
      </c>
      <c r="H1299" t="str">
        <f ca="1">[1]polls!$BG1299</f>
        <v/>
      </c>
      <c r="I1299" t="str">
        <f ca="1">[1]polls!$BJ1299</f>
        <v>-</v>
      </c>
    </row>
    <row r="1300" spans="1:9">
      <c r="A1300" t="str">
        <f ca="1">[1]polls!$E1300</f>
        <v/>
      </c>
      <c r="B1300" t="str">
        <f ca="1">[1]polls!$C1300</f>
        <v/>
      </c>
      <c r="C1300" s="13" t="str">
        <f ca="1">[1]polls!$H1300</f>
        <v/>
      </c>
      <c r="D1300" s="4" t="e">
        <f ca="1">MONTH([1]polls!$F1300)&amp;"/"&amp;DAY([1]polls!$F1300)&amp;" - "&amp;MONTH([1]polls!$G1300)&amp;"/"&amp;DAY([1]polls!G1300)</f>
        <v>#VALUE!</v>
      </c>
      <c r="E1300" s="13" t="str">
        <f ca="1">[1]polls!I1300</f>
        <v/>
      </c>
      <c r="F1300" s="13" t="str">
        <f ca="1">[1]polls!J1300</f>
        <v/>
      </c>
      <c r="G1300" t="str">
        <f ca="1">[1]polls!$BF1300</f>
        <v/>
      </c>
      <c r="H1300" t="str">
        <f ca="1">[1]polls!$BG1300</f>
        <v/>
      </c>
      <c r="I1300" t="str">
        <f ca="1">[1]polls!$BJ1300</f>
        <v>-</v>
      </c>
    </row>
    <row r="1301" spans="1:9">
      <c r="A1301" t="str">
        <f ca="1">[1]polls!$E1301</f>
        <v/>
      </c>
      <c r="B1301" t="str">
        <f ca="1">[1]polls!$C1301</f>
        <v/>
      </c>
      <c r="C1301" s="13" t="str">
        <f ca="1">[1]polls!$H1301</f>
        <v/>
      </c>
      <c r="D1301" s="4" t="e">
        <f ca="1">MONTH([1]polls!$F1301)&amp;"/"&amp;DAY([1]polls!$F1301)&amp;" - "&amp;MONTH([1]polls!$G1301)&amp;"/"&amp;DAY([1]polls!G1301)</f>
        <v>#VALUE!</v>
      </c>
      <c r="E1301" s="13" t="str">
        <f ca="1">[1]polls!I1301</f>
        <v/>
      </c>
      <c r="F1301" s="13" t="str">
        <f ca="1">[1]polls!J1301</f>
        <v/>
      </c>
      <c r="G1301" t="str">
        <f ca="1">[1]polls!$BF1301</f>
        <v/>
      </c>
      <c r="H1301" t="str">
        <f ca="1">[1]polls!$BG1301</f>
        <v/>
      </c>
      <c r="I1301" t="str">
        <f ca="1">[1]polls!$BJ1301</f>
        <v>-</v>
      </c>
    </row>
    <row r="1302" spans="1:9">
      <c r="A1302" t="str">
        <f ca="1">[1]polls!$E1302</f>
        <v/>
      </c>
      <c r="B1302" t="str">
        <f ca="1">[1]polls!$C1302</f>
        <v/>
      </c>
      <c r="C1302" s="13" t="str">
        <f ca="1">[1]polls!$H1302</f>
        <v/>
      </c>
      <c r="D1302" s="4" t="e">
        <f ca="1">MONTH([1]polls!$F1302)&amp;"/"&amp;DAY([1]polls!$F1302)&amp;" - "&amp;MONTH([1]polls!$G1302)&amp;"/"&amp;DAY([1]polls!G1302)</f>
        <v>#VALUE!</v>
      </c>
      <c r="E1302" s="13" t="str">
        <f ca="1">[1]polls!I1302</f>
        <v/>
      </c>
      <c r="F1302" s="13" t="str">
        <f ca="1">[1]polls!J1302</f>
        <v/>
      </c>
      <c r="G1302" t="str">
        <f ca="1">[1]polls!$BF1302</f>
        <v/>
      </c>
      <c r="H1302" t="str">
        <f ca="1">[1]polls!$BG1302</f>
        <v/>
      </c>
      <c r="I1302" t="str">
        <f ca="1">[1]polls!$BJ1302</f>
        <v>-</v>
      </c>
    </row>
    <row r="1303" spans="1:9">
      <c r="A1303" t="str">
        <f ca="1">[1]polls!$E1303</f>
        <v/>
      </c>
      <c r="B1303" t="str">
        <f ca="1">[1]polls!$C1303</f>
        <v/>
      </c>
      <c r="C1303" s="13" t="str">
        <f ca="1">[1]polls!$H1303</f>
        <v/>
      </c>
      <c r="D1303" s="4" t="e">
        <f ca="1">MONTH([1]polls!$F1303)&amp;"/"&amp;DAY([1]polls!$F1303)&amp;" - "&amp;MONTH([1]polls!$G1303)&amp;"/"&amp;DAY([1]polls!G1303)</f>
        <v>#VALUE!</v>
      </c>
      <c r="E1303" s="13" t="str">
        <f ca="1">[1]polls!I1303</f>
        <v/>
      </c>
      <c r="F1303" s="13" t="str">
        <f ca="1">[1]polls!J1303</f>
        <v/>
      </c>
      <c r="G1303" t="str">
        <f ca="1">[1]polls!$BF1303</f>
        <v/>
      </c>
      <c r="H1303" t="str">
        <f ca="1">[1]polls!$BG1303</f>
        <v/>
      </c>
      <c r="I1303" t="str">
        <f ca="1">[1]polls!$BJ1303</f>
        <v>-</v>
      </c>
    </row>
    <row r="1304" spans="1:9">
      <c r="A1304" t="str">
        <f ca="1">[1]polls!$E1304</f>
        <v/>
      </c>
      <c r="B1304" t="str">
        <f ca="1">[1]polls!$C1304</f>
        <v/>
      </c>
      <c r="C1304" s="13" t="str">
        <f ca="1">[1]polls!$H1304</f>
        <v/>
      </c>
      <c r="D1304" s="4" t="e">
        <f ca="1">MONTH([1]polls!$F1304)&amp;"/"&amp;DAY([1]polls!$F1304)&amp;" - "&amp;MONTH([1]polls!$G1304)&amp;"/"&amp;DAY([1]polls!G1304)</f>
        <v>#VALUE!</v>
      </c>
      <c r="E1304" s="13" t="str">
        <f ca="1">[1]polls!I1304</f>
        <v/>
      </c>
      <c r="F1304" s="13" t="str">
        <f ca="1">[1]polls!J1304</f>
        <v/>
      </c>
      <c r="G1304" t="str">
        <f ca="1">[1]polls!$BF1304</f>
        <v/>
      </c>
      <c r="H1304" t="str">
        <f ca="1">[1]polls!$BG1304</f>
        <v/>
      </c>
      <c r="I1304" t="str">
        <f ca="1">[1]polls!$BJ1304</f>
        <v>-</v>
      </c>
    </row>
    <row r="1305" spans="1:9">
      <c r="A1305" t="str">
        <f ca="1">[1]polls!$E1305</f>
        <v/>
      </c>
      <c r="B1305" t="str">
        <f ca="1">[1]polls!$C1305</f>
        <v/>
      </c>
      <c r="C1305" s="13" t="str">
        <f ca="1">[1]polls!$H1305</f>
        <v/>
      </c>
      <c r="D1305" s="4" t="e">
        <f ca="1">MONTH([1]polls!$F1305)&amp;"/"&amp;DAY([1]polls!$F1305)&amp;" - "&amp;MONTH([1]polls!$G1305)&amp;"/"&amp;DAY([1]polls!G1305)</f>
        <v>#VALUE!</v>
      </c>
      <c r="E1305" s="13" t="str">
        <f ca="1">[1]polls!I1305</f>
        <v/>
      </c>
      <c r="F1305" s="13" t="str">
        <f ca="1">[1]polls!J1305</f>
        <v/>
      </c>
      <c r="G1305" t="str">
        <f ca="1">[1]polls!$BF1305</f>
        <v/>
      </c>
      <c r="H1305" t="str">
        <f ca="1">[1]polls!$BG1305</f>
        <v/>
      </c>
      <c r="I1305" t="str">
        <f ca="1">[1]polls!$BJ1305</f>
        <v>-</v>
      </c>
    </row>
    <row r="1306" spans="1:9">
      <c r="A1306" t="str">
        <f ca="1">[1]polls!$E1306</f>
        <v/>
      </c>
      <c r="B1306" t="str">
        <f ca="1">[1]polls!$C1306</f>
        <v/>
      </c>
      <c r="C1306" s="13" t="str">
        <f ca="1">[1]polls!$H1306</f>
        <v/>
      </c>
      <c r="D1306" s="4" t="e">
        <f ca="1">MONTH([1]polls!$F1306)&amp;"/"&amp;DAY([1]polls!$F1306)&amp;" - "&amp;MONTH([1]polls!$G1306)&amp;"/"&amp;DAY([1]polls!G1306)</f>
        <v>#VALUE!</v>
      </c>
      <c r="E1306" s="13" t="str">
        <f ca="1">[1]polls!I1306</f>
        <v/>
      </c>
      <c r="F1306" s="13" t="str">
        <f ca="1">[1]polls!J1306</f>
        <v/>
      </c>
      <c r="G1306" t="str">
        <f ca="1">[1]polls!$BF1306</f>
        <v/>
      </c>
      <c r="H1306" t="str">
        <f ca="1">[1]polls!$BG1306</f>
        <v/>
      </c>
      <c r="I1306" t="str">
        <f ca="1">[1]polls!$BJ1306</f>
        <v>-</v>
      </c>
    </row>
    <row r="1307" spans="1:9">
      <c r="A1307" t="str">
        <f ca="1">[1]polls!$E1307</f>
        <v/>
      </c>
      <c r="B1307" t="str">
        <f ca="1">[1]polls!$C1307</f>
        <v/>
      </c>
      <c r="C1307" s="13" t="str">
        <f ca="1">[1]polls!$H1307</f>
        <v/>
      </c>
      <c r="D1307" s="4" t="e">
        <f ca="1">MONTH([1]polls!$F1307)&amp;"/"&amp;DAY([1]polls!$F1307)&amp;" - "&amp;MONTH([1]polls!$G1307)&amp;"/"&amp;DAY([1]polls!G1307)</f>
        <v>#VALUE!</v>
      </c>
      <c r="E1307" s="13" t="str">
        <f ca="1">[1]polls!I1307</f>
        <v/>
      </c>
      <c r="F1307" s="13" t="str">
        <f ca="1">[1]polls!J1307</f>
        <v/>
      </c>
      <c r="G1307" t="str">
        <f ca="1">[1]polls!$BF1307</f>
        <v/>
      </c>
      <c r="H1307" t="str">
        <f ca="1">[1]polls!$BG1307</f>
        <v/>
      </c>
      <c r="I1307" t="str">
        <f ca="1">[1]polls!$BJ1307</f>
        <v>-</v>
      </c>
    </row>
    <row r="1308" spans="1:9">
      <c r="A1308" t="str">
        <f ca="1">[1]polls!$E1308</f>
        <v/>
      </c>
      <c r="B1308" t="str">
        <f ca="1">[1]polls!$C1308</f>
        <v/>
      </c>
      <c r="C1308" s="13" t="str">
        <f ca="1">[1]polls!$H1308</f>
        <v/>
      </c>
      <c r="D1308" s="4" t="e">
        <f ca="1">MONTH([1]polls!$F1308)&amp;"/"&amp;DAY([1]polls!$F1308)&amp;" - "&amp;MONTH([1]polls!$G1308)&amp;"/"&amp;DAY([1]polls!G1308)</f>
        <v>#VALUE!</v>
      </c>
      <c r="E1308" s="13" t="str">
        <f ca="1">[1]polls!I1308</f>
        <v/>
      </c>
      <c r="F1308" s="13" t="str">
        <f ca="1">[1]polls!J1308</f>
        <v/>
      </c>
      <c r="G1308" t="str">
        <f ca="1">[1]polls!$BF1308</f>
        <v/>
      </c>
      <c r="H1308" t="str">
        <f ca="1">[1]polls!$BG1308</f>
        <v/>
      </c>
      <c r="I1308" t="str">
        <f ca="1">[1]polls!$BJ1308</f>
        <v>-</v>
      </c>
    </row>
    <row r="1309" spans="1:9">
      <c r="A1309" t="str">
        <f ca="1">[1]polls!$E1309</f>
        <v/>
      </c>
      <c r="B1309" t="str">
        <f ca="1">[1]polls!$C1309</f>
        <v/>
      </c>
      <c r="C1309" s="13" t="str">
        <f ca="1">[1]polls!$H1309</f>
        <v/>
      </c>
      <c r="D1309" s="4" t="e">
        <f ca="1">MONTH([1]polls!$F1309)&amp;"/"&amp;DAY([1]polls!$F1309)&amp;" - "&amp;MONTH([1]polls!$G1309)&amp;"/"&amp;DAY([1]polls!G1309)</f>
        <v>#VALUE!</v>
      </c>
      <c r="E1309" s="13" t="str">
        <f ca="1">[1]polls!I1309</f>
        <v/>
      </c>
      <c r="F1309" s="13" t="str">
        <f ca="1">[1]polls!J1309</f>
        <v/>
      </c>
      <c r="G1309" t="str">
        <f ca="1">[1]polls!$BF1309</f>
        <v/>
      </c>
      <c r="H1309" t="str">
        <f ca="1">[1]polls!$BG1309</f>
        <v/>
      </c>
      <c r="I1309" t="str">
        <f ca="1">[1]polls!$BJ1309</f>
        <v>-</v>
      </c>
    </row>
    <row r="1310" spans="1:9">
      <c r="A1310" t="str">
        <f ca="1">[1]polls!$E1310</f>
        <v/>
      </c>
      <c r="B1310" t="str">
        <f ca="1">[1]polls!$C1310</f>
        <v/>
      </c>
      <c r="C1310" s="13" t="str">
        <f ca="1">[1]polls!$H1310</f>
        <v/>
      </c>
      <c r="D1310" s="4" t="e">
        <f ca="1">MONTH([1]polls!$F1310)&amp;"/"&amp;DAY([1]polls!$F1310)&amp;" - "&amp;MONTH([1]polls!$G1310)&amp;"/"&amp;DAY([1]polls!G1310)</f>
        <v>#VALUE!</v>
      </c>
      <c r="E1310" s="13" t="str">
        <f ca="1">[1]polls!I1310</f>
        <v/>
      </c>
      <c r="F1310" s="13" t="str">
        <f ca="1">[1]polls!J1310</f>
        <v/>
      </c>
      <c r="G1310" t="str">
        <f ca="1">[1]polls!$BF1310</f>
        <v/>
      </c>
      <c r="H1310" t="str">
        <f ca="1">[1]polls!$BG1310</f>
        <v/>
      </c>
      <c r="I1310" t="str">
        <f ca="1">[1]polls!$BJ1310</f>
        <v>-</v>
      </c>
    </row>
    <row r="1311" spans="1:9">
      <c r="A1311" t="str">
        <f ca="1">[1]polls!$E1311</f>
        <v/>
      </c>
      <c r="B1311" t="str">
        <f ca="1">[1]polls!$C1311</f>
        <v/>
      </c>
      <c r="C1311" s="13" t="str">
        <f ca="1">[1]polls!$H1311</f>
        <v/>
      </c>
      <c r="D1311" s="4" t="e">
        <f ca="1">MONTH([1]polls!$F1311)&amp;"/"&amp;DAY([1]polls!$F1311)&amp;" - "&amp;MONTH([1]polls!$G1311)&amp;"/"&amp;DAY([1]polls!G1311)</f>
        <v>#VALUE!</v>
      </c>
      <c r="E1311" s="13" t="str">
        <f ca="1">[1]polls!I1311</f>
        <v/>
      </c>
      <c r="F1311" s="13" t="str">
        <f ca="1">[1]polls!J1311</f>
        <v/>
      </c>
      <c r="G1311" t="str">
        <f ca="1">[1]polls!$BF1311</f>
        <v/>
      </c>
      <c r="H1311" t="str">
        <f ca="1">[1]polls!$BG1311</f>
        <v/>
      </c>
      <c r="I1311" t="str">
        <f ca="1">[1]polls!$BJ1311</f>
        <v>-</v>
      </c>
    </row>
    <row r="1312" spans="1:9">
      <c r="A1312" t="str">
        <f ca="1">[1]polls!$E1312</f>
        <v/>
      </c>
      <c r="B1312" t="str">
        <f ca="1">[1]polls!$C1312</f>
        <v/>
      </c>
      <c r="C1312" s="13" t="str">
        <f ca="1">[1]polls!$H1312</f>
        <v/>
      </c>
      <c r="D1312" s="4" t="e">
        <f ca="1">MONTH([1]polls!$F1312)&amp;"/"&amp;DAY([1]polls!$F1312)&amp;" - "&amp;MONTH([1]polls!$G1312)&amp;"/"&amp;DAY([1]polls!G1312)</f>
        <v>#VALUE!</v>
      </c>
      <c r="E1312" s="13" t="str">
        <f ca="1">[1]polls!I1312</f>
        <v/>
      </c>
      <c r="F1312" s="13" t="str">
        <f ca="1">[1]polls!J1312</f>
        <v/>
      </c>
      <c r="G1312" t="str">
        <f ca="1">[1]polls!$BF1312</f>
        <v/>
      </c>
      <c r="H1312" t="str">
        <f ca="1">[1]polls!$BG1312</f>
        <v/>
      </c>
      <c r="I1312" t="str">
        <f ca="1">[1]polls!$BJ1312</f>
        <v>-</v>
      </c>
    </row>
    <row r="1313" spans="1:9">
      <c r="A1313" t="str">
        <f ca="1">[1]polls!$E1313</f>
        <v/>
      </c>
      <c r="B1313" t="str">
        <f ca="1">[1]polls!$C1313</f>
        <v/>
      </c>
      <c r="C1313" s="13" t="str">
        <f ca="1">[1]polls!$H1313</f>
        <v/>
      </c>
      <c r="D1313" s="4" t="e">
        <f ca="1">MONTH([1]polls!$F1313)&amp;"/"&amp;DAY([1]polls!$F1313)&amp;" - "&amp;MONTH([1]polls!$G1313)&amp;"/"&amp;DAY([1]polls!G1313)</f>
        <v>#VALUE!</v>
      </c>
      <c r="E1313" s="13" t="str">
        <f ca="1">[1]polls!I1313</f>
        <v/>
      </c>
      <c r="F1313" s="13" t="str">
        <f ca="1">[1]polls!J1313</f>
        <v/>
      </c>
      <c r="G1313" t="str">
        <f ca="1">[1]polls!$BF1313</f>
        <v/>
      </c>
      <c r="H1313" t="str">
        <f ca="1">[1]polls!$BG1313</f>
        <v/>
      </c>
      <c r="I1313" t="str">
        <f ca="1">[1]polls!$BJ1313</f>
        <v>-</v>
      </c>
    </row>
    <row r="1314" spans="1:9">
      <c r="A1314" t="str">
        <f ca="1">[1]polls!$E1314</f>
        <v/>
      </c>
      <c r="B1314" t="str">
        <f ca="1">[1]polls!$C1314</f>
        <v/>
      </c>
      <c r="C1314" s="13" t="str">
        <f ca="1">[1]polls!$H1314</f>
        <v/>
      </c>
      <c r="D1314" s="4" t="e">
        <f ca="1">MONTH([1]polls!$F1314)&amp;"/"&amp;DAY([1]polls!$F1314)&amp;" - "&amp;MONTH([1]polls!$G1314)&amp;"/"&amp;DAY([1]polls!G1314)</f>
        <v>#VALUE!</v>
      </c>
      <c r="E1314" s="13" t="str">
        <f ca="1">[1]polls!I1314</f>
        <v/>
      </c>
      <c r="F1314" s="13" t="str">
        <f ca="1">[1]polls!J1314</f>
        <v/>
      </c>
      <c r="G1314" t="str">
        <f ca="1">[1]polls!$BF1314</f>
        <v/>
      </c>
      <c r="H1314" t="str">
        <f ca="1">[1]polls!$BG1314</f>
        <v/>
      </c>
      <c r="I1314" t="str">
        <f ca="1">[1]polls!$BJ1314</f>
        <v>-</v>
      </c>
    </row>
    <row r="1315" spans="1:9">
      <c r="A1315" t="str">
        <f ca="1">[1]polls!$E1315</f>
        <v/>
      </c>
      <c r="B1315" t="str">
        <f ca="1">[1]polls!$C1315</f>
        <v/>
      </c>
      <c r="C1315" s="13" t="str">
        <f ca="1">[1]polls!$H1315</f>
        <v/>
      </c>
      <c r="D1315" s="4" t="e">
        <f ca="1">MONTH([1]polls!$F1315)&amp;"/"&amp;DAY([1]polls!$F1315)&amp;" - "&amp;MONTH([1]polls!$G1315)&amp;"/"&amp;DAY([1]polls!G1315)</f>
        <v>#VALUE!</v>
      </c>
      <c r="E1315" s="13" t="str">
        <f ca="1">[1]polls!I1315</f>
        <v/>
      </c>
      <c r="F1315" s="13" t="str">
        <f ca="1">[1]polls!J1315</f>
        <v/>
      </c>
      <c r="G1315" t="str">
        <f ca="1">[1]polls!$BF1315</f>
        <v/>
      </c>
      <c r="H1315" t="str">
        <f ca="1">[1]polls!$BG1315</f>
        <v/>
      </c>
      <c r="I1315" t="str">
        <f ca="1">[1]polls!$BJ1315</f>
        <v>-</v>
      </c>
    </row>
    <row r="1316" spans="1:9">
      <c r="A1316" t="str">
        <f ca="1">[1]polls!$E1316</f>
        <v/>
      </c>
      <c r="B1316" t="str">
        <f ca="1">[1]polls!$C1316</f>
        <v/>
      </c>
      <c r="C1316" s="13" t="str">
        <f ca="1">[1]polls!$H1316</f>
        <v/>
      </c>
      <c r="D1316" s="4" t="e">
        <f ca="1">MONTH([1]polls!$F1316)&amp;"/"&amp;DAY([1]polls!$F1316)&amp;" - "&amp;MONTH([1]polls!$G1316)&amp;"/"&amp;DAY([1]polls!G1316)</f>
        <v>#VALUE!</v>
      </c>
      <c r="E1316" s="13" t="str">
        <f ca="1">[1]polls!I1316</f>
        <v/>
      </c>
      <c r="F1316" s="13" t="str">
        <f ca="1">[1]polls!J1316</f>
        <v/>
      </c>
      <c r="G1316" t="str">
        <f ca="1">[1]polls!$BF1316</f>
        <v/>
      </c>
      <c r="H1316" t="str">
        <f ca="1">[1]polls!$BG1316</f>
        <v/>
      </c>
      <c r="I1316" t="str">
        <f ca="1">[1]polls!$BJ1316</f>
        <v>-</v>
      </c>
    </row>
    <row r="1317" spans="1:9">
      <c r="A1317" t="str">
        <f ca="1">[1]polls!$E1317</f>
        <v/>
      </c>
      <c r="B1317" t="str">
        <f ca="1">[1]polls!$C1317</f>
        <v/>
      </c>
      <c r="C1317" s="13" t="str">
        <f ca="1">[1]polls!$H1317</f>
        <v/>
      </c>
      <c r="D1317" s="4" t="e">
        <f ca="1">MONTH([1]polls!$F1317)&amp;"/"&amp;DAY([1]polls!$F1317)&amp;" - "&amp;MONTH([1]polls!$G1317)&amp;"/"&amp;DAY([1]polls!G1317)</f>
        <v>#VALUE!</v>
      </c>
      <c r="E1317" s="13" t="str">
        <f ca="1">[1]polls!I1317</f>
        <v/>
      </c>
      <c r="F1317" s="13" t="str">
        <f ca="1">[1]polls!J1317</f>
        <v/>
      </c>
      <c r="G1317" t="str">
        <f ca="1">[1]polls!$BF1317</f>
        <v/>
      </c>
      <c r="H1317" t="str">
        <f ca="1">[1]polls!$BG1317</f>
        <v/>
      </c>
      <c r="I1317" t="str">
        <f ca="1">[1]polls!$BJ1317</f>
        <v>-</v>
      </c>
    </row>
    <row r="1318" spans="1:9">
      <c r="A1318" t="str">
        <f ca="1">[1]polls!$E1318</f>
        <v/>
      </c>
      <c r="B1318" t="str">
        <f ca="1">[1]polls!$C1318</f>
        <v/>
      </c>
      <c r="C1318" s="13" t="str">
        <f ca="1">[1]polls!$H1318</f>
        <v/>
      </c>
      <c r="D1318" s="4" t="e">
        <f ca="1">MONTH([1]polls!$F1318)&amp;"/"&amp;DAY([1]polls!$F1318)&amp;" - "&amp;MONTH([1]polls!$G1318)&amp;"/"&amp;DAY([1]polls!G1318)</f>
        <v>#VALUE!</v>
      </c>
      <c r="E1318" s="13" t="str">
        <f ca="1">[1]polls!I1318</f>
        <v/>
      </c>
      <c r="F1318" s="13" t="str">
        <f ca="1">[1]polls!J1318</f>
        <v/>
      </c>
      <c r="G1318" t="str">
        <f ca="1">[1]polls!$BF1318</f>
        <v/>
      </c>
      <c r="H1318" t="str">
        <f ca="1">[1]polls!$BG1318</f>
        <v/>
      </c>
      <c r="I1318" t="str">
        <f ca="1">[1]polls!$BJ1318</f>
        <v>-</v>
      </c>
    </row>
    <row r="1319" spans="1:9">
      <c r="A1319" t="str">
        <f ca="1">[1]polls!$E1319</f>
        <v/>
      </c>
      <c r="B1319" t="str">
        <f ca="1">[1]polls!$C1319</f>
        <v/>
      </c>
      <c r="C1319" s="13" t="str">
        <f ca="1">[1]polls!$H1319</f>
        <v/>
      </c>
      <c r="D1319" s="4" t="e">
        <f ca="1">MONTH([1]polls!$F1319)&amp;"/"&amp;DAY([1]polls!$F1319)&amp;" - "&amp;MONTH([1]polls!$G1319)&amp;"/"&amp;DAY([1]polls!G1319)</f>
        <v>#VALUE!</v>
      </c>
      <c r="E1319" s="13" t="str">
        <f ca="1">[1]polls!I1319</f>
        <v/>
      </c>
      <c r="F1319" s="13" t="str">
        <f ca="1">[1]polls!J1319</f>
        <v/>
      </c>
      <c r="G1319" t="str">
        <f ca="1">[1]polls!$BF1319</f>
        <v/>
      </c>
      <c r="H1319" t="str">
        <f ca="1">[1]polls!$BG1319</f>
        <v/>
      </c>
      <c r="I1319" t="str">
        <f ca="1">[1]polls!$BJ1319</f>
        <v>-</v>
      </c>
    </row>
    <row r="1320" spans="1:9">
      <c r="A1320" t="str">
        <f ca="1">[1]polls!$E1320</f>
        <v/>
      </c>
      <c r="B1320" t="str">
        <f ca="1">[1]polls!$C1320</f>
        <v/>
      </c>
      <c r="C1320" s="13" t="str">
        <f ca="1">[1]polls!$H1320</f>
        <v/>
      </c>
      <c r="D1320" s="4" t="e">
        <f ca="1">MONTH([1]polls!$F1320)&amp;"/"&amp;DAY([1]polls!$F1320)&amp;" - "&amp;MONTH([1]polls!$G1320)&amp;"/"&amp;DAY([1]polls!G1320)</f>
        <v>#VALUE!</v>
      </c>
      <c r="E1320" s="13" t="str">
        <f ca="1">[1]polls!I1320</f>
        <v/>
      </c>
      <c r="F1320" s="13" t="str">
        <f ca="1">[1]polls!J1320</f>
        <v/>
      </c>
      <c r="G1320" t="str">
        <f ca="1">[1]polls!$BF1320</f>
        <v/>
      </c>
      <c r="H1320" t="str">
        <f ca="1">[1]polls!$BG1320</f>
        <v/>
      </c>
      <c r="I1320" t="str">
        <f ca="1">[1]polls!$BJ1320</f>
        <v>-</v>
      </c>
    </row>
    <row r="1321" spans="1:9">
      <c r="A1321" t="str">
        <f ca="1">[1]polls!$E1321</f>
        <v/>
      </c>
      <c r="B1321" t="str">
        <f ca="1">[1]polls!$C1321</f>
        <v/>
      </c>
      <c r="C1321" s="13" t="str">
        <f ca="1">[1]polls!$H1321</f>
        <v/>
      </c>
      <c r="D1321" s="4" t="e">
        <f ca="1">MONTH([1]polls!$F1321)&amp;"/"&amp;DAY([1]polls!$F1321)&amp;" - "&amp;MONTH([1]polls!$G1321)&amp;"/"&amp;DAY([1]polls!G1321)</f>
        <v>#VALUE!</v>
      </c>
      <c r="E1321" s="13" t="str">
        <f ca="1">[1]polls!I1321</f>
        <v/>
      </c>
      <c r="F1321" s="13" t="str">
        <f ca="1">[1]polls!J1321</f>
        <v/>
      </c>
      <c r="G1321" t="str">
        <f ca="1">[1]polls!$BF1321</f>
        <v/>
      </c>
      <c r="H1321" t="str">
        <f ca="1">[1]polls!$BG1321</f>
        <v/>
      </c>
      <c r="I1321" t="str">
        <f ca="1">[1]polls!$BJ1321</f>
        <v>-</v>
      </c>
    </row>
    <row r="1322" spans="1:9">
      <c r="A1322" t="str">
        <f ca="1">[1]polls!$E1322</f>
        <v/>
      </c>
      <c r="B1322" t="str">
        <f ca="1">[1]polls!$C1322</f>
        <v/>
      </c>
      <c r="C1322" s="13" t="str">
        <f ca="1">[1]polls!$H1322</f>
        <v/>
      </c>
      <c r="D1322" s="4" t="e">
        <f ca="1">MONTH([1]polls!$F1322)&amp;"/"&amp;DAY([1]polls!$F1322)&amp;" - "&amp;MONTH([1]polls!$G1322)&amp;"/"&amp;DAY([1]polls!G1322)</f>
        <v>#VALUE!</v>
      </c>
      <c r="E1322" s="13" t="str">
        <f ca="1">[1]polls!I1322</f>
        <v/>
      </c>
      <c r="F1322" s="13" t="str">
        <f ca="1">[1]polls!J1322</f>
        <v/>
      </c>
      <c r="G1322" t="str">
        <f ca="1">[1]polls!$BF1322</f>
        <v/>
      </c>
      <c r="H1322" t="str">
        <f ca="1">[1]polls!$BG1322</f>
        <v/>
      </c>
      <c r="I1322" t="str">
        <f ca="1">[1]polls!$BJ1322</f>
        <v>-</v>
      </c>
    </row>
    <row r="1323" spans="1:9">
      <c r="A1323" t="str">
        <f ca="1">[1]polls!$E1323</f>
        <v/>
      </c>
      <c r="B1323" t="str">
        <f ca="1">[1]polls!$C1323</f>
        <v/>
      </c>
      <c r="C1323" s="13" t="str">
        <f ca="1">[1]polls!$H1323</f>
        <v/>
      </c>
      <c r="D1323" s="4" t="e">
        <f ca="1">MONTH([1]polls!$F1323)&amp;"/"&amp;DAY([1]polls!$F1323)&amp;" - "&amp;MONTH([1]polls!$G1323)&amp;"/"&amp;DAY([1]polls!G1323)</f>
        <v>#VALUE!</v>
      </c>
      <c r="E1323" s="13" t="str">
        <f ca="1">[1]polls!I1323</f>
        <v/>
      </c>
      <c r="F1323" s="13" t="str">
        <f ca="1">[1]polls!J1323</f>
        <v/>
      </c>
      <c r="G1323" t="str">
        <f ca="1">[1]polls!$BF1323</f>
        <v/>
      </c>
      <c r="H1323" t="str">
        <f ca="1">[1]polls!$BG1323</f>
        <v/>
      </c>
      <c r="I1323" t="str">
        <f ca="1">[1]polls!$BJ1323</f>
        <v>-</v>
      </c>
    </row>
    <row r="1324" spans="1:9">
      <c r="A1324" t="str">
        <f ca="1">[1]polls!$E1324</f>
        <v/>
      </c>
      <c r="B1324" t="str">
        <f ca="1">[1]polls!$C1324</f>
        <v/>
      </c>
      <c r="C1324" s="13" t="str">
        <f ca="1">[1]polls!$H1324</f>
        <v/>
      </c>
      <c r="D1324" s="4" t="e">
        <f ca="1">MONTH([1]polls!$F1324)&amp;"/"&amp;DAY([1]polls!$F1324)&amp;" - "&amp;MONTH([1]polls!$G1324)&amp;"/"&amp;DAY([1]polls!G1324)</f>
        <v>#VALUE!</v>
      </c>
      <c r="E1324" s="13" t="str">
        <f ca="1">[1]polls!I1324</f>
        <v/>
      </c>
      <c r="F1324" s="13" t="str">
        <f ca="1">[1]polls!J1324</f>
        <v/>
      </c>
      <c r="G1324" t="str">
        <f ca="1">[1]polls!$BF1324</f>
        <v/>
      </c>
      <c r="H1324" t="str">
        <f ca="1">[1]polls!$BG1324</f>
        <v/>
      </c>
      <c r="I1324" t="str">
        <f ca="1">[1]polls!$BJ1324</f>
        <v>-</v>
      </c>
    </row>
    <row r="1325" spans="1:9">
      <c r="A1325" t="str">
        <f ca="1">[1]polls!$E1325</f>
        <v/>
      </c>
      <c r="B1325" t="str">
        <f ca="1">[1]polls!$C1325</f>
        <v/>
      </c>
      <c r="C1325" s="13" t="str">
        <f ca="1">[1]polls!$H1325</f>
        <v/>
      </c>
      <c r="D1325" s="4" t="e">
        <f ca="1">MONTH([1]polls!$F1325)&amp;"/"&amp;DAY([1]polls!$F1325)&amp;" - "&amp;MONTH([1]polls!$G1325)&amp;"/"&amp;DAY([1]polls!G1325)</f>
        <v>#VALUE!</v>
      </c>
      <c r="E1325" s="13" t="str">
        <f ca="1">[1]polls!I1325</f>
        <v/>
      </c>
      <c r="F1325" s="13" t="str">
        <f ca="1">[1]polls!J1325</f>
        <v/>
      </c>
      <c r="G1325" t="str">
        <f ca="1">[1]polls!$BF1325</f>
        <v/>
      </c>
      <c r="H1325" t="str">
        <f ca="1">[1]polls!$BG1325</f>
        <v/>
      </c>
      <c r="I1325" t="str">
        <f ca="1">[1]polls!$BJ1325</f>
        <v>-</v>
      </c>
    </row>
    <row r="1326" spans="1:9">
      <c r="A1326" t="str">
        <f ca="1">[1]polls!$E1326</f>
        <v/>
      </c>
      <c r="B1326" t="str">
        <f ca="1">[1]polls!$C1326</f>
        <v/>
      </c>
      <c r="C1326" s="13" t="str">
        <f ca="1">[1]polls!$H1326</f>
        <v/>
      </c>
      <c r="D1326" s="4" t="e">
        <f ca="1">MONTH([1]polls!$F1326)&amp;"/"&amp;DAY([1]polls!$F1326)&amp;" - "&amp;MONTH([1]polls!$G1326)&amp;"/"&amp;DAY([1]polls!G1326)</f>
        <v>#VALUE!</v>
      </c>
      <c r="E1326" s="13" t="str">
        <f ca="1">[1]polls!I1326</f>
        <v/>
      </c>
      <c r="F1326" s="13" t="str">
        <f ca="1">[1]polls!J1326</f>
        <v/>
      </c>
      <c r="G1326" t="str">
        <f ca="1">[1]polls!$BF1326</f>
        <v/>
      </c>
      <c r="H1326" t="str">
        <f ca="1">[1]polls!$BG1326</f>
        <v/>
      </c>
      <c r="I1326" t="str">
        <f ca="1">[1]polls!$BJ1326</f>
        <v>-</v>
      </c>
    </row>
    <row r="1327" spans="1:9">
      <c r="A1327" t="str">
        <f ca="1">[1]polls!$E1327</f>
        <v/>
      </c>
      <c r="B1327" t="str">
        <f ca="1">[1]polls!$C1327</f>
        <v/>
      </c>
      <c r="C1327" s="13" t="str">
        <f ca="1">[1]polls!$H1327</f>
        <v/>
      </c>
      <c r="D1327" s="4" t="e">
        <f ca="1">MONTH([1]polls!$F1327)&amp;"/"&amp;DAY([1]polls!$F1327)&amp;" - "&amp;MONTH([1]polls!$G1327)&amp;"/"&amp;DAY([1]polls!G1327)</f>
        <v>#VALUE!</v>
      </c>
      <c r="E1327" s="13" t="str">
        <f ca="1">[1]polls!I1327</f>
        <v/>
      </c>
      <c r="F1327" s="13" t="str">
        <f ca="1">[1]polls!J1327</f>
        <v/>
      </c>
      <c r="G1327" t="str">
        <f ca="1">[1]polls!$BF1327</f>
        <v/>
      </c>
      <c r="H1327" t="str">
        <f ca="1">[1]polls!$BG1327</f>
        <v/>
      </c>
      <c r="I1327" t="str">
        <f ca="1">[1]polls!$BJ1327</f>
        <v>-</v>
      </c>
    </row>
    <row r="1328" spans="1:9">
      <c r="A1328" t="str">
        <f ca="1">[1]polls!$E1328</f>
        <v/>
      </c>
      <c r="B1328" t="str">
        <f ca="1">[1]polls!$C1328</f>
        <v/>
      </c>
      <c r="C1328" s="13" t="str">
        <f ca="1">[1]polls!$H1328</f>
        <v/>
      </c>
      <c r="D1328" s="4" t="e">
        <f ca="1">MONTH([1]polls!$F1328)&amp;"/"&amp;DAY([1]polls!$F1328)&amp;" - "&amp;MONTH([1]polls!$G1328)&amp;"/"&amp;DAY([1]polls!G1328)</f>
        <v>#VALUE!</v>
      </c>
      <c r="E1328" s="13" t="str">
        <f ca="1">[1]polls!I1328</f>
        <v/>
      </c>
      <c r="F1328" s="13" t="str">
        <f ca="1">[1]polls!J1328</f>
        <v/>
      </c>
      <c r="G1328" t="str">
        <f ca="1">[1]polls!$BF1328</f>
        <v/>
      </c>
      <c r="H1328" t="str">
        <f ca="1">[1]polls!$BG1328</f>
        <v/>
      </c>
      <c r="I1328" t="str">
        <f ca="1">[1]polls!$BJ1328</f>
        <v>-</v>
      </c>
    </row>
    <row r="1329" spans="1:9">
      <c r="A1329" t="str">
        <f ca="1">[1]polls!$E1329</f>
        <v/>
      </c>
      <c r="B1329" t="str">
        <f ca="1">[1]polls!$C1329</f>
        <v/>
      </c>
      <c r="C1329" s="13" t="str">
        <f ca="1">[1]polls!$H1329</f>
        <v/>
      </c>
      <c r="D1329" s="4" t="e">
        <f ca="1">MONTH([1]polls!$F1329)&amp;"/"&amp;DAY([1]polls!$F1329)&amp;" - "&amp;MONTH([1]polls!$G1329)&amp;"/"&amp;DAY([1]polls!G1329)</f>
        <v>#VALUE!</v>
      </c>
      <c r="E1329" s="13" t="str">
        <f ca="1">[1]polls!I1329</f>
        <v/>
      </c>
      <c r="F1329" s="13" t="str">
        <f ca="1">[1]polls!J1329</f>
        <v/>
      </c>
      <c r="G1329" t="str">
        <f ca="1">[1]polls!$BF1329</f>
        <v/>
      </c>
      <c r="H1329" t="str">
        <f ca="1">[1]polls!$BG1329</f>
        <v/>
      </c>
      <c r="I1329" t="str">
        <f ca="1">[1]polls!$BJ1329</f>
        <v>-</v>
      </c>
    </row>
    <row r="1330" spans="1:9">
      <c r="A1330" t="str">
        <f ca="1">[1]polls!$E1330</f>
        <v/>
      </c>
      <c r="B1330" t="str">
        <f ca="1">[1]polls!$C1330</f>
        <v/>
      </c>
      <c r="C1330" s="13" t="str">
        <f ca="1">[1]polls!$H1330</f>
        <v/>
      </c>
      <c r="D1330" s="4" t="e">
        <f ca="1">MONTH([1]polls!$F1330)&amp;"/"&amp;DAY([1]polls!$F1330)&amp;" - "&amp;MONTH([1]polls!$G1330)&amp;"/"&amp;DAY([1]polls!G1330)</f>
        <v>#VALUE!</v>
      </c>
      <c r="E1330" s="13" t="str">
        <f ca="1">[1]polls!I1330</f>
        <v/>
      </c>
      <c r="F1330" s="13" t="str">
        <f ca="1">[1]polls!J1330</f>
        <v/>
      </c>
      <c r="G1330" t="str">
        <f ca="1">[1]polls!$BF1330</f>
        <v/>
      </c>
      <c r="H1330" t="str">
        <f ca="1">[1]polls!$BG1330</f>
        <v/>
      </c>
      <c r="I1330" t="str">
        <f ca="1">[1]polls!$BJ1330</f>
        <v>-</v>
      </c>
    </row>
    <row r="1331" spans="1:9">
      <c r="A1331" t="str">
        <f ca="1">[1]polls!$E1331</f>
        <v/>
      </c>
      <c r="B1331" t="str">
        <f ca="1">[1]polls!$C1331</f>
        <v/>
      </c>
      <c r="C1331" s="13" t="str">
        <f ca="1">[1]polls!$H1331</f>
        <v/>
      </c>
      <c r="D1331" s="4" t="e">
        <f ca="1">MONTH([1]polls!$F1331)&amp;"/"&amp;DAY([1]polls!$F1331)&amp;" - "&amp;MONTH([1]polls!$G1331)&amp;"/"&amp;DAY([1]polls!G1331)</f>
        <v>#VALUE!</v>
      </c>
      <c r="E1331" s="13" t="str">
        <f ca="1">[1]polls!I1331</f>
        <v/>
      </c>
      <c r="F1331" s="13" t="str">
        <f ca="1">[1]polls!J1331</f>
        <v/>
      </c>
      <c r="G1331" t="str">
        <f ca="1">[1]polls!$BF1331</f>
        <v/>
      </c>
      <c r="H1331" t="str">
        <f ca="1">[1]polls!$BG1331</f>
        <v/>
      </c>
      <c r="I1331" t="str">
        <f ca="1">[1]polls!$BJ1331</f>
        <v>-</v>
      </c>
    </row>
    <row r="1332" spans="1:9">
      <c r="A1332" t="str">
        <f ca="1">[1]polls!$E1332</f>
        <v/>
      </c>
      <c r="B1332" t="str">
        <f ca="1">[1]polls!$C1332</f>
        <v/>
      </c>
      <c r="C1332" s="13" t="str">
        <f ca="1">[1]polls!$H1332</f>
        <v/>
      </c>
      <c r="D1332" s="4" t="e">
        <f ca="1">MONTH([1]polls!$F1332)&amp;"/"&amp;DAY([1]polls!$F1332)&amp;" - "&amp;MONTH([1]polls!$G1332)&amp;"/"&amp;DAY([1]polls!G1332)</f>
        <v>#VALUE!</v>
      </c>
      <c r="E1332" s="13" t="str">
        <f ca="1">[1]polls!I1332</f>
        <v/>
      </c>
      <c r="F1332" s="13" t="str">
        <f ca="1">[1]polls!J1332</f>
        <v/>
      </c>
      <c r="G1332" t="str">
        <f ca="1">[1]polls!$BF1332</f>
        <v/>
      </c>
      <c r="H1332" t="str">
        <f ca="1">[1]polls!$BG1332</f>
        <v/>
      </c>
      <c r="I1332" t="str">
        <f ca="1">[1]polls!$BJ1332</f>
        <v>-</v>
      </c>
    </row>
    <row r="1333" spans="1:9">
      <c r="A1333" t="str">
        <f ca="1">[1]polls!$E1333</f>
        <v/>
      </c>
      <c r="B1333" t="str">
        <f ca="1">[1]polls!$C1333</f>
        <v/>
      </c>
      <c r="C1333" s="13" t="str">
        <f ca="1">[1]polls!$H1333</f>
        <v/>
      </c>
      <c r="D1333" s="4" t="e">
        <f ca="1">MONTH([1]polls!$F1333)&amp;"/"&amp;DAY([1]polls!$F1333)&amp;" - "&amp;MONTH([1]polls!$G1333)&amp;"/"&amp;DAY([1]polls!G1333)</f>
        <v>#VALUE!</v>
      </c>
      <c r="E1333" s="13" t="str">
        <f ca="1">[1]polls!I1333</f>
        <v/>
      </c>
      <c r="F1333" s="13" t="str">
        <f ca="1">[1]polls!J1333</f>
        <v/>
      </c>
      <c r="G1333" t="str">
        <f ca="1">[1]polls!$BF1333</f>
        <v/>
      </c>
      <c r="H1333" t="str">
        <f ca="1">[1]polls!$BG1333</f>
        <v/>
      </c>
      <c r="I1333" t="str">
        <f ca="1">[1]polls!$BJ1333</f>
        <v>-</v>
      </c>
    </row>
    <row r="1334" spans="1:9">
      <c r="A1334" t="str">
        <f ca="1">[1]polls!$E1334</f>
        <v/>
      </c>
      <c r="B1334" t="str">
        <f ca="1">[1]polls!$C1334</f>
        <v/>
      </c>
      <c r="C1334" s="13" t="str">
        <f ca="1">[1]polls!$H1334</f>
        <v/>
      </c>
      <c r="D1334" s="4" t="e">
        <f ca="1">MONTH([1]polls!$F1334)&amp;"/"&amp;DAY([1]polls!$F1334)&amp;" - "&amp;MONTH([1]polls!$G1334)&amp;"/"&amp;DAY([1]polls!G1334)</f>
        <v>#VALUE!</v>
      </c>
      <c r="E1334" s="13" t="str">
        <f ca="1">[1]polls!I1334</f>
        <v/>
      </c>
      <c r="F1334" s="13" t="str">
        <f ca="1">[1]polls!J1334</f>
        <v/>
      </c>
      <c r="G1334" t="str">
        <f ca="1">[1]polls!$BF1334</f>
        <v/>
      </c>
      <c r="H1334" t="str">
        <f ca="1">[1]polls!$BG1334</f>
        <v/>
      </c>
      <c r="I1334" t="str">
        <f ca="1">[1]polls!$BJ1334</f>
        <v>-</v>
      </c>
    </row>
    <row r="1335" spans="1:9">
      <c r="A1335" t="str">
        <f ca="1">[1]polls!$E1335</f>
        <v/>
      </c>
      <c r="B1335" t="str">
        <f ca="1">[1]polls!$C1335</f>
        <v/>
      </c>
      <c r="C1335" s="13" t="str">
        <f ca="1">[1]polls!$H1335</f>
        <v/>
      </c>
      <c r="D1335" s="4" t="e">
        <f ca="1">MONTH([1]polls!$F1335)&amp;"/"&amp;DAY([1]polls!$F1335)&amp;" - "&amp;MONTH([1]polls!$G1335)&amp;"/"&amp;DAY([1]polls!G1335)</f>
        <v>#VALUE!</v>
      </c>
      <c r="E1335" s="13" t="str">
        <f ca="1">[1]polls!I1335</f>
        <v/>
      </c>
      <c r="F1335" s="13" t="str">
        <f ca="1">[1]polls!J1335</f>
        <v/>
      </c>
      <c r="G1335" t="str">
        <f ca="1">[1]polls!$BF1335</f>
        <v/>
      </c>
      <c r="H1335" t="str">
        <f ca="1">[1]polls!$BG1335</f>
        <v/>
      </c>
      <c r="I1335" t="str">
        <f ca="1">[1]polls!$BJ1335</f>
        <v>-</v>
      </c>
    </row>
    <row r="1336" spans="1:9">
      <c r="A1336" t="str">
        <f ca="1">[1]polls!$E1336</f>
        <v/>
      </c>
      <c r="B1336" t="str">
        <f ca="1">[1]polls!$C1336</f>
        <v/>
      </c>
      <c r="C1336" s="13" t="str">
        <f ca="1">[1]polls!$H1336</f>
        <v/>
      </c>
      <c r="D1336" s="4" t="e">
        <f ca="1">MONTH([1]polls!$F1336)&amp;"/"&amp;DAY([1]polls!$F1336)&amp;" - "&amp;MONTH([1]polls!$G1336)&amp;"/"&amp;DAY([1]polls!G1336)</f>
        <v>#VALUE!</v>
      </c>
      <c r="E1336" s="13" t="str">
        <f ca="1">[1]polls!I1336</f>
        <v/>
      </c>
      <c r="F1336" s="13" t="str">
        <f ca="1">[1]polls!J1336</f>
        <v/>
      </c>
      <c r="G1336" t="str">
        <f ca="1">[1]polls!$BF1336</f>
        <v/>
      </c>
      <c r="H1336" t="str">
        <f ca="1">[1]polls!$BG1336</f>
        <v/>
      </c>
      <c r="I1336" t="str">
        <f ca="1">[1]polls!$BJ1336</f>
        <v>-</v>
      </c>
    </row>
    <row r="1337" spans="1:9">
      <c r="A1337" t="str">
        <f ca="1">[1]polls!$E1337</f>
        <v/>
      </c>
      <c r="B1337" t="str">
        <f ca="1">[1]polls!$C1337</f>
        <v/>
      </c>
      <c r="C1337" s="13" t="str">
        <f ca="1">[1]polls!$H1337</f>
        <v/>
      </c>
      <c r="D1337" s="4" t="e">
        <f ca="1">MONTH([1]polls!$F1337)&amp;"/"&amp;DAY([1]polls!$F1337)&amp;" - "&amp;MONTH([1]polls!$G1337)&amp;"/"&amp;DAY([1]polls!G1337)</f>
        <v>#VALUE!</v>
      </c>
      <c r="E1337" s="13" t="str">
        <f ca="1">[1]polls!I1337</f>
        <v/>
      </c>
      <c r="F1337" s="13" t="str">
        <f ca="1">[1]polls!J1337</f>
        <v/>
      </c>
      <c r="G1337" t="str">
        <f ca="1">[1]polls!$BF1337</f>
        <v/>
      </c>
      <c r="H1337" t="str">
        <f ca="1">[1]polls!$BG1337</f>
        <v/>
      </c>
      <c r="I1337" t="str">
        <f ca="1">[1]polls!$BJ1337</f>
        <v>-</v>
      </c>
    </row>
    <row r="1338" spans="1:9">
      <c r="A1338" t="str">
        <f ca="1">[1]polls!$E1338</f>
        <v/>
      </c>
      <c r="B1338" t="str">
        <f ca="1">[1]polls!$C1338</f>
        <v/>
      </c>
      <c r="C1338" s="13" t="str">
        <f ca="1">[1]polls!$H1338</f>
        <v/>
      </c>
      <c r="D1338" s="4" t="e">
        <f ca="1">MONTH([1]polls!$F1338)&amp;"/"&amp;DAY([1]polls!$F1338)&amp;" - "&amp;MONTH([1]polls!$G1338)&amp;"/"&amp;DAY([1]polls!G1338)</f>
        <v>#VALUE!</v>
      </c>
      <c r="E1338" s="13" t="str">
        <f ca="1">[1]polls!I1338</f>
        <v/>
      </c>
      <c r="F1338" s="13" t="str">
        <f ca="1">[1]polls!J1338</f>
        <v/>
      </c>
      <c r="G1338" t="str">
        <f ca="1">[1]polls!$BF1338</f>
        <v/>
      </c>
      <c r="H1338" t="str">
        <f ca="1">[1]polls!$BG1338</f>
        <v/>
      </c>
      <c r="I1338" t="str">
        <f ca="1">[1]polls!$BJ1338</f>
        <v>-</v>
      </c>
    </row>
    <row r="1339" spans="1:9">
      <c r="A1339" t="str">
        <f ca="1">[1]polls!$E1339</f>
        <v/>
      </c>
      <c r="B1339" t="str">
        <f ca="1">[1]polls!$C1339</f>
        <v/>
      </c>
      <c r="C1339" s="13" t="str">
        <f ca="1">[1]polls!$H1339</f>
        <v/>
      </c>
      <c r="D1339" s="4" t="e">
        <f ca="1">MONTH([1]polls!$F1339)&amp;"/"&amp;DAY([1]polls!$F1339)&amp;" - "&amp;MONTH([1]polls!$G1339)&amp;"/"&amp;DAY([1]polls!G1339)</f>
        <v>#VALUE!</v>
      </c>
      <c r="E1339" s="13" t="str">
        <f ca="1">[1]polls!I1339</f>
        <v/>
      </c>
      <c r="F1339" s="13" t="str">
        <f ca="1">[1]polls!J1339</f>
        <v/>
      </c>
      <c r="G1339" t="str">
        <f ca="1">[1]polls!$BF1339</f>
        <v/>
      </c>
      <c r="H1339" t="str">
        <f ca="1">[1]polls!$BG1339</f>
        <v/>
      </c>
      <c r="I1339" t="str">
        <f ca="1">[1]polls!$BJ1339</f>
        <v>-</v>
      </c>
    </row>
    <row r="1340" spans="1:9">
      <c r="A1340" t="str">
        <f ca="1">[1]polls!$E1340</f>
        <v/>
      </c>
      <c r="B1340" t="str">
        <f ca="1">[1]polls!$C1340</f>
        <v/>
      </c>
      <c r="C1340" s="13" t="str">
        <f ca="1">[1]polls!$H1340</f>
        <v/>
      </c>
      <c r="D1340" s="4" t="e">
        <f ca="1">MONTH([1]polls!$F1340)&amp;"/"&amp;DAY([1]polls!$F1340)&amp;" - "&amp;MONTH([1]polls!$G1340)&amp;"/"&amp;DAY([1]polls!G1340)</f>
        <v>#VALUE!</v>
      </c>
      <c r="E1340" s="13" t="str">
        <f ca="1">[1]polls!I1340</f>
        <v/>
      </c>
      <c r="F1340" s="13" t="str">
        <f ca="1">[1]polls!J1340</f>
        <v/>
      </c>
      <c r="G1340" t="str">
        <f ca="1">[1]polls!$BF1340</f>
        <v/>
      </c>
      <c r="H1340" t="str">
        <f ca="1">[1]polls!$BG1340</f>
        <v/>
      </c>
      <c r="I1340" t="str">
        <f ca="1">[1]polls!$BJ1340</f>
        <v>-</v>
      </c>
    </row>
    <row r="1341" spans="1:9">
      <c r="A1341" t="str">
        <f ca="1">[1]polls!$E1341</f>
        <v/>
      </c>
      <c r="B1341" t="str">
        <f ca="1">[1]polls!$C1341</f>
        <v/>
      </c>
      <c r="C1341" s="13" t="str">
        <f ca="1">[1]polls!$H1341</f>
        <v/>
      </c>
      <c r="D1341" s="4" t="e">
        <f ca="1">MONTH([1]polls!$F1341)&amp;"/"&amp;DAY([1]polls!$F1341)&amp;" - "&amp;MONTH([1]polls!$G1341)&amp;"/"&amp;DAY([1]polls!G1341)</f>
        <v>#VALUE!</v>
      </c>
      <c r="E1341" s="13" t="str">
        <f ca="1">[1]polls!I1341</f>
        <v/>
      </c>
      <c r="F1341" s="13" t="str">
        <f ca="1">[1]polls!J1341</f>
        <v/>
      </c>
      <c r="G1341" t="str">
        <f ca="1">[1]polls!$BF1341</f>
        <v/>
      </c>
      <c r="H1341" t="str">
        <f ca="1">[1]polls!$BG1341</f>
        <v/>
      </c>
      <c r="I1341" t="str">
        <f ca="1">[1]polls!$BJ1341</f>
        <v>-</v>
      </c>
    </row>
    <row r="1342" spans="1:9">
      <c r="A1342" t="str">
        <f ca="1">[1]polls!$E1342</f>
        <v/>
      </c>
      <c r="B1342" t="str">
        <f ca="1">[1]polls!$C1342</f>
        <v/>
      </c>
      <c r="C1342" s="13" t="str">
        <f ca="1">[1]polls!$H1342</f>
        <v/>
      </c>
      <c r="D1342" s="4" t="e">
        <f ca="1">MONTH([1]polls!$F1342)&amp;"/"&amp;DAY([1]polls!$F1342)&amp;" - "&amp;MONTH([1]polls!$G1342)&amp;"/"&amp;DAY([1]polls!G1342)</f>
        <v>#VALUE!</v>
      </c>
      <c r="E1342" s="13" t="str">
        <f ca="1">[1]polls!I1342</f>
        <v/>
      </c>
      <c r="F1342" s="13" t="str">
        <f ca="1">[1]polls!J1342</f>
        <v/>
      </c>
      <c r="G1342" t="str">
        <f ca="1">[1]polls!$BF1342</f>
        <v/>
      </c>
      <c r="H1342" t="str">
        <f ca="1">[1]polls!$BG1342</f>
        <v/>
      </c>
      <c r="I1342" t="str">
        <f ca="1">[1]polls!$BJ1342</f>
        <v>-</v>
      </c>
    </row>
    <row r="1343" spans="1:9">
      <c r="A1343" t="str">
        <f ca="1">[1]polls!$E1343</f>
        <v/>
      </c>
      <c r="B1343" t="str">
        <f ca="1">[1]polls!$C1343</f>
        <v/>
      </c>
      <c r="C1343" s="13" t="str">
        <f ca="1">[1]polls!$H1343</f>
        <v/>
      </c>
      <c r="D1343" s="4" t="e">
        <f ca="1">MONTH([1]polls!$F1343)&amp;"/"&amp;DAY([1]polls!$F1343)&amp;" - "&amp;MONTH([1]polls!$G1343)&amp;"/"&amp;DAY([1]polls!G1343)</f>
        <v>#VALUE!</v>
      </c>
      <c r="E1343" s="13" t="str">
        <f ca="1">[1]polls!I1343</f>
        <v/>
      </c>
      <c r="F1343" s="13" t="str">
        <f ca="1">[1]polls!J1343</f>
        <v/>
      </c>
      <c r="G1343" t="str">
        <f ca="1">[1]polls!$BF1343</f>
        <v/>
      </c>
      <c r="H1343" t="str">
        <f ca="1">[1]polls!$BG1343</f>
        <v/>
      </c>
      <c r="I1343" t="str">
        <f ca="1">[1]polls!$BJ1343</f>
        <v>-</v>
      </c>
    </row>
    <row r="1344" spans="1:9">
      <c r="A1344" t="str">
        <f ca="1">[1]polls!$E1344</f>
        <v/>
      </c>
      <c r="B1344" t="str">
        <f ca="1">[1]polls!$C1344</f>
        <v/>
      </c>
      <c r="C1344" s="13" t="str">
        <f ca="1">[1]polls!$H1344</f>
        <v/>
      </c>
      <c r="D1344" s="4" t="e">
        <f ca="1">MONTH([1]polls!$F1344)&amp;"/"&amp;DAY([1]polls!$F1344)&amp;" - "&amp;MONTH([1]polls!$G1344)&amp;"/"&amp;DAY([1]polls!G1344)</f>
        <v>#VALUE!</v>
      </c>
      <c r="E1344" s="13" t="str">
        <f ca="1">[1]polls!I1344</f>
        <v/>
      </c>
      <c r="F1344" s="13" t="str">
        <f ca="1">[1]polls!J1344</f>
        <v/>
      </c>
      <c r="G1344" t="str">
        <f ca="1">[1]polls!$BF1344</f>
        <v/>
      </c>
      <c r="H1344" t="str">
        <f ca="1">[1]polls!$BG1344</f>
        <v/>
      </c>
      <c r="I1344" t="str">
        <f ca="1">[1]polls!$BJ1344</f>
        <v>-</v>
      </c>
    </row>
    <row r="1345" spans="1:9">
      <c r="A1345" t="str">
        <f ca="1">[1]polls!$E1345</f>
        <v/>
      </c>
      <c r="B1345" t="str">
        <f ca="1">[1]polls!$C1345</f>
        <v/>
      </c>
      <c r="C1345" s="13" t="str">
        <f ca="1">[1]polls!$H1345</f>
        <v/>
      </c>
      <c r="D1345" s="4" t="e">
        <f ca="1">MONTH([1]polls!$F1345)&amp;"/"&amp;DAY([1]polls!$F1345)&amp;" - "&amp;MONTH([1]polls!$G1345)&amp;"/"&amp;DAY([1]polls!G1345)</f>
        <v>#VALUE!</v>
      </c>
      <c r="E1345" s="13" t="str">
        <f ca="1">[1]polls!I1345</f>
        <v/>
      </c>
      <c r="F1345" s="13" t="str">
        <f ca="1">[1]polls!J1345</f>
        <v/>
      </c>
      <c r="G1345" t="str">
        <f ca="1">[1]polls!$BF1345</f>
        <v/>
      </c>
      <c r="H1345" t="str">
        <f ca="1">[1]polls!$BG1345</f>
        <v/>
      </c>
      <c r="I1345" t="str">
        <f ca="1">[1]polls!$BJ1345</f>
        <v>-</v>
      </c>
    </row>
    <row r="1346" spans="1:9">
      <c r="A1346" t="str">
        <f ca="1">[1]polls!$E1346</f>
        <v/>
      </c>
      <c r="B1346" t="str">
        <f ca="1">[1]polls!$C1346</f>
        <v/>
      </c>
      <c r="C1346" s="13" t="str">
        <f ca="1">[1]polls!$H1346</f>
        <v/>
      </c>
      <c r="D1346" s="4" t="e">
        <f ca="1">MONTH([1]polls!$F1346)&amp;"/"&amp;DAY([1]polls!$F1346)&amp;" - "&amp;MONTH([1]polls!$G1346)&amp;"/"&amp;DAY([1]polls!G1346)</f>
        <v>#VALUE!</v>
      </c>
      <c r="E1346" s="13" t="str">
        <f ca="1">[1]polls!I1346</f>
        <v/>
      </c>
      <c r="F1346" s="13" t="str">
        <f ca="1">[1]polls!J1346</f>
        <v/>
      </c>
      <c r="G1346" t="str">
        <f ca="1">[1]polls!$BF1346</f>
        <v/>
      </c>
      <c r="H1346" t="str">
        <f ca="1">[1]polls!$BG1346</f>
        <v/>
      </c>
      <c r="I1346" t="str">
        <f ca="1">[1]polls!$BJ1346</f>
        <v>-</v>
      </c>
    </row>
    <row r="1347" spans="1:9">
      <c r="A1347" t="str">
        <f ca="1">[1]polls!$E1347</f>
        <v/>
      </c>
      <c r="B1347" t="str">
        <f ca="1">[1]polls!$C1347</f>
        <v/>
      </c>
      <c r="C1347" s="13" t="str">
        <f ca="1">[1]polls!$H1347</f>
        <v/>
      </c>
      <c r="D1347" s="4" t="e">
        <f ca="1">MONTH([1]polls!$F1347)&amp;"/"&amp;DAY([1]polls!$F1347)&amp;" - "&amp;MONTH([1]polls!$G1347)&amp;"/"&amp;DAY([1]polls!G1347)</f>
        <v>#VALUE!</v>
      </c>
      <c r="E1347" s="13" t="str">
        <f ca="1">[1]polls!I1347</f>
        <v/>
      </c>
      <c r="F1347" s="13" t="str">
        <f ca="1">[1]polls!J1347</f>
        <v/>
      </c>
      <c r="G1347" t="str">
        <f ca="1">[1]polls!$BF1347</f>
        <v/>
      </c>
      <c r="H1347" t="str">
        <f ca="1">[1]polls!$BG1347</f>
        <v/>
      </c>
      <c r="I1347" t="str">
        <f ca="1">[1]polls!$BJ1347</f>
        <v>-</v>
      </c>
    </row>
    <row r="1348" spans="1:9">
      <c r="A1348" t="str">
        <f ca="1">[1]polls!$E1348</f>
        <v/>
      </c>
      <c r="B1348" t="str">
        <f ca="1">[1]polls!$C1348</f>
        <v/>
      </c>
      <c r="C1348" s="13" t="str">
        <f ca="1">[1]polls!$H1348</f>
        <v/>
      </c>
      <c r="D1348" s="4" t="e">
        <f ca="1">MONTH([1]polls!$F1348)&amp;"/"&amp;DAY([1]polls!$F1348)&amp;" - "&amp;MONTH([1]polls!$G1348)&amp;"/"&amp;DAY([1]polls!G1348)</f>
        <v>#VALUE!</v>
      </c>
      <c r="E1348" s="13" t="str">
        <f ca="1">[1]polls!I1348</f>
        <v/>
      </c>
      <c r="F1348" s="13" t="str">
        <f ca="1">[1]polls!J1348</f>
        <v/>
      </c>
      <c r="G1348" t="str">
        <f ca="1">[1]polls!$BF1348</f>
        <v/>
      </c>
      <c r="H1348" t="str">
        <f ca="1">[1]polls!$BG1348</f>
        <v/>
      </c>
      <c r="I1348" t="str">
        <f ca="1">[1]polls!$BJ1348</f>
        <v>-</v>
      </c>
    </row>
    <row r="1349" spans="1:9">
      <c r="A1349" t="str">
        <f ca="1">[1]polls!$E1349</f>
        <v/>
      </c>
      <c r="B1349" t="str">
        <f ca="1">[1]polls!$C1349</f>
        <v/>
      </c>
      <c r="C1349" s="13" t="str">
        <f ca="1">[1]polls!$H1349</f>
        <v/>
      </c>
      <c r="D1349" s="4" t="e">
        <f ca="1">MONTH([1]polls!$F1349)&amp;"/"&amp;DAY([1]polls!$F1349)&amp;" - "&amp;MONTH([1]polls!$G1349)&amp;"/"&amp;DAY([1]polls!G1349)</f>
        <v>#VALUE!</v>
      </c>
      <c r="E1349" s="13" t="str">
        <f ca="1">[1]polls!I1349</f>
        <v/>
      </c>
      <c r="F1349" s="13" t="str">
        <f ca="1">[1]polls!J1349</f>
        <v/>
      </c>
      <c r="G1349" t="str">
        <f ca="1">[1]polls!$BF1349</f>
        <v/>
      </c>
      <c r="H1349" t="str">
        <f ca="1">[1]polls!$BG1349</f>
        <v/>
      </c>
      <c r="I1349" t="str">
        <f ca="1">[1]polls!$BJ1349</f>
        <v>-</v>
      </c>
    </row>
    <row r="1350" spans="1:9">
      <c r="A1350" t="str">
        <f ca="1">[1]polls!$E1350</f>
        <v/>
      </c>
      <c r="B1350" t="str">
        <f ca="1">[1]polls!$C1350</f>
        <v/>
      </c>
      <c r="C1350" s="13" t="str">
        <f ca="1">[1]polls!$H1350</f>
        <v/>
      </c>
      <c r="D1350" s="4" t="e">
        <f ca="1">MONTH([1]polls!$F1350)&amp;"/"&amp;DAY([1]polls!$F1350)&amp;" - "&amp;MONTH([1]polls!$G1350)&amp;"/"&amp;DAY([1]polls!G1350)</f>
        <v>#VALUE!</v>
      </c>
      <c r="E1350" s="13" t="str">
        <f ca="1">[1]polls!I1350</f>
        <v/>
      </c>
      <c r="F1350" s="13" t="str">
        <f ca="1">[1]polls!J1350</f>
        <v/>
      </c>
      <c r="G1350" t="str">
        <f ca="1">[1]polls!$BF1350</f>
        <v/>
      </c>
      <c r="H1350" t="str">
        <f ca="1">[1]polls!$BG1350</f>
        <v/>
      </c>
      <c r="I1350" t="str">
        <f ca="1">[1]polls!$BJ1350</f>
        <v>-</v>
      </c>
    </row>
    <row r="1351" spans="1:9">
      <c r="A1351" t="str">
        <f ca="1">[1]polls!$E1351</f>
        <v/>
      </c>
      <c r="B1351" t="str">
        <f ca="1">[1]polls!$C1351</f>
        <v/>
      </c>
      <c r="C1351" s="13" t="str">
        <f ca="1">[1]polls!$H1351</f>
        <v/>
      </c>
      <c r="D1351" s="4" t="e">
        <f ca="1">MONTH([1]polls!$F1351)&amp;"/"&amp;DAY([1]polls!$F1351)&amp;" - "&amp;MONTH([1]polls!$G1351)&amp;"/"&amp;DAY([1]polls!G1351)</f>
        <v>#VALUE!</v>
      </c>
      <c r="E1351" s="13" t="str">
        <f ca="1">[1]polls!I1351</f>
        <v/>
      </c>
      <c r="F1351" s="13" t="str">
        <f ca="1">[1]polls!J1351</f>
        <v/>
      </c>
      <c r="G1351" t="str">
        <f ca="1">[1]polls!$BF1351</f>
        <v/>
      </c>
      <c r="H1351" t="str">
        <f ca="1">[1]polls!$BG1351</f>
        <v/>
      </c>
      <c r="I1351" t="str">
        <f ca="1">[1]polls!$BJ1351</f>
        <v>-</v>
      </c>
    </row>
    <row r="1352" spans="1:9">
      <c r="A1352" t="str">
        <f ca="1">[1]polls!$E1352</f>
        <v/>
      </c>
      <c r="B1352" t="str">
        <f ca="1">[1]polls!$C1352</f>
        <v/>
      </c>
      <c r="C1352" s="13" t="str">
        <f ca="1">[1]polls!$H1352</f>
        <v/>
      </c>
      <c r="D1352" s="4" t="e">
        <f ca="1">MONTH([1]polls!$F1352)&amp;"/"&amp;DAY([1]polls!$F1352)&amp;" - "&amp;MONTH([1]polls!$G1352)&amp;"/"&amp;DAY([1]polls!G1352)</f>
        <v>#VALUE!</v>
      </c>
      <c r="E1352" s="13" t="str">
        <f ca="1">[1]polls!I1352</f>
        <v/>
      </c>
      <c r="F1352" s="13" t="str">
        <f ca="1">[1]polls!J1352</f>
        <v/>
      </c>
      <c r="G1352" t="str">
        <f ca="1">[1]polls!$BF1352</f>
        <v/>
      </c>
      <c r="H1352" t="str">
        <f ca="1">[1]polls!$BG1352</f>
        <v/>
      </c>
      <c r="I1352" t="str">
        <f ca="1">[1]polls!$BJ1352</f>
        <v>-</v>
      </c>
    </row>
    <row r="1353" spans="1:9">
      <c r="A1353" t="str">
        <f ca="1">[1]polls!$E1353</f>
        <v/>
      </c>
      <c r="B1353" t="str">
        <f ca="1">[1]polls!$C1353</f>
        <v/>
      </c>
      <c r="C1353" s="13" t="str">
        <f ca="1">[1]polls!$H1353</f>
        <v/>
      </c>
      <c r="D1353" s="4" t="e">
        <f ca="1">MONTH([1]polls!$F1353)&amp;"/"&amp;DAY([1]polls!$F1353)&amp;" - "&amp;MONTH([1]polls!$G1353)&amp;"/"&amp;DAY([1]polls!G1353)</f>
        <v>#VALUE!</v>
      </c>
      <c r="E1353" s="13" t="str">
        <f ca="1">[1]polls!I1353</f>
        <v/>
      </c>
      <c r="F1353" s="13" t="str">
        <f ca="1">[1]polls!J1353</f>
        <v/>
      </c>
      <c r="G1353" t="str">
        <f ca="1">[1]polls!$BF1353</f>
        <v/>
      </c>
      <c r="H1353" t="str">
        <f ca="1">[1]polls!$BG1353</f>
        <v/>
      </c>
      <c r="I1353" t="str">
        <f ca="1">[1]polls!$BJ1353</f>
        <v>-</v>
      </c>
    </row>
    <row r="1354" spans="1:9">
      <c r="A1354" t="str">
        <f ca="1">[1]polls!$E1354</f>
        <v/>
      </c>
      <c r="B1354" t="str">
        <f ca="1">[1]polls!$C1354</f>
        <v/>
      </c>
      <c r="C1354" s="13" t="str">
        <f ca="1">[1]polls!$H1354</f>
        <v/>
      </c>
      <c r="D1354" s="4" t="e">
        <f ca="1">MONTH([1]polls!$F1354)&amp;"/"&amp;DAY([1]polls!$F1354)&amp;" - "&amp;MONTH([1]polls!$G1354)&amp;"/"&amp;DAY([1]polls!G1354)</f>
        <v>#VALUE!</v>
      </c>
      <c r="E1354" s="13" t="str">
        <f ca="1">[1]polls!I1354</f>
        <v/>
      </c>
      <c r="F1354" s="13" t="str">
        <f ca="1">[1]polls!J1354</f>
        <v/>
      </c>
      <c r="G1354" t="str">
        <f ca="1">[1]polls!$BF1354</f>
        <v/>
      </c>
      <c r="H1354" t="str">
        <f ca="1">[1]polls!$BG1354</f>
        <v/>
      </c>
      <c r="I1354" t="str">
        <f ca="1">[1]polls!$BJ1354</f>
        <v>-</v>
      </c>
    </row>
    <row r="1355" spans="1:9">
      <c r="A1355" t="str">
        <f ca="1">[1]polls!$E1355</f>
        <v/>
      </c>
      <c r="B1355" t="str">
        <f ca="1">[1]polls!$C1355</f>
        <v/>
      </c>
      <c r="C1355" s="13" t="str">
        <f ca="1">[1]polls!$H1355</f>
        <v/>
      </c>
      <c r="D1355" s="4" t="e">
        <f ca="1">MONTH([1]polls!$F1355)&amp;"/"&amp;DAY([1]polls!$F1355)&amp;" - "&amp;MONTH([1]polls!$G1355)&amp;"/"&amp;DAY([1]polls!G1355)</f>
        <v>#VALUE!</v>
      </c>
      <c r="E1355" s="13" t="str">
        <f ca="1">[1]polls!I1355</f>
        <v/>
      </c>
      <c r="F1355" s="13" t="str">
        <f ca="1">[1]polls!J1355</f>
        <v/>
      </c>
      <c r="G1355" t="str">
        <f ca="1">[1]polls!$BF1355</f>
        <v/>
      </c>
      <c r="H1355" t="str">
        <f ca="1">[1]polls!$BG1355</f>
        <v/>
      </c>
      <c r="I1355" t="str">
        <f ca="1">[1]polls!$BJ1355</f>
        <v>-</v>
      </c>
    </row>
    <row r="1356" spans="1:9">
      <c r="A1356" t="str">
        <f ca="1">[1]polls!$E1356</f>
        <v/>
      </c>
      <c r="B1356" t="str">
        <f ca="1">[1]polls!$C1356</f>
        <v/>
      </c>
      <c r="C1356" s="13" t="str">
        <f ca="1">[1]polls!$H1356</f>
        <v/>
      </c>
      <c r="D1356" s="4" t="e">
        <f ca="1">MONTH([1]polls!$F1356)&amp;"/"&amp;DAY([1]polls!$F1356)&amp;" - "&amp;MONTH([1]polls!$G1356)&amp;"/"&amp;DAY([1]polls!G1356)</f>
        <v>#VALUE!</v>
      </c>
      <c r="E1356" s="13" t="str">
        <f ca="1">[1]polls!I1356</f>
        <v/>
      </c>
      <c r="F1356" s="13" t="str">
        <f ca="1">[1]polls!J1356</f>
        <v/>
      </c>
      <c r="G1356" t="str">
        <f ca="1">[1]polls!$BF1356</f>
        <v/>
      </c>
      <c r="H1356" t="str">
        <f ca="1">[1]polls!$BG1356</f>
        <v/>
      </c>
      <c r="I1356" t="str">
        <f ca="1">[1]polls!$BJ1356</f>
        <v>-</v>
      </c>
    </row>
    <row r="1357" spans="1:9">
      <c r="A1357" t="str">
        <f ca="1">[1]polls!$E1357</f>
        <v/>
      </c>
      <c r="B1357" t="str">
        <f ca="1">[1]polls!$C1357</f>
        <v/>
      </c>
      <c r="C1357" s="13" t="str">
        <f ca="1">[1]polls!$H1357</f>
        <v/>
      </c>
      <c r="D1357" s="4" t="e">
        <f ca="1">MONTH([1]polls!$F1357)&amp;"/"&amp;DAY([1]polls!$F1357)&amp;" - "&amp;MONTH([1]polls!$G1357)&amp;"/"&amp;DAY([1]polls!G1357)</f>
        <v>#VALUE!</v>
      </c>
      <c r="E1357" s="13" t="str">
        <f ca="1">[1]polls!I1357</f>
        <v/>
      </c>
      <c r="F1357" s="13" t="str">
        <f ca="1">[1]polls!J1357</f>
        <v/>
      </c>
      <c r="G1357" t="str">
        <f ca="1">[1]polls!$BF1357</f>
        <v/>
      </c>
      <c r="H1357" t="str">
        <f ca="1">[1]polls!$BG1357</f>
        <v/>
      </c>
      <c r="I1357" t="str">
        <f ca="1">[1]polls!$BJ1357</f>
        <v>-</v>
      </c>
    </row>
    <row r="1358" spans="1:9">
      <c r="A1358" t="str">
        <f ca="1">[1]polls!$E1358</f>
        <v/>
      </c>
      <c r="B1358" t="str">
        <f ca="1">[1]polls!$C1358</f>
        <v/>
      </c>
      <c r="C1358" s="13" t="str">
        <f ca="1">[1]polls!$H1358</f>
        <v/>
      </c>
      <c r="D1358" s="4" t="e">
        <f ca="1">MONTH([1]polls!$F1358)&amp;"/"&amp;DAY([1]polls!$F1358)&amp;" - "&amp;MONTH([1]polls!$G1358)&amp;"/"&amp;DAY([1]polls!G1358)</f>
        <v>#VALUE!</v>
      </c>
      <c r="E1358" s="13" t="str">
        <f ca="1">[1]polls!I1358</f>
        <v/>
      </c>
      <c r="F1358" s="13" t="str">
        <f ca="1">[1]polls!J1358</f>
        <v/>
      </c>
      <c r="G1358" t="str">
        <f ca="1">[1]polls!$BF1358</f>
        <v/>
      </c>
      <c r="H1358" t="str">
        <f ca="1">[1]polls!$BG1358</f>
        <v/>
      </c>
      <c r="I1358" t="str">
        <f ca="1">[1]polls!$BJ1358</f>
        <v>-</v>
      </c>
    </row>
    <row r="1359" spans="1:9">
      <c r="A1359" t="str">
        <f ca="1">[1]polls!$E1359</f>
        <v/>
      </c>
      <c r="B1359" t="str">
        <f ca="1">[1]polls!$C1359</f>
        <v/>
      </c>
      <c r="C1359" s="13" t="str">
        <f ca="1">[1]polls!$H1359</f>
        <v/>
      </c>
      <c r="D1359" s="4" t="e">
        <f ca="1">MONTH([1]polls!$F1359)&amp;"/"&amp;DAY([1]polls!$F1359)&amp;" - "&amp;MONTH([1]polls!$G1359)&amp;"/"&amp;DAY([1]polls!G1359)</f>
        <v>#VALUE!</v>
      </c>
      <c r="E1359" s="13" t="str">
        <f ca="1">[1]polls!I1359</f>
        <v/>
      </c>
      <c r="F1359" s="13" t="str">
        <f ca="1">[1]polls!J1359</f>
        <v/>
      </c>
      <c r="G1359" t="str">
        <f ca="1">[1]polls!$BF1359</f>
        <v/>
      </c>
      <c r="H1359" t="str">
        <f ca="1">[1]polls!$BG1359</f>
        <v/>
      </c>
      <c r="I1359" t="str">
        <f ca="1">[1]polls!$BJ1359</f>
        <v>-</v>
      </c>
    </row>
    <row r="1360" spans="1:9">
      <c r="A1360" t="str">
        <f ca="1">[1]polls!$E1360</f>
        <v/>
      </c>
      <c r="B1360" t="str">
        <f ca="1">[1]polls!$C1360</f>
        <v/>
      </c>
      <c r="C1360" s="13" t="str">
        <f ca="1">[1]polls!$H1360</f>
        <v/>
      </c>
      <c r="D1360" s="4" t="e">
        <f ca="1">MONTH([1]polls!$F1360)&amp;"/"&amp;DAY([1]polls!$F1360)&amp;" - "&amp;MONTH([1]polls!$G1360)&amp;"/"&amp;DAY([1]polls!G1360)</f>
        <v>#VALUE!</v>
      </c>
      <c r="E1360" s="13" t="str">
        <f ca="1">[1]polls!I1360</f>
        <v/>
      </c>
      <c r="F1360" s="13" t="str">
        <f ca="1">[1]polls!J1360</f>
        <v/>
      </c>
      <c r="G1360" t="str">
        <f ca="1">[1]polls!$BF1360</f>
        <v/>
      </c>
      <c r="H1360" t="str">
        <f ca="1">[1]polls!$BG1360</f>
        <v/>
      </c>
      <c r="I1360" t="str">
        <f ca="1">[1]polls!$BJ1360</f>
        <v>-</v>
      </c>
    </row>
    <row r="1361" spans="1:9">
      <c r="A1361" t="str">
        <f ca="1">[1]polls!$E1361</f>
        <v/>
      </c>
      <c r="B1361" t="str">
        <f ca="1">[1]polls!$C1361</f>
        <v/>
      </c>
      <c r="C1361" s="13" t="str">
        <f ca="1">[1]polls!$H1361</f>
        <v/>
      </c>
      <c r="D1361" s="4" t="e">
        <f ca="1">MONTH([1]polls!$F1361)&amp;"/"&amp;DAY([1]polls!$F1361)&amp;" - "&amp;MONTH([1]polls!$G1361)&amp;"/"&amp;DAY([1]polls!G1361)</f>
        <v>#VALUE!</v>
      </c>
      <c r="E1361" s="13" t="str">
        <f ca="1">[1]polls!I1361</f>
        <v/>
      </c>
      <c r="F1361" s="13" t="str">
        <f ca="1">[1]polls!J1361</f>
        <v/>
      </c>
      <c r="G1361" t="str">
        <f ca="1">[1]polls!$BF1361</f>
        <v/>
      </c>
      <c r="H1361" t="str">
        <f ca="1">[1]polls!$BG1361</f>
        <v/>
      </c>
      <c r="I1361" t="str">
        <f ca="1">[1]polls!$BJ1361</f>
        <v>-</v>
      </c>
    </row>
    <row r="1362" spans="1:9">
      <c r="A1362" t="str">
        <f ca="1">[1]polls!$E1362</f>
        <v/>
      </c>
      <c r="B1362" t="str">
        <f ca="1">[1]polls!$C1362</f>
        <v/>
      </c>
      <c r="C1362" s="13" t="str">
        <f ca="1">[1]polls!$H1362</f>
        <v/>
      </c>
      <c r="D1362" s="4" t="e">
        <f ca="1">MONTH([1]polls!$F1362)&amp;"/"&amp;DAY([1]polls!$F1362)&amp;" - "&amp;MONTH([1]polls!$G1362)&amp;"/"&amp;DAY([1]polls!G1362)</f>
        <v>#VALUE!</v>
      </c>
      <c r="E1362" s="13" t="str">
        <f ca="1">[1]polls!I1362</f>
        <v/>
      </c>
      <c r="F1362" s="13" t="str">
        <f ca="1">[1]polls!J1362</f>
        <v/>
      </c>
      <c r="G1362" t="str">
        <f ca="1">[1]polls!$BF1362</f>
        <v/>
      </c>
      <c r="H1362" t="str">
        <f ca="1">[1]polls!$BG1362</f>
        <v/>
      </c>
      <c r="I1362" t="str">
        <f ca="1">[1]polls!$BJ1362</f>
        <v>-</v>
      </c>
    </row>
    <row r="1363" spans="1:9">
      <c r="A1363" t="str">
        <f ca="1">[1]polls!$E1363</f>
        <v/>
      </c>
      <c r="B1363" t="str">
        <f ca="1">[1]polls!$C1363</f>
        <v/>
      </c>
      <c r="C1363" s="13" t="str">
        <f ca="1">[1]polls!$H1363</f>
        <v/>
      </c>
      <c r="D1363" s="4" t="e">
        <f ca="1">MONTH([1]polls!$F1363)&amp;"/"&amp;DAY([1]polls!$F1363)&amp;" - "&amp;MONTH([1]polls!$G1363)&amp;"/"&amp;DAY([1]polls!G1363)</f>
        <v>#VALUE!</v>
      </c>
      <c r="E1363" s="13" t="str">
        <f ca="1">[1]polls!I1363</f>
        <v/>
      </c>
      <c r="F1363" s="13" t="str">
        <f ca="1">[1]polls!J1363</f>
        <v/>
      </c>
      <c r="G1363" t="str">
        <f ca="1">[1]polls!$BF1363</f>
        <v/>
      </c>
      <c r="H1363" t="str">
        <f ca="1">[1]polls!$BG1363</f>
        <v/>
      </c>
      <c r="I1363" t="str">
        <f ca="1">[1]polls!$BJ1363</f>
        <v>-</v>
      </c>
    </row>
    <row r="1364" spans="1:9">
      <c r="A1364" t="str">
        <f ca="1">[1]polls!$E1364</f>
        <v/>
      </c>
      <c r="B1364" t="str">
        <f ca="1">[1]polls!$C1364</f>
        <v/>
      </c>
      <c r="C1364" s="13" t="str">
        <f ca="1">[1]polls!$H1364</f>
        <v/>
      </c>
      <c r="D1364" s="4" t="e">
        <f ca="1">MONTH([1]polls!$F1364)&amp;"/"&amp;DAY([1]polls!$F1364)&amp;" - "&amp;MONTH([1]polls!$G1364)&amp;"/"&amp;DAY([1]polls!G1364)</f>
        <v>#VALUE!</v>
      </c>
      <c r="E1364" s="13" t="str">
        <f ca="1">[1]polls!I1364</f>
        <v/>
      </c>
      <c r="F1364" s="13" t="str">
        <f ca="1">[1]polls!J1364</f>
        <v/>
      </c>
      <c r="G1364" t="str">
        <f ca="1">[1]polls!$BF1364</f>
        <v/>
      </c>
      <c r="H1364" t="str">
        <f ca="1">[1]polls!$BG1364</f>
        <v/>
      </c>
      <c r="I1364" t="str">
        <f ca="1">[1]polls!$BJ1364</f>
        <v>-</v>
      </c>
    </row>
    <row r="1365" spans="1:9">
      <c r="A1365" t="str">
        <f ca="1">[1]polls!$E1365</f>
        <v/>
      </c>
      <c r="B1365" t="str">
        <f ca="1">[1]polls!$C1365</f>
        <v/>
      </c>
      <c r="C1365" s="13" t="str">
        <f ca="1">[1]polls!$H1365</f>
        <v/>
      </c>
      <c r="D1365" s="4" t="e">
        <f ca="1">MONTH([1]polls!$F1365)&amp;"/"&amp;DAY([1]polls!$F1365)&amp;" - "&amp;MONTH([1]polls!$G1365)&amp;"/"&amp;DAY([1]polls!G1365)</f>
        <v>#VALUE!</v>
      </c>
      <c r="E1365" s="13" t="str">
        <f ca="1">[1]polls!I1365</f>
        <v/>
      </c>
      <c r="F1365" s="13" t="str">
        <f ca="1">[1]polls!J1365</f>
        <v/>
      </c>
      <c r="G1365" t="str">
        <f ca="1">[1]polls!$BF1365</f>
        <v/>
      </c>
      <c r="H1365" t="str">
        <f ca="1">[1]polls!$BG1365</f>
        <v/>
      </c>
      <c r="I1365" t="str">
        <f ca="1">[1]polls!$BJ1365</f>
        <v>-</v>
      </c>
    </row>
    <row r="1366" spans="1:9">
      <c r="A1366" t="str">
        <f ca="1">[1]polls!$E1366</f>
        <v/>
      </c>
      <c r="B1366" t="str">
        <f ca="1">[1]polls!$C1366</f>
        <v/>
      </c>
      <c r="C1366" s="13" t="str">
        <f ca="1">[1]polls!$H1366</f>
        <v/>
      </c>
      <c r="D1366" s="4" t="e">
        <f ca="1">MONTH([1]polls!$F1366)&amp;"/"&amp;DAY([1]polls!$F1366)&amp;" - "&amp;MONTH([1]polls!$G1366)&amp;"/"&amp;DAY([1]polls!G1366)</f>
        <v>#VALUE!</v>
      </c>
      <c r="E1366" s="13" t="str">
        <f ca="1">[1]polls!I1366</f>
        <v/>
      </c>
      <c r="F1366" s="13" t="str">
        <f ca="1">[1]polls!J1366</f>
        <v/>
      </c>
      <c r="G1366" t="str">
        <f ca="1">[1]polls!$BF1366</f>
        <v/>
      </c>
      <c r="H1366" t="str">
        <f ca="1">[1]polls!$BG1366</f>
        <v/>
      </c>
      <c r="I1366" t="str">
        <f ca="1">[1]polls!$BJ1366</f>
        <v>-</v>
      </c>
    </row>
    <row r="1367" spans="1:9">
      <c r="A1367" t="str">
        <f ca="1">[1]polls!$E1367</f>
        <v/>
      </c>
      <c r="B1367" t="str">
        <f ca="1">[1]polls!$C1367</f>
        <v/>
      </c>
      <c r="C1367" s="13" t="str">
        <f ca="1">[1]polls!$H1367</f>
        <v/>
      </c>
      <c r="D1367" s="4" t="e">
        <f ca="1">MONTH([1]polls!$F1367)&amp;"/"&amp;DAY([1]polls!$F1367)&amp;" - "&amp;MONTH([1]polls!$G1367)&amp;"/"&amp;DAY([1]polls!G1367)</f>
        <v>#VALUE!</v>
      </c>
      <c r="E1367" s="13" t="str">
        <f ca="1">[1]polls!I1367</f>
        <v/>
      </c>
      <c r="F1367" s="13" t="str">
        <f ca="1">[1]polls!J1367</f>
        <v/>
      </c>
      <c r="G1367" t="str">
        <f ca="1">[1]polls!$BF1367</f>
        <v/>
      </c>
      <c r="H1367" t="str">
        <f ca="1">[1]polls!$BG1367</f>
        <v/>
      </c>
      <c r="I1367" t="str">
        <f ca="1">[1]polls!$BJ1367</f>
        <v>-</v>
      </c>
    </row>
    <row r="1368" spans="1:9">
      <c r="A1368" t="str">
        <f ca="1">[1]polls!$E1368</f>
        <v/>
      </c>
      <c r="B1368" t="str">
        <f ca="1">[1]polls!$C1368</f>
        <v/>
      </c>
      <c r="C1368" s="13" t="str">
        <f ca="1">[1]polls!$H1368</f>
        <v/>
      </c>
      <c r="D1368" s="4" t="e">
        <f ca="1">MONTH([1]polls!$F1368)&amp;"/"&amp;DAY([1]polls!$F1368)&amp;" - "&amp;MONTH([1]polls!$G1368)&amp;"/"&amp;DAY([1]polls!G1368)</f>
        <v>#VALUE!</v>
      </c>
      <c r="E1368" s="13" t="str">
        <f ca="1">[1]polls!I1368</f>
        <v/>
      </c>
      <c r="F1368" s="13" t="str">
        <f ca="1">[1]polls!J1368</f>
        <v/>
      </c>
      <c r="G1368" t="str">
        <f ca="1">[1]polls!$BF1368</f>
        <v/>
      </c>
      <c r="H1368" t="str">
        <f ca="1">[1]polls!$BG1368</f>
        <v/>
      </c>
      <c r="I1368" t="str">
        <f ca="1">[1]polls!$BJ1368</f>
        <v>-</v>
      </c>
    </row>
    <row r="1369" spans="1:9">
      <c r="A1369" t="str">
        <f ca="1">[1]polls!$E1369</f>
        <v/>
      </c>
      <c r="B1369" t="str">
        <f ca="1">[1]polls!$C1369</f>
        <v/>
      </c>
      <c r="C1369" s="13" t="str">
        <f ca="1">[1]polls!$H1369</f>
        <v/>
      </c>
      <c r="D1369" s="4" t="e">
        <f ca="1">MONTH([1]polls!$F1369)&amp;"/"&amp;DAY([1]polls!$F1369)&amp;" - "&amp;MONTH([1]polls!$G1369)&amp;"/"&amp;DAY([1]polls!G1369)</f>
        <v>#VALUE!</v>
      </c>
      <c r="E1369" s="13" t="str">
        <f ca="1">[1]polls!I1369</f>
        <v/>
      </c>
      <c r="F1369" s="13" t="str">
        <f ca="1">[1]polls!J1369</f>
        <v/>
      </c>
      <c r="G1369" t="str">
        <f ca="1">[1]polls!$BF1369</f>
        <v/>
      </c>
      <c r="H1369" t="str">
        <f ca="1">[1]polls!$BG1369</f>
        <v/>
      </c>
      <c r="I1369" t="str">
        <f ca="1">[1]polls!$BJ1369</f>
        <v>-</v>
      </c>
    </row>
    <row r="1370" spans="1:9">
      <c r="A1370" t="str">
        <f ca="1">[1]polls!$E1370</f>
        <v/>
      </c>
      <c r="B1370" t="str">
        <f ca="1">[1]polls!$C1370</f>
        <v/>
      </c>
      <c r="C1370" s="13" t="str">
        <f ca="1">[1]polls!$H1370</f>
        <v/>
      </c>
      <c r="D1370" s="4" t="e">
        <f ca="1">MONTH([1]polls!$F1370)&amp;"/"&amp;DAY([1]polls!$F1370)&amp;" - "&amp;MONTH([1]polls!$G1370)&amp;"/"&amp;DAY([1]polls!G1370)</f>
        <v>#VALUE!</v>
      </c>
      <c r="E1370" s="13" t="str">
        <f ca="1">[1]polls!I1370</f>
        <v/>
      </c>
      <c r="F1370" s="13" t="str">
        <f ca="1">[1]polls!J1370</f>
        <v/>
      </c>
      <c r="G1370" t="str">
        <f ca="1">[1]polls!$BF1370</f>
        <v/>
      </c>
      <c r="H1370" t="str">
        <f ca="1">[1]polls!$BG1370</f>
        <v/>
      </c>
      <c r="I1370" t="str">
        <f ca="1">[1]polls!$BJ1370</f>
        <v>-</v>
      </c>
    </row>
    <row r="1371" spans="1:9">
      <c r="A1371" t="str">
        <f ca="1">[1]polls!$E1371</f>
        <v/>
      </c>
      <c r="B1371" t="str">
        <f ca="1">[1]polls!$C1371</f>
        <v/>
      </c>
      <c r="C1371" s="13" t="str">
        <f ca="1">[1]polls!$H1371</f>
        <v/>
      </c>
      <c r="D1371" s="4" t="e">
        <f ca="1">MONTH([1]polls!$F1371)&amp;"/"&amp;DAY([1]polls!$F1371)&amp;" - "&amp;MONTH([1]polls!$G1371)&amp;"/"&amp;DAY([1]polls!G1371)</f>
        <v>#VALUE!</v>
      </c>
      <c r="E1371" s="13" t="str">
        <f ca="1">[1]polls!I1371</f>
        <v/>
      </c>
      <c r="F1371" s="13" t="str">
        <f ca="1">[1]polls!J1371</f>
        <v/>
      </c>
      <c r="G1371" t="str">
        <f ca="1">[1]polls!$BF1371</f>
        <v/>
      </c>
      <c r="H1371" t="str">
        <f ca="1">[1]polls!$BG1371</f>
        <v/>
      </c>
      <c r="I1371" t="str">
        <f ca="1">[1]polls!$BJ1371</f>
        <v>-</v>
      </c>
    </row>
    <row r="1372" spans="1:9">
      <c r="A1372" t="str">
        <f ca="1">[1]polls!$E1372</f>
        <v/>
      </c>
      <c r="B1372" t="str">
        <f ca="1">[1]polls!$C1372</f>
        <v/>
      </c>
      <c r="C1372" s="13" t="str">
        <f ca="1">[1]polls!$H1372</f>
        <v/>
      </c>
      <c r="D1372" s="4" t="e">
        <f ca="1">MONTH([1]polls!$F1372)&amp;"/"&amp;DAY([1]polls!$F1372)&amp;" - "&amp;MONTH([1]polls!$G1372)&amp;"/"&amp;DAY([1]polls!G1372)</f>
        <v>#VALUE!</v>
      </c>
      <c r="E1372" s="13" t="str">
        <f ca="1">[1]polls!I1372</f>
        <v/>
      </c>
      <c r="F1372" s="13" t="str">
        <f ca="1">[1]polls!J1372</f>
        <v/>
      </c>
      <c r="G1372" t="str">
        <f ca="1">[1]polls!$BF1372</f>
        <v/>
      </c>
      <c r="H1372" t="str">
        <f ca="1">[1]polls!$BG1372</f>
        <v/>
      </c>
      <c r="I1372" t="str">
        <f ca="1">[1]polls!$BJ1372</f>
        <v>-</v>
      </c>
    </row>
    <row r="1373" spans="1:9">
      <c r="A1373" t="str">
        <f ca="1">[1]polls!$E1373</f>
        <v/>
      </c>
      <c r="B1373" t="str">
        <f ca="1">[1]polls!$C1373</f>
        <v/>
      </c>
      <c r="C1373" s="13" t="str">
        <f ca="1">[1]polls!$H1373</f>
        <v/>
      </c>
      <c r="D1373" s="4" t="e">
        <f ca="1">MONTH([1]polls!$F1373)&amp;"/"&amp;DAY([1]polls!$F1373)&amp;" - "&amp;MONTH([1]polls!$G1373)&amp;"/"&amp;DAY([1]polls!G1373)</f>
        <v>#VALUE!</v>
      </c>
      <c r="E1373" s="13" t="str">
        <f ca="1">[1]polls!I1373</f>
        <v/>
      </c>
      <c r="F1373" s="13" t="str">
        <f ca="1">[1]polls!J1373</f>
        <v/>
      </c>
      <c r="G1373" t="str">
        <f ca="1">[1]polls!$BF1373</f>
        <v/>
      </c>
      <c r="H1373" t="str">
        <f ca="1">[1]polls!$BG1373</f>
        <v/>
      </c>
      <c r="I1373" t="str">
        <f ca="1">[1]polls!$BJ1373</f>
        <v>-</v>
      </c>
    </row>
    <row r="1374" spans="1:9">
      <c r="A1374" t="str">
        <f ca="1">[1]polls!$E1374</f>
        <v/>
      </c>
      <c r="B1374" t="str">
        <f ca="1">[1]polls!$C1374</f>
        <v/>
      </c>
      <c r="C1374" s="13" t="str">
        <f ca="1">[1]polls!$H1374</f>
        <v/>
      </c>
      <c r="D1374" s="4" t="e">
        <f ca="1">MONTH([1]polls!$F1374)&amp;"/"&amp;DAY([1]polls!$F1374)&amp;" - "&amp;MONTH([1]polls!$G1374)&amp;"/"&amp;DAY([1]polls!G1374)</f>
        <v>#VALUE!</v>
      </c>
      <c r="E1374" s="13" t="str">
        <f ca="1">[1]polls!I1374</f>
        <v/>
      </c>
      <c r="F1374" s="13" t="str">
        <f ca="1">[1]polls!J1374</f>
        <v/>
      </c>
      <c r="G1374" t="str">
        <f ca="1">[1]polls!$BF1374</f>
        <v/>
      </c>
      <c r="H1374" t="str">
        <f ca="1">[1]polls!$BG1374</f>
        <v/>
      </c>
      <c r="I1374" t="str">
        <f ca="1">[1]polls!$BJ1374</f>
        <v>-</v>
      </c>
    </row>
    <row r="1375" spans="1:9">
      <c r="A1375" t="str">
        <f ca="1">[1]polls!$E1375</f>
        <v/>
      </c>
      <c r="B1375" t="str">
        <f ca="1">[1]polls!$C1375</f>
        <v/>
      </c>
      <c r="C1375" s="13" t="str">
        <f ca="1">[1]polls!$H1375</f>
        <v/>
      </c>
      <c r="D1375" s="4" t="e">
        <f ca="1">MONTH([1]polls!$F1375)&amp;"/"&amp;DAY([1]polls!$F1375)&amp;" - "&amp;MONTH([1]polls!$G1375)&amp;"/"&amp;DAY([1]polls!G1375)</f>
        <v>#VALUE!</v>
      </c>
      <c r="E1375" s="13" t="str">
        <f ca="1">[1]polls!I1375</f>
        <v/>
      </c>
      <c r="F1375" s="13" t="str">
        <f ca="1">[1]polls!J1375</f>
        <v/>
      </c>
      <c r="G1375" t="str">
        <f ca="1">[1]polls!$BF1375</f>
        <v/>
      </c>
      <c r="H1375" t="str">
        <f ca="1">[1]polls!$BG1375</f>
        <v/>
      </c>
      <c r="I1375" t="str">
        <f ca="1">[1]polls!$BJ1375</f>
        <v>-</v>
      </c>
    </row>
    <row r="1376" spans="1:9">
      <c r="A1376" t="str">
        <f ca="1">[1]polls!$E1376</f>
        <v/>
      </c>
      <c r="B1376" t="str">
        <f ca="1">[1]polls!$C1376</f>
        <v/>
      </c>
      <c r="C1376" s="13" t="str">
        <f ca="1">[1]polls!$H1376</f>
        <v/>
      </c>
      <c r="D1376" s="4" t="e">
        <f ca="1">MONTH([1]polls!$F1376)&amp;"/"&amp;DAY([1]polls!$F1376)&amp;" - "&amp;MONTH([1]polls!$G1376)&amp;"/"&amp;DAY([1]polls!G1376)</f>
        <v>#VALUE!</v>
      </c>
      <c r="E1376" s="13" t="str">
        <f ca="1">[1]polls!I1376</f>
        <v/>
      </c>
      <c r="F1376" s="13" t="str">
        <f ca="1">[1]polls!J1376</f>
        <v/>
      </c>
      <c r="G1376" t="str">
        <f ca="1">[1]polls!$BF1376</f>
        <v/>
      </c>
      <c r="H1376" t="str">
        <f ca="1">[1]polls!$BG1376</f>
        <v/>
      </c>
      <c r="I1376" t="str">
        <f ca="1">[1]polls!$BJ1376</f>
        <v>-</v>
      </c>
    </row>
    <row r="1377" spans="1:9">
      <c r="A1377" t="str">
        <f ca="1">[1]polls!$E1377</f>
        <v/>
      </c>
      <c r="B1377" t="str">
        <f ca="1">[1]polls!$C1377</f>
        <v/>
      </c>
      <c r="C1377" s="13" t="str">
        <f ca="1">[1]polls!$H1377</f>
        <v/>
      </c>
      <c r="D1377" s="4" t="e">
        <f ca="1">MONTH([1]polls!$F1377)&amp;"/"&amp;DAY([1]polls!$F1377)&amp;" - "&amp;MONTH([1]polls!$G1377)&amp;"/"&amp;DAY([1]polls!G1377)</f>
        <v>#VALUE!</v>
      </c>
      <c r="E1377" s="13" t="str">
        <f ca="1">[1]polls!I1377</f>
        <v/>
      </c>
      <c r="F1377" s="13" t="str">
        <f ca="1">[1]polls!J1377</f>
        <v/>
      </c>
      <c r="G1377" t="str">
        <f ca="1">[1]polls!$BF1377</f>
        <v/>
      </c>
      <c r="H1377" t="str">
        <f ca="1">[1]polls!$BG1377</f>
        <v/>
      </c>
      <c r="I1377" t="str">
        <f ca="1">[1]polls!$BJ1377</f>
        <v>-</v>
      </c>
    </row>
    <row r="1378" spans="1:9">
      <c r="A1378" t="str">
        <f ca="1">[1]polls!$E1378</f>
        <v/>
      </c>
      <c r="B1378" t="str">
        <f ca="1">[1]polls!$C1378</f>
        <v/>
      </c>
      <c r="C1378" s="13" t="str">
        <f ca="1">[1]polls!$H1378</f>
        <v/>
      </c>
      <c r="D1378" s="4" t="e">
        <f ca="1">MONTH([1]polls!$F1378)&amp;"/"&amp;DAY([1]polls!$F1378)&amp;" - "&amp;MONTH([1]polls!$G1378)&amp;"/"&amp;DAY([1]polls!G1378)</f>
        <v>#VALUE!</v>
      </c>
      <c r="E1378" s="13" t="str">
        <f ca="1">[1]polls!I1378</f>
        <v/>
      </c>
      <c r="F1378" s="13" t="str">
        <f ca="1">[1]polls!J1378</f>
        <v/>
      </c>
      <c r="G1378" t="str">
        <f ca="1">[1]polls!$BF1378</f>
        <v/>
      </c>
      <c r="H1378" t="str">
        <f ca="1">[1]polls!$BG1378</f>
        <v/>
      </c>
      <c r="I1378" t="str">
        <f ca="1">[1]polls!$BJ1378</f>
        <v>-</v>
      </c>
    </row>
    <row r="1379" spans="1:9">
      <c r="A1379" t="str">
        <f ca="1">[1]polls!$E1379</f>
        <v/>
      </c>
      <c r="B1379" t="str">
        <f ca="1">[1]polls!$C1379</f>
        <v/>
      </c>
      <c r="C1379" s="13" t="str">
        <f ca="1">[1]polls!$H1379</f>
        <v/>
      </c>
      <c r="D1379" s="4" t="e">
        <f ca="1">MONTH([1]polls!$F1379)&amp;"/"&amp;DAY([1]polls!$F1379)&amp;" - "&amp;MONTH([1]polls!$G1379)&amp;"/"&amp;DAY([1]polls!G1379)</f>
        <v>#VALUE!</v>
      </c>
      <c r="E1379" s="13" t="str">
        <f ca="1">[1]polls!I1379</f>
        <v/>
      </c>
      <c r="F1379" s="13" t="str">
        <f ca="1">[1]polls!J1379</f>
        <v/>
      </c>
      <c r="G1379" t="str">
        <f ca="1">[1]polls!$BF1379</f>
        <v/>
      </c>
      <c r="H1379" t="str">
        <f ca="1">[1]polls!$BG1379</f>
        <v/>
      </c>
      <c r="I1379" t="str">
        <f ca="1">[1]polls!$BJ1379</f>
        <v>-</v>
      </c>
    </row>
    <row r="1380" spans="1:9">
      <c r="A1380" t="str">
        <f ca="1">[1]polls!$E1380</f>
        <v/>
      </c>
      <c r="B1380" t="str">
        <f ca="1">[1]polls!$C1380</f>
        <v/>
      </c>
      <c r="C1380" s="13" t="str">
        <f ca="1">[1]polls!$H1380</f>
        <v/>
      </c>
      <c r="D1380" s="4" t="e">
        <f ca="1">MONTH([1]polls!$F1380)&amp;"/"&amp;DAY([1]polls!$F1380)&amp;" - "&amp;MONTH([1]polls!$G1380)&amp;"/"&amp;DAY([1]polls!G1380)</f>
        <v>#VALUE!</v>
      </c>
      <c r="E1380" s="13" t="str">
        <f ca="1">[1]polls!I1380</f>
        <v/>
      </c>
      <c r="F1380" s="13" t="str">
        <f ca="1">[1]polls!J1380</f>
        <v/>
      </c>
      <c r="G1380" t="str">
        <f ca="1">[1]polls!$BF1380</f>
        <v/>
      </c>
      <c r="H1380" t="str">
        <f ca="1">[1]polls!$BG1380</f>
        <v/>
      </c>
      <c r="I1380" t="str">
        <f ca="1">[1]polls!$BJ1380</f>
        <v>-</v>
      </c>
    </row>
    <row r="1381" spans="1:9">
      <c r="A1381" t="str">
        <f ca="1">[1]polls!$E1381</f>
        <v/>
      </c>
      <c r="B1381" t="str">
        <f ca="1">[1]polls!$C1381</f>
        <v/>
      </c>
      <c r="C1381" s="13" t="str">
        <f ca="1">[1]polls!$H1381</f>
        <v/>
      </c>
      <c r="D1381" s="4" t="e">
        <f ca="1">MONTH([1]polls!$F1381)&amp;"/"&amp;DAY([1]polls!$F1381)&amp;" - "&amp;MONTH([1]polls!$G1381)&amp;"/"&amp;DAY([1]polls!G1381)</f>
        <v>#VALUE!</v>
      </c>
      <c r="E1381" s="13" t="str">
        <f ca="1">[1]polls!I1381</f>
        <v/>
      </c>
      <c r="F1381" s="13" t="str">
        <f ca="1">[1]polls!J1381</f>
        <v/>
      </c>
      <c r="G1381" t="str">
        <f ca="1">[1]polls!$BF1381</f>
        <v/>
      </c>
      <c r="H1381" t="str">
        <f ca="1">[1]polls!$BG1381</f>
        <v/>
      </c>
      <c r="I1381" t="str">
        <f ca="1">[1]polls!$BJ1381</f>
        <v>-</v>
      </c>
    </row>
    <row r="1382" spans="1:9">
      <c r="A1382" t="str">
        <f ca="1">[1]polls!$E1382</f>
        <v/>
      </c>
      <c r="B1382" t="str">
        <f ca="1">[1]polls!$C1382</f>
        <v/>
      </c>
      <c r="C1382" s="13" t="str">
        <f ca="1">[1]polls!$H1382</f>
        <v/>
      </c>
      <c r="D1382" s="4" t="e">
        <f ca="1">MONTH([1]polls!$F1382)&amp;"/"&amp;DAY([1]polls!$F1382)&amp;" - "&amp;MONTH([1]polls!$G1382)&amp;"/"&amp;DAY([1]polls!G1382)</f>
        <v>#VALUE!</v>
      </c>
      <c r="E1382" s="13" t="str">
        <f ca="1">[1]polls!I1382</f>
        <v/>
      </c>
      <c r="F1382" s="13" t="str">
        <f ca="1">[1]polls!J1382</f>
        <v/>
      </c>
      <c r="G1382" t="str">
        <f ca="1">[1]polls!$BF1382</f>
        <v/>
      </c>
      <c r="H1382" t="str">
        <f ca="1">[1]polls!$BG1382</f>
        <v/>
      </c>
      <c r="I1382" t="str">
        <f ca="1">[1]polls!$BJ1382</f>
        <v>-</v>
      </c>
    </row>
    <row r="1383" spans="1:9">
      <c r="A1383" t="str">
        <f ca="1">[1]polls!$E1383</f>
        <v/>
      </c>
      <c r="B1383" t="str">
        <f ca="1">[1]polls!$C1383</f>
        <v/>
      </c>
      <c r="C1383" s="13" t="str">
        <f ca="1">[1]polls!$H1383</f>
        <v/>
      </c>
      <c r="D1383" s="4" t="e">
        <f ca="1">MONTH([1]polls!$F1383)&amp;"/"&amp;DAY([1]polls!$F1383)&amp;" - "&amp;MONTH([1]polls!$G1383)&amp;"/"&amp;DAY([1]polls!G1383)</f>
        <v>#VALUE!</v>
      </c>
      <c r="E1383" s="13" t="str">
        <f ca="1">[1]polls!I1383</f>
        <v/>
      </c>
      <c r="F1383" s="13" t="str">
        <f ca="1">[1]polls!J1383</f>
        <v/>
      </c>
      <c r="G1383" t="str">
        <f ca="1">[1]polls!$BF1383</f>
        <v/>
      </c>
      <c r="H1383" t="str">
        <f ca="1">[1]polls!$BG1383</f>
        <v/>
      </c>
      <c r="I1383" t="str">
        <f ca="1">[1]polls!$BJ1383</f>
        <v>-</v>
      </c>
    </row>
    <row r="1384" spans="1:9">
      <c r="A1384" t="str">
        <f ca="1">[1]polls!$E1384</f>
        <v/>
      </c>
      <c r="B1384" t="str">
        <f ca="1">[1]polls!$C1384</f>
        <v/>
      </c>
      <c r="C1384" s="13" t="str">
        <f ca="1">[1]polls!$H1384</f>
        <v/>
      </c>
      <c r="D1384" s="4" t="e">
        <f ca="1">MONTH([1]polls!$F1384)&amp;"/"&amp;DAY([1]polls!$F1384)&amp;" - "&amp;MONTH([1]polls!$G1384)&amp;"/"&amp;DAY([1]polls!G1384)</f>
        <v>#VALUE!</v>
      </c>
      <c r="E1384" s="13" t="str">
        <f ca="1">[1]polls!I1384</f>
        <v/>
      </c>
      <c r="F1384" s="13" t="str">
        <f ca="1">[1]polls!J1384</f>
        <v/>
      </c>
      <c r="G1384" t="str">
        <f ca="1">[1]polls!$BF1384</f>
        <v/>
      </c>
      <c r="H1384" t="str">
        <f ca="1">[1]polls!$BG1384</f>
        <v/>
      </c>
      <c r="I1384" t="str">
        <f ca="1">[1]polls!$BJ1384</f>
        <v>-</v>
      </c>
    </row>
    <row r="1385" spans="1:9">
      <c r="A1385" t="str">
        <f ca="1">[1]polls!$E1385</f>
        <v/>
      </c>
      <c r="B1385" t="str">
        <f ca="1">[1]polls!$C1385</f>
        <v/>
      </c>
      <c r="C1385" s="13" t="str">
        <f ca="1">[1]polls!$H1385</f>
        <v/>
      </c>
      <c r="D1385" s="4" t="e">
        <f ca="1">MONTH([1]polls!$F1385)&amp;"/"&amp;DAY([1]polls!$F1385)&amp;" - "&amp;MONTH([1]polls!$G1385)&amp;"/"&amp;DAY([1]polls!G1385)</f>
        <v>#VALUE!</v>
      </c>
      <c r="E1385" s="13" t="str">
        <f ca="1">[1]polls!I1385</f>
        <v/>
      </c>
      <c r="F1385" s="13" t="str">
        <f ca="1">[1]polls!J1385</f>
        <v/>
      </c>
      <c r="G1385" t="str">
        <f ca="1">[1]polls!$BF1385</f>
        <v/>
      </c>
      <c r="H1385" t="str">
        <f ca="1">[1]polls!$BG1385</f>
        <v/>
      </c>
      <c r="I1385" t="str">
        <f ca="1">[1]polls!$BJ1385</f>
        <v>-</v>
      </c>
    </row>
    <row r="1386" spans="1:9">
      <c r="A1386" t="str">
        <f ca="1">[1]polls!$E1386</f>
        <v/>
      </c>
      <c r="B1386" t="str">
        <f ca="1">[1]polls!$C1386</f>
        <v/>
      </c>
      <c r="C1386" s="13" t="str">
        <f ca="1">[1]polls!$H1386</f>
        <v/>
      </c>
      <c r="D1386" s="4" t="e">
        <f ca="1">MONTH([1]polls!$F1386)&amp;"/"&amp;DAY([1]polls!$F1386)&amp;" - "&amp;MONTH([1]polls!$G1386)&amp;"/"&amp;DAY([1]polls!G1386)</f>
        <v>#VALUE!</v>
      </c>
      <c r="E1386" s="13" t="str">
        <f ca="1">[1]polls!I1386</f>
        <v/>
      </c>
      <c r="F1386" s="13" t="str">
        <f ca="1">[1]polls!J1386</f>
        <v/>
      </c>
      <c r="G1386" t="str">
        <f ca="1">[1]polls!$BF1386</f>
        <v/>
      </c>
      <c r="H1386" t="str">
        <f ca="1">[1]polls!$BG1386</f>
        <v/>
      </c>
      <c r="I1386" t="str">
        <f ca="1">[1]polls!$BJ1386</f>
        <v>-</v>
      </c>
    </row>
    <row r="1387" spans="1:9">
      <c r="A1387" t="str">
        <f ca="1">[1]polls!$E1387</f>
        <v/>
      </c>
      <c r="B1387" t="str">
        <f ca="1">[1]polls!$C1387</f>
        <v/>
      </c>
      <c r="C1387" s="13" t="str">
        <f ca="1">[1]polls!$H1387</f>
        <v/>
      </c>
      <c r="D1387" s="4" t="e">
        <f ca="1">MONTH([1]polls!$F1387)&amp;"/"&amp;DAY([1]polls!$F1387)&amp;" - "&amp;MONTH([1]polls!$G1387)&amp;"/"&amp;DAY([1]polls!G1387)</f>
        <v>#VALUE!</v>
      </c>
      <c r="E1387" s="13" t="str">
        <f ca="1">[1]polls!I1387</f>
        <v/>
      </c>
      <c r="F1387" s="13" t="str">
        <f ca="1">[1]polls!J1387</f>
        <v/>
      </c>
      <c r="G1387" t="str">
        <f ca="1">[1]polls!$BF1387</f>
        <v/>
      </c>
      <c r="H1387" t="str">
        <f ca="1">[1]polls!$BG1387</f>
        <v/>
      </c>
      <c r="I1387" t="str">
        <f ca="1">[1]polls!$BJ1387</f>
        <v>-</v>
      </c>
    </row>
    <row r="1388" spans="1:9">
      <c r="A1388" t="str">
        <f ca="1">[1]polls!$E1388</f>
        <v/>
      </c>
      <c r="B1388" t="str">
        <f ca="1">[1]polls!$C1388</f>
        <v/>
      </c>
      <c r="C1388" s="13" t="str">
        <f ca="1">[1]polls!$H1388</f>
        <v/>
      </c>
      <c r="D1388" s="4" t="e">
        <f ca="1">MONTH([1]polls!$F1388)&amp;"/"&amp;DAY([1]polls!$F1388)&amp;" - "&amp;MONTH([1]polls!$G1388)&amp;"/"&amp;DAY([1]polls!G1388)</f>
        <v>#VALUE!</v>
      </c>
      <c r="E1388" s="13" t="str">
        <f ca="1">[1]polls!I1388</f>
        <v/>
      </c>
      <c r="F1388" s="13" t="str">
        <f ca="1">[1]polls!J1388</f>
        <v/>
      </c>
      <c r="G1388" t="str">
        <f ca="1">[1]polls!$BF1388</f>
        <v/>
      </c>
      <c r="H1388" t="str">
        <f ca="1">[1]polls!$BG1388</f>
        <v/>
      </c>
      <c r="I1388" t="str">
        <f ca="1">[1]polls!$BJ1388</f>
        <v>-</v>
      </c>
    </row>
    <row r="1389" spans="1:9">
      <c r="A1389" t="str">
        <f ca="1">[1]polls!$E1389</f>
        <v/>
      </c>
      <c r="B1389" t="str">
        <f ca="1">[1]polls!$C1389</f>
        <v/>
      </c>
      <c r="C1389" s="13" t="str">
        <f ca="1">[1]polls!$H1389</f>
        <v/>
      </c>
      <c r="D1389" s="4" t="e">
        <f ca="1">MONTH([1]polls!$F1389)&amp;"/"&amp;DAY([1]polls!$F1389)&amp;" - "&amp;MONTH([1]polls!$G1389)&amp;"/"&amp;DAY([1]polls!G1389)</f>
        <v>#VALUE!</v>
      </c>
      <c r="E1389" s="13" t="str">
        <f ca="1">[1]polls!I1389</f>
        <v/>
      </c>
      <c r="F1389" s="13" t="str">
        <f ca="1">[1]polls!J1389</f>
        <v/>
      </c>
      <c r="G1389" t="str">
        <f ca="1">[1]polls!$BF1389</f>
        <v/>
      </c>
      <c r="H1389" t="str">
        <f ca="1">[1]polls!$BG1389</f>
        <v/>
      </c>
      <c r="I1389" t="str">
        <f ca="1">[1]polls!$BJ1389</f>
        <v>-</v>
      </c>
    </row>
    <row r="1390" spans="1:9">
      <c r="A1390" t="str">
        <f ca="1">[1]polls!$E1390</f>
        <v/>
      </c>
      <c r="B1390" t="str">
        <f ca="1">[1]polls!$C1390</f>
        <v/>
      </c>
      <c r="C1390" s="13" t="str">
        <f ca="1">[1]polls!$H1390</f>
        <v/>
      </c>
      <c r="D1390" s="4" t="e">
        <f ca="1">MONTH([1]polls!$F1390)&amp;"/"&amp;DAY([1]polls!$F1390)&amp;" - "&amp;MONTH([1]polls!$G1390)&amp;"/"&amp;DAY([1]polls!G1390)</f>
        <v>#VALUE!</v>
      </c>
      <c r="E1390" s="13" t="str">
        <f ca="1">[1]polls!I1390</f>
        <v/>
      </c>
      <c r="F1390" s="13" t="str">
        <f ca="1">[1]polls!J1390</f>
        <v/>
      </c>
      <c r="G1390" t="str">
        <f ca="1">[1]polls!$BF1390</f>
        <v/>
      </c>
      <c r="H1390" t="str">
        <f ca="1">[1]polls!$BG1390</f>
        <v/>
      </c>
      <c r="I1390" t="str">
        <f ca="1">[1]polls!$BJ1390</f>
        <v>-</v>
      </c>
    </row>
    <row r="1391" spans="1:9">
      <c r="A1391" t="str">
        <f ca="1">[1]polls!$E1391</f>
        <v/>
      </c>
      <c r="B1391" t="str">
        <f ca="1">[1]polls!$C1391</f>
        <v/>
      </c>
      <c r="C1391" s="13" t="str">
        <f ca="1">[1]polls!$H1391</f>
        <v/>
      </c>
      <c r="D1391" s="4" t="e">
        <f ca="1">MONTH([1]polls!$F1391)&amp;"/"&amp;DAY([1]polls!$F1391)&amp;" - "&amp;MONTH([1]polls!$G1391)&amp;"/"&amp;DAY([1]polls!G1391)</f>
        <v>#VALUE!</v>
      </c>
      <c r="E1391" s="13" t="str">
        <f ca="1">[1]polls!I1391</f>
        <v/>
      </c>
      <c r="F1391" s="13" t="str">
        <f ca="1">[1]polls!J1391</f>
        <v/>
      </c>
      <c r="G1391" t="str">
        <f ca="1">[1]polls!$BF1391</f>
        <v/>
      </c>
      <c r="H1391" t="str">
        <f ca="1">[1]polls!$BG1391</f>
        <v/>
      </c>
      <c r="I1391" t="str">
        <f ca="1">[1]polls!$BJ1391</f>
        <v>-</v>
      </c>
    </row>
    <row r="1392" spans="1:9">
      <c r="A1392" t="str">
        <f ca="1">[1]polls!$E1392</f>
        <v/>
      </c>
      <c r="B1392" t="str">
        <f ca="1">[1]polls!$C1392</f>
        <v/>
      </c>
      <c r="C1392" s="13" t="str">
        <f ca="1">[1]polls!$H1392</f>
        <v/>
      </c>
      <c r="D1392" s="4" t="e">
        <f ca="1">MONTH([1]polls!$F1392)&amp;"/"&amp;DAY([1]polls!$F1392)&amp;" - "&amp;MONTH([1]polls!$G1392)&amp;"/"&amp;DAY([1]polls!G1392)</f>
        <v>#VALUE!</v>
      </c>
      <c r="E1392" s="13" t="str">
        <f ca="1">[1]polls!I1392</f>
        <v/>
      </c>
      <c r="F1392" s="13" t="str">
        <f ca="1">[1]polls!J1392</f>
        <v/>
      </c>
      <c r="G1392" t="str">
        <f ca="1">[1]polls!$BF1392</f>
        <v/>
      </c>
      <c r="H1392" t="str">
        <f ca="1">[1]polls!$BG1392</f>
        <v/>
      </c>
      <c r="I1392" t="str">
        <f ca="1">[1]polls!$BJ1392</f>
        <v>-</v>
      </c>
    </row>
    <row r="1393" spans="1:9">
      <c r="A1393" t="str">
        <f ca="1">[1]polls!$E1393</f>
        <v/>
      </c>
      <c r="B1393" t="str">
        <f ca="1">[1]polls!$C1393</f>
        <v/>
      </c>
      <c r="C1393" s="13" t="str">
        <f ca="1">[1]polls!$H1393</f>
        <v/>
      </c>
      <c r="D1393" s="4" t="e">
        <f ca="1">MONTH([1]polls!$F1393)&amp;"/"&amp;DAY([1]polls!$F1393)&amp;" - "&amp;MONTH([1]polls!$G1393)&amp;"/"&amp;DAY([1]polls!G1393)</f>
        <v>#VALUE!</v>
      </c>
      <c r="E1393" s="13" t="str">
        <f ca="1">[1]polls!I1393</f>
        <v/>
      </c>
      <c r="F1393" s="13" t="str">
        <f ca="1">[1]polls!J1393</f>
        <v/>
      </c>
      <c r="G1393" t="str">
        <f ca="1">[1]polls!$BF1393</f>
        <v/>
      </c>
      <c r="H1393" t="str">
        <f ca="1">[1]polls!$BG1393</f>
        <v/>
      </c>
      <c r="I1393" t="str">
        <f ca="1">[1]polls!$BJ1393</f>
        <v>-</v>
      </c>
    </row>
    <row r="1394" spans="1:9">
      <c r="A1394" t="str">
        <f ca="1">[1]polls!$E1394</f>
        <v/>
      </c>
      <c r="B1394" t="str">
        <f ca="1">[1]polls!$C1394</f>
        <v/>
      </c>
      <c r="C1394" s="13" t="str">
        <f ca="1">[1]polls!$H1394</f>
        <v/>
      </c>
      <c r="D1394" s="4" t="e">
        <f ca="1">MONTH([1]polls!$F1394)&amp;"/"&amp;DAY([1]polls!$F1394)&amp;" - "&amp;MONTH([1]polls!$G1394)&amp;"/"&amp;DAY([1]polls!G1394)</f>
        <v>#VALUE!</v>
      </c>
      <c r="E1394" s="13" t="str">
        <f ca="1">[1]polls!I1394</f>
        <v/>
      </c>
      <c r="F1394" s="13" t="str">
        <f ca="1">[1]polls!J1394</f>
        <v/>
      </c>
      <c r="G1394" t="str">
        <f ca="1">[1]polls!$BF1394</f>
        <v/>
      </c>
      <c r="H1394" t="str">
        <f ca="1">[1]polls!$BG1394</f>
        <v/>
      </c>
      <c r="I1394" t="str">
        <f ca="1">[1]polls!$BJ1394</f>
        <v>-</v>
      </c>
    </row>
    <row r="1395" spans="1:9">
      <c r="A1395" t="str">
        <f ca="1">[1]polls!$E1395</f>
        <v/>
      </c>
      <c r="B1395" t="str">
        <f ca="1">[1]polls!$C1395</f>
        <v/>
      </c>
      <c r="C1395" s="13" t="str">
        <f ca="1">[1]polls!$H1395</f>
        <v/>
      </c>
      <c r="D1395" s="4" t="e">
        <f ca="1">MONTH([1]polls!$F1395)&amp;"/"&amp;DAY([1]polls!$F1395)&amp;" - "&amp;MONTH([1]polls!$G1395)&amp;"/"&amp;DAY([1]polls!G1395)</f>
        <v>#VALUE!</v>
      </c>
      <c r="E1395" s="13" t="str">
        <f ca="1">[1]polls!I1395</f>
        <v/>
      </c>
      <c r="F1395" s="13" t="str">
        <f ca="1">[1]polls!J1395</f>
        <v/>
      </c>
      <c r="G1395" t="str">
        <f ca="1">[1]polls!$BF1395</f>
        <v/>
      </c>
      <c r="H1395" t="str">
        <f ca="1">[1]polls!$BG1395</f>
        <v/>
      </c>
      <c r="I1395" t="str">
        <f ca="1">[1]polls!$BJ1395</f>
        <v>-</v>
      </c>
    </row>
    <row r="1396" spans="1:9">
      <c r="A1396" t="str">
        <f ca="1">[1]polls!$E1396</f>
        <v/>
      </c>
      <c r="B1396" t="str">
        <f ca="1">[1]polls!$C1396</f>
        <v/>
      </c>
      <c r="C1396" s="13" t="str">
        <f ca="1">[1]polls!$H1396</f>
        <v/>
      </c>
      <c r="D1396" s="4" t="e">
        <f ca="1">MONTH([1]polls!$F1396)&amp;"/"&amp;DAY([1]polls!$F1396)&amp;" - "&amp;MONTH([1]polls!$G1396)&amp;"/"&amp;DAY([1]polls!G1396)</f>
        <v>#VALUE!</v>
      </c>
      <c r="E1396" s="13" t="str">
        <f ca="1">[1]polls!I1396</f>
        <v/>
      </c>
      <c r="F1396" s="13" t="str">
        <f ca="1">[1]polls!J1396</f>
        <v/>
      </c>
      <c r="G1396" t="str">
        <f ca="1">[1]polls!$BF1396</f>
        <v/>
      </c>
      <c r="H1396" t="str">
        <f ca="1">[1]polls!$BG1396</f>
        <v/>
      </c>
      <c r="I1396" t="str">
        <f ca="1">[1]polls!$BJ1396</f>
        <v>-</v>
      </c>
    </row>
    <row r="1397" spans="1:9">
      <c r="A1397" t="str">
        <f ca="1">[1]polls!$E1397</f>
        <v/>
      </c>
      <c r="B1397" t="str">
        <f ca="1">[1]polls!$C1397</f>
        <v/>
      </c>
      <c r="C1397" s="13" t="str">
        <f ca="1">[1]polls!$H1397</f>
        <v/>
      </c>
      <c r="D1397" s="4" t="e">
        <f ca="1">MONTH([1]polls!$F1397)&amp;"/"&amp;DAY([1]polls!$F1397)&amp;" - "&amp;MONTH([1]polls!$G1397)&amp;"/"&amp;DAY([1]polls!G1397)</f>
        <v>#VALUE!</v>
      </c>
      <c r="E1397" s="13" t="str">
        <f ca="1">[1]polls!I1397</f>
        <v/>
      </c>
      <c r="F1397" s="13" t="str">
        <f ca="1">[1]polls!J1397</f>
        <v/>
      </c>
      <c r="G1397" t="str">
        <f ca="1">[1]polls!$BF1397</f>
        <v/>
      </c>
      <c r="H1397" t="str">
        <f ca="1">[1]polls!$BG1397</f>
        <v/>
      </c>
      <c r="I1397" t="str">
        <f ca="1">[1]polls!$BJ1397</f>
        <v>-</v>
      </c>
    </row>
    <row r="1398" spans="1:9">
      <c r="A1398" t="str">
        <f ca="1">[1]polls!$E1398</f>
        <v/>
      </c>
      <c r="B1398" t="str">
        <f ca="1">[1]polls!$C1398</f>
        <v/>
      </c>
      <c r="C1398" s="13" t="str">
        <f ca="1">[1]polls!$H1398</f>
        <v/>
      </c>
      <c r="D1398" s="4" t="e">
        <f ca="1">MONTH([1]polls!$F1398)&amp;"/"&amp;DAY([1]polls!$F1398)&amp;" - "&amp;MONTH([1]polls!$G1398)&amp;"/"&amp;DAY([1]polls!G1398)</f>
        <v>#VALUE!</v>
      </c>
      <c r="E1398" s="13" t="str">
        <f ca="1">[1]polls!I1398</f>
        <v/>
      </c>
      <c r="F1398" s="13" t="str">
        <f ca="1">[1]polls!J1398</f>
        <v/>
      </c>
      <c r="G1398" t="str">
        <f ca="1">[1]polls!$BF1398</f>
        <v/>
      </c>
      <c r="H1398" t="str">
        <f ca="1">[1]polls!$BG1398</f>
        <v/>
      </c>
      <c r="I1398" t="str">
        <f ca="1">[1]polls!$BJ1398</f>
        <v>-</v>
      </c>
    </row>
    <row r="1399" spans="1:9">
      <c r="A1399" t="str">
        <f ca="1">[1]polls!$E1399</f>
        <v/>
      </c>
      <c r="B1399" t="str">
        <f ca="1">[1]polls!$C1399</f>
        <v/>
      </c>
      <c r="C1399" s="13" t="str">
        <f ca="1">[1]polls!$H1399</f>
        <v/>
      </c>
      <c r="D1399" s="4" t="e">
        <f ca="1">MONTH([1]polls!$F1399)&amp;"/"&amp;DAY([1]polls!$F1399)&amp;" - "&amp;MONTH([1]polls!$G1399)&amp;"/"&amp;DAY([1]polls!G1399)</f>
        <v>#VALUE!</v>
      </c>
      <c r="E1399" s="13" t="str">
        <f ca="1">[1]polls!I1399</f>
        <v/>
      </c>
      <c r="F1399" s="13" t="str">
        <f ca="1">[1]polls!J1399</f>
        <v/>
      </c>
      <c r="G1399" t="str">
        <f ca="1">[1]polls!$BF1399</f>
        <v/>
      </c>
      <c r="H1399" t="str">
        <f ca="1">[1]polls!$BG1399</f>
        <v/>
      </c>
      <c r="I1399" t="str">
        <f ca="1">[1]polls!$BJ1399</f>
        <v>-</v>
      </c>
    </row>
    <row r="1400" spans="1:9">
      <c r="A1400" t="str">
        <f ca="1">[1]polls!$E1400</f>
        <v/>
      </c>
      <c r="B1400" t="str">
        <f ca="1">[1]polls!$C1400</f>
        <v/>
      </c>
      <c r="C1400" s="13" t="str">
        <f ca="1">[1]polls!$H1400</f>
        <v/>
      </c>
      <c r="D1400" s="4" t="e">
        <f ca="1">MONTH([1]polls!$F1400)&amp;"/"&amp;DAY([1]polls!$F1400)&amp;" - "&amp;MONTH([1]polls!$G1400)&amp;"/"&amp;DAY([1]polls!G1400)</f>
        <v>#VALUE!</v>
      </c>
      <c r="E1400" s="13" t="str">
        <f ca="1">[1]polls!I1400</f>
        <v/>
      </c>
      <c r="F1400" s="13" t="str">
        <f ca="1">[1]polls!J1400</f>
        <v/>
      </c>
      <c r="G1400" t="str">
        <f ca="1">[1]polls!$BF1400</f>
        <v/>
      </c>
      <c r="H1400" t="str">
        <f ca="1">[1]polls!$BG1400</f>
        <v/>
      </c>
      <c r="I1400" t="str">
        <f ca="1">[1]polls!$BJ1400</f>
        <v>-</v>
      </c>
    </row>
    <row r="1401" spans="1:9">
      <c r="A1401" t="str">
        <f ca="1">[1]polls!$E1401</f>
        <v/>
      </c>
      <c r="B1401" t="str">
        <f ca="1">[1]polls!$C1401</f>
        <v/>
      </c>
      <c r="C1401" s="13" t="str">
        <f ca="1">[1]polls!$H1401</f>
        <v/>
      </c>
      <c r="D1401" s="4" t="e">
        <f ca="1">MONTH([1]polls!$F1401)&amp;"/"&amp;DAY([1]polls!$F1401)&amp;" - "&amp;MONTH([1]polls!$G1401)&amp;"/"&amp;DAY([1]polls!G1401)</f>
        <v>#VALUE!</v>
      </c>
      <c r="E1401" s="13" t="str">
        <f ca="1">[1]polls!I1401</f>
        <v/>
      </c>
      <c r="F1401" s="13" t="str">
        <f ca="1">[1]polls!J1401</f>
        <v/>
      </c>
      <c r="G1401" t="str">
        <f ca="1">[1]polls!$BF1401</f>
        <v/>
      </c>
      <c r="H1401" t="str">
        <f ca="1">[1]polls!$BG1401</f>
        <v/>
      </c>
      <c r="I1401" t="str">
        <f ca="1">[1]polls!$BJ1401</f>
        <v>-</v>
      </c>
    </row>
    <row r="1402" spans="1:9">
      <c r="A1402" t="str">
        <f ca="1">[1]polls!$E1402</f>
        <v/>
      </c>
      <c r="B1402" t="str">
        <f ca="1">[1]polls!$C1402</f>
        <v/>
      </c>
      <c r="C1402" s="13" t="str">
        <f ca="1">[1]polls!$H1402</f>
        <v/>
      </c>
      <c r="D1402" s="4" t="e">
        <f ca="1">MONTH([1]polls!$F1402)&amp;"/"&amp;DAY([1]polls!$F1402)&amp;" - "&amp;MONTH([1]polls!$G1402)&amp;"/"&amp;DAY([1]polls!G1402)</f>
        <v>#VALUE!</v>
      </c>
      <c r="E1402" s="13" t="str">
        <f ca="1">[1]polls!I1402</f>
        <v/>
      </c>
      <c r="F1402" s="13" t="str">
        <f ca="1">[1]polls!J1402</f>
        <v/>
      </c>
      <c r="G1402" t="str">
        <f ca="1">[1]polls!$BF1402</f>
        <v/>
      </c>
      <c r="H1402" t="str">
        <f ca="1">[1]polls!$BG1402</f>
        <v/>
      </c>
      <c r="I1402" t="str">
        <f ca="1">[1]polls!$BJ1402</f>
        <v>-</v>
      </c>
    </row>
    <row r="1403" spans="1:9">
      <c r="A1403" t="str">
        <f ca="1">[1]polls!$E1403</f>
        <v/>
      </c>
      <c r="B1403" t="str">
        <f ca="1">[1]polls!$C1403</f>
        <v/>
      </c>
      <c r="C1403" s="13" t="str">
        <f ca="1">[1]polls!$H1403</f>
        <v/>
      </c>
      <c r="D1403" s="4" t="e">
        <f ca="1">MONTH([1]polls!$F1403)&amp;"/"&amp;DAY([1]polls!$F1403)&amp;" - "&amp;MONTH([1]polls!$G1403)&amp;"/"&amp;DAY([1]polls!G1403)</f>
        <v>#VALUE!</v>
      </c>
      <c r="E1403" s="13" t="str">
        <f ca="1">[1]polls!I1403</f>
        <v/>
      </c>
      <c r="F1403" s="13" t="str">
        <f ca="1">[1]polls!J1403</f>
        <v/>
      </c>
      <c r="G1403" t="str">
        <f ca="1">[1]polls!$BF1403</f>
        <v/>
      </c>
      <c r="H1403" t="str">
        <f ca="1">[1]polls!$BG1403</f>
        <v/>
      </c>
      <c r="I1403" t="str">
        <f ca="1">[1]polls!$BJ1403</f>
        <v>-</v>
      </c>
    </row>
    <row r="1404" spans="1:9">
      <c r="A1404" t="str">
        <f ca="1">[1]polls!$E1404</f>
        <v/>
      </c>
      <c r="B1404" t="str">
        <f ca="1">[1]polls!$C1404</f>
        <v/>
      </c>
      <c r="C1404" s="13" t="str">
        <f ca="1">[1]polls!$H1404</f>
        <v/>
      </c>
      <c r="D1404" s="4" t="e">
        <f ca="1">MONTH([1]polls!$F1404)&amp;"/"&amp;DAY([1]polls!$F1404)&amp;" - "&amp;MONTH([1]polls!$G1404)&amp;"/"&amp;DAY([1]polls!G1404)</f>
        <v>#VALUE!</v>
      </c>
      <c r="E1404" s="13" t="str">
        <f ca="1">[1]polls!I1404</f>
        <v/>
      </c>
      <c r="F1404" s="13" t="str">
        <f ca="1">[1]polls!J1404</f>
        <v/>
      </c>
      <c r="G1404" t="str">
        <f ca="1">[1]polls!$BF1404</f>
        <v/>
      </c>
      <c r="H1404" t="str">
        <f ca="1">[1]polls!$BG1404</f>
        <v/>
      </c>
      <c r="I1404" t="str">
        <f ca="1">[1]polls!$BJ1404</f>
        <v>-</v>
      </c>
    </row>
    <row r="1405" spans="1:9">
      <c r="A1405" t="str">
        <f ca="1">[1]polls!$E1405</f>
        <v/>
      </c>
      <c r="B1405" t="str">
        <f ca="1">[1]polls!$C1405</f>
        <v/>
      </c>
      <c r="C1405" s="13" t="str">
        <f ca="1">[1]polls!$H1405</f>
        <v/>
      </c>
      <c r="D1405" s="4" t="e">
        <f ca="1">MONTH([1]polls!$F1405)&amp;"/"&amp;DAY([1]polls!$F1405)&amp;" - "&amp;MONTH([1]polls!$G1405)&amp;"/"&amp;DAY([1]polls!G1405)</f>
        <v>#VALUE!</v>
      </c>
      <c r="E1405" s="13" t="str">
        <f ca="1">[1]polls!I1405</f>
        <v/>
      </c>
      <c r="F1405" s="13" t="str">
        <f ca="1">[1]polls!J1405</f>
        <v/>
      </c>
      <c r="G1405" t="str">
        <f ca="1">[1]polls!$BF1405</f>
        <v/>
      </c>
      <c r="H1405" t="str">
        <f ca="1">[1]polls!$BG1405</f>
        <v/>
      </c>
      <c r="I1405" t="str">
        <f ca="1">[1]polls!$BJ1405</f>
        <v>-</v>
      </c>
    </row>
    <row r="1406" spans="1:9">
      <c r="A1406" t="str">
        <f ca="1">[1]polls!$E1406</f>
        <v/>
      </c>
      <c r="B1406" t="str">
        <f ca="1">[1]polls!$C1406</f>
        <v/>
      </c>
      <c r="C1406" s="13" t="str">
        <f ca="1">[1]polls!$H1406</f>
        <v/>
      </c>
      <c r="D1406" s="4" t="e">
        <f ca="1">MONTH([1]polls!$F1406)&amp;"/"&amp;DAY([1]polls!$F1406)&amp;" - "&amp;MONTH([1]polls!$G1406)&amp;"/"&amp;DAY([1]polls!G1406)</f>
        <v>#VALUE!</v>
      </c>
      <c r="E1406" s="13" t="str">
        <f ca="1">[1]polls!I1406</f>
        <v/>
      </c>
      <c r="F1406" s="13" t="str">
        <f ca="1">[1]polls!J1406</f>
        <v/>
      </c>
      <c r="G1406" t="str">
        <f ca="1">[1]polls!$BF1406</f>
        <v/>
      </c>
      <c r="H1406" t="str">
        <f ca="1">[1]polls!$BG1406</f>
        <v/>
      </c>
      <c r="I1406" t="str">
        <f ca="1">[1]polls!$BJ1406</f>
        <v>-</v>
      </c>
    </row>
    <row r="1407" spans="1:9">
      <c r="A1407" t="str">
        <f ca="1">[1]polls!$E1407</f>
        <v/>
      </c>
      <c r="B1407" t="str">
        <f ca="1">[1]polls!$C1407</f>
        <v/>
      </c>
      <c r="C1407" s="13" t="str">
        <f ca="1">[1]polls!$H1407</f>
        <v/>
      </c>
      <c r="D1407" s="4" t="e">
        <f ca="1">MONTH([1]polls!$F1407)&amp;"/"&amp;DAY([1]polls!$F1407)&amp;" - "&amp;MONTH([1]polls!$G1407)&amp;"/"&amp;DAY([1]polls!G1407)</f>
        <v>#VALUE!</v>
      </c>
      <c r="E1407" s="13" t="str">
        <f ca="1">[1]polls!I1407</f>
        <v/>
      </c>
      <c r="F1407" s="13" t="str">
        <f ca="1">[1]polls!J1407</f>
        <v/>
      </c>
      <c r="G1407" t="str">
        <f ca="1">[1]polls!$BF1407</f>
        <v/>
      </c>
      <c r="H1407" t="str">
        <f ca="1">[1]polls!$BG1407</f>
        <v/>
      </c>
      <c r="I1407" t="str">
        <f ca="1">[1]polls!$BJ1407</f>
        <v>-</v>
      </c>
    </row>
    <row r="1408" spans="1:9">
      <c r="A1408" t="str">
        <f ca="1">[1]polls!$E1408</f>
        <v/>
      </c>
      <c r="B1408" t="str">
        <f ca="1">[1]polls!$C1408</f>
        <v/>
      </c>
      <c r="C1408" s="13" t="str">
        <f ca="1">[1]polls!$H1408</f>
        <v/>
      </c>
      <c r="D1408" s="4" t="e">
        <f ca="1">MONTH([1]polls!$F1408)&amp;"/"&amp;DAY([1]polls!$F1408)&amp;" - "&amp;MONTH([1]polls!$G1408)&amp;"/"&amp;DAY([1]polls!G1408)</f>
        <v>#VALUE!</v>
      </c>
      <c r="E1408" s="13" t="str">
        <f ca="1">[1]polls!I1408</f>
        <v/>
      </c>
      <c r="F1408" s="13" t="str">
        <f ca="1">[1]polls!J1408</f>
        <v/>
      </c>
      <c r="G1408" t="str">
        <f ca="1">[1]polls!$BF1408</f>
        <v/>
      </c>
      <c r="H1408" t="str">
        <f ca="1">[1]polls!$BG1408</f>
        <v/>
      </c>
      <c r="I1408" t="str">
        <f ca="1">[1]polls!$BJ1408</f>
        <v>-</v>
      </c>
    </row>
    <row r="1409" spans="1:9">
      <c r="A1409" t="str">
        <f ca="1">[1]polls!$E1409</f>
        <v/>
      </c>
      <c r="B1409" t="str">
        <f ca="1">[1]polls!$C1409</f>
        <v/>
      </c>
      <c r="C1409" s="13" t="str">
        <f ca="1">[1]polls!$H1409</f>
        <v/>
      </c>
      <c r="D1409" s="4" t="e">
        <f ca="1">MONTH([1]polls!$F1409)&amp;"/"&amp;DAY([1]polls!$F1409)&amp;" - "&amp;MONTH([1]polls!$G1409)&amp;"/"&amp;DAY([1]polls!G1409)</f>
        <v>#VALUE!</v>
      </c>
      <c r="E1409" s="13" t="str">
        <f ca="1">[1]polls!I1409</f>
        <v/>
      </c>
      <c r="F1409" s="13" t="str">
        <f ca="1">[1]polls!J1409</f>
        <v/>
      </c>
      <c r="G1409" t="str">
        <f ca="1">[1]polls!$BF1409</f>
        <v/>
      </c>
      <c r="H1409" t="str">
        <f ca="1">[1]polls!$BG1409</f>
        <v/>
      </c>
      <c r="I1409" t="str">
        <f ca="1">[1]polls!$BJ1409</f>
        <v>-</v>
      </c>
    </row>
    <row r="1410" spans="1:9">
      <c r="A1410" t="str">
        <f ca="1">[1]polls!$E1410</f>
        <v/>
      </c>
      <c r="B1410" t="str">
        <f ca="1">[1]polls!$C1410</f>
        <v/>
      </c>
      <c r="C1410" s="13" t="str">
        <f ca="1">[1]polls!$H1410</f>
        <v/>
      </c>
      <c r="D1410" s="4" t="e">
        <f ca="1">MONTH([1]polls!$F1410)&amp;"/"&amp;DAY([1]polls!$F1410)&amp;" - "&amp;MONTH([1]polls!$G1410)&amp;"/"&amp;DAY([1]polls!G1410)</f>
        <v>#VALUE!</v>
      </c>
      <c r="E1410" s="13" t="str">
        <f ca="1">[1]polls!I1410</f>
        <v/>
      </c>
      <c r="F1410" s="13" t="str">
        <f ca="1">[1]polls!J1410</f>
        <v/>
      </c>
      <c r="G1410" t="str">
        <f ca="1">[1]polls!$BF1410</f>
        <v/>
      </c>
      <c r="H1410" t="str">
        <f ca="1">[1]polls!$BG1410</f>
        <v/>
      </c>
      <c r="I1410" t="str">
        <f ca="1">[1]polls!$BJ1410</f>
        <v>-</v>
      </c>
    </row>
    <row r="1411" spans="1:9">
      <c r="A1411" t="str">
        <f ca="1">[1]polls!$E1411</f>
        <v/>
      </c>
      <c r="B1411" t="str">
        <f ca="1">[1]polls!$C1411</f>
        <v/>
      </c>
      <c r="C1411" s="13" t="str">
        <f ca="1">[1]polls!$H1411</f>
        <v/>
      </c>
      <c r="D1411" s="4" t="e">
        <f ca="1">MONTH([1]polls!$F1411)&amp;"/"&amp;DAY([1]polls!$F1411)&amp;" - "&amp;MONTH([1]polls!$G1411)&amp;"/"&amp;DAY([1]polls!G1411)</f>
        <v>#VALUE!</v>
      </c>
      <c r="E1411" s="13" t="str">
        <f ca="1">[1]polls!I1411</f>
        <v/>
      </c>
      <c r="F1411" s="13" t="str">
        <f ca="1">[1]polls!J1411</f>
        <v/>
      </c>
      <c r="G1411" t="str">
        <f ca="1">[1]polls!$BF1411</f>
        <v/>
      </c>
      <c r="H1411" t="str">
        <f ca="1">[1]polls!$BG1411</f>
        <v/>
      </c>
      <c r="I1411" t="str">
        <f ca="1">[1]polls!$BJ1411</f>
        <v>-</v>
      </c>
    </row>
    <row r="1412" spans="1:9">
      <c r="A1412" t="str">
        <f ca="1">[1]polls!$E1412</f>
        <v/>
      </c>
      <c r="B1412" t="str">
        <f ca="1">[1]polls!$C1412</f>
        <v/>
      </c>
      <c r="C1412" s="13" t="str">
        <f ca="1">[1]polls!$H1412</f>
        <v/>
      </c>
      <c r="D1412" s="4" t="e">
        <f ca="1">MONTH([1]polls!$F1412)&amp;"/"&amp;DAY([1]polls!$F1412)&amp;" - "&amp;MONTH([1]polls!$G1412)&amp;"/"&amp;DAY([1]polls!G1412)</f>
        <v>#VALUE!</v>
      </c>
      <c r="E1412" s="13" t="str">
        <f ca="1">[1]polls!I1412</f>
        <v/>
      </c>
      <c r="F1412" s="13" t="str">
        <f ca="1">[1]polls!J1412</f>
        <v/>
      </c>
      <c r="G1412" t="str">
        <f ca="1">[1]polls!$BF1412</f>
        <v/>
      </c>
      <c r="H1412" t="str">
        <f ca="1">[1]polls!$BG1412</f>
        <v/>
      </c>
      <c r="I1412" t="str">
        <f ca="1">[1]polls!$BJ1412</f>
        <v>-</v>
      </c>
    </row>
    <row r="1413" spans="1:9">
      <c r="A1413" t="str">
        <f ca="1">[1]polls!$E1413</f>
        <v/>
      </c>
      <c r="B1413" t="str">
        <f ca="1">[1]polls!$C1413</f>
        <v/>
      </c>
      <c r="C1413" s="13" t="str">
        <f ca="1">[1]polls!$H1413</f>
        <v/>
      </c>
      <c r="D1413" s="4" t="e">
        <f ca="1">MONTH([1]polls!$F1413)&amp;"/"&amp;DAY([1]polls!$F1413)&amp;" - "&amp;MONTH([1]polls!$G1413)&amp;"/"&amp;DAY([1]polls!G1413)</f>
        <v>#VALUE!</v>
      </c>
      <c r="E1413" s="13" t="str">
        <f ca="1">[1]polls!I1413</f>
        <v/>
      </c>
      <c r="F1413" s="13" t="str">
        <f ca="1">[1]polls!J1413</f>
        <v/>
      </c>
      <c r="G1413" t="str">
        <f ca="1">[1]polls!$BF1413</f>
        <v/>
      </c>
      <c r="H1413" t="str">
        <f ca="1">[1]polls!$BG1413</f>
        <v/>
      </c>
      <c r="I1413" t="str">
        <f ca="1">[1]polls!$BJ1413</f>
        <v>-</v>
      </c>
    </row>
    <row r="1414" spans="1:9">
      <c r="A1414" t="str">
        <f ca="1">[1]polls!$E1414</f>
        <v/>
      </c>
      <c r="B1414" t="str">
        <f ca="1">[1]polls!$C1414</f>
        <v/>
      </c>
      <c r="C1414" s="13" t="str">
        <f ca="1">[1]polls!$H1414</f>
        <v/>
      </c>
      <c r="D1414" s="4" t="e">
        <f ca="1">MONTH([1]polls!$F1414)&amp;"/"&amp;DAY([1]polls!$F1414)&amp;" - "&amp;MONTH([1]polls!$G1414)&amp;"/"&amp;DAY([1]polls!G1414)</f>
        <v>#VALUE!</v>
      </c>
      <c r="E1414" s="13" t="str">
        <f ca="1">[1]polls!I1414</f>
        <v/>
      </c>
      <c r="F1414" s="13" t="str">
        <f ca="1">[1]polls!J1414</f>
        <v/>
      </c>
      <c r="G1414" t="str">
        <f ca="1">[1]polls!$BF1414</f>
        <v/>
      </c>
      <c r="H1414" t="str">
        <f ca="1">[1]polls!$BG1414</f>
        <v/>
      </c>
      <c r="I1414" t="str">
        <f ca="1">[1]polls!$BJ1414</f>
        <v>-</v>
      </c>
    </row>
    <row r="1415" spans="1:9">
      <c r="A1415" t="str">
        <f ca="1">[1]polls!$E1415</f>
        <v/>
      </c>
      <c r="B1415" t="str">
        <f ca="1">[1]polls!$C1415</f>
        <v/>
      </c>
      <c r="C1415" s="13" t="str">
        <f ca="1">[1]polls!$H1415</f>
        <v/>
      </c>
      <c r="D1415" s="4" t="e">
        <f ca="1">MONTH([1]polls!$F1415)&amp;"/"&amp;DAY([1]polls!$F1415)&amp;" - "&amp;MONTH([1]polls!$G1415)&amp;"/"&amp;DAY([1]polls!G1415)</f>
        <v>#VALUE!</v>
      </c>
      <c r="E1415" s="13" t="str">
        <f ca="1">[1]polls!I1415</f>
        <v/>
      </c>
      <c r="F1415" s="13" t="str">
        <f ca="1">[1]polls!J1415</f>
        <v/>
      </c>
      <c r="G1415" t="str">
        <f ca="1">[1]polls!$BF1415</f>
        <v/>
      </c>
      <c r="H1415" t="str">
        <f ca="1">[1]polls!$BG1415</f>
        <v/>
      </c>
      <c r="I1415" t="str">
        <f ca="1">[1]polls!$BJ1415</f>
        <v>-</v>
      </c>
    </row>
    <row r="1416" spans="1:9">
      <c r="A1416" t="str">
        <f ca="1">[1]polls!$E1416</f>
        <v/>
      </c>
      <c r="B1416" t="str">
        <f ca="1">[1]polls!$C1416</f>
        <v/>
      </c>
      <c r="C1416" s="13" t="str">
        <f ca="1">[1]polls!$H1416</f>
        <v/>
      </c>
      <c r="D1416" s="4" t="e">
        <f ca="1">MONTH([1]polls!$F1416)&amp;"/"&amp;DAY([1]polls!$F1416)&amp;" - "&amp;MONTH([1]polls!$G1416)&amp;"/"&amp;DAY([1]polls!G1416)</f>
        <v>#VALUE!</v>
      </c>
      <c r="E1416" s="13" t="str">
        <f ca="1">[1]polls!I1416</f>
        <v/>
      </c>
      <c r="F1416" s="13" t="str">
        <f ca="1">[1]polls!J1416</f>
        <v/>
      </c>
      <c r="G1416" t="str">
        <f ca="1">[1]polls!$BF1416</f>
        <v/>
      </c>
      <c r="H1416" t="str">
        <f ca="1">[1]polls!$BG1416</f>
        <v/>
      </c>
      <c r="I1416" t="str">
        <f ca="1">[1]polls!$BJ1416</f>
        <v>-</v>
      </c>
    </row>
    <row r="1417" spans="1:9">
      <c r="A1417" t="str">
        <f ca="1">[1]polls!$E1417</f>
        <v/>
      </c>
      <c r="B1417" t="str">
        <f ca="1">[1]polls!$C1417</f>
        <v/>
      </c>
      <c r="C1417" s="13" t="str">
        <f ca="1">[1]polls!$H1417</f>
        <v/>
      </c>
      <c r="D1417" s="4" t="e">
        <f ca="1">MONTH([1]polls!$F1417)&amp;"/"&amp;DAY([1]polls!$F1417)&amp;" - "&amp;MONTH([1]polls!$G1417)&amp;"/"&amp;DAY([1]polls!G1417)</f>
        <v>#VALUE!</v>
      </c>
      <c r="E1417" s="13" t="str">
        <f ca="1">[1]polls!I1417</f>
        <v/>
      </c>
      <c r="F1417" s="13" t="str">
        <f ca="1">[1]polls!J1417</f>
        <v/>
      </c>
      <c r="G1417" t="str">
        <f ca="1">[1]polls!$BF1417</f>
        <v/>
      </c>
      <c r="H1417" t="str">
        <f ca="1">[1]polls!$BG1417</f>
        <v/>
      </c>
      <c r="I1417" t="str">
        <f ca="1">[1]polls!$BJ1417</f>
        <v>-</v>
      </c>
    </row>
    <row r="1418" spans="1:9">
      <c r="A1418" t="str">
        <f ca="1">[1]polls!$E1418</f>
        <v/>
      </c>
      <c r="B1418" t="str">
        <f ca="1">[1]polls!$C1418</f>
        <v/>
      </c>
      <c r="C1418" s="13" t="str">
        <f ca="1">[1]polls!$H1418</f>
        <v/>
      </c>
      <c r="D1418" s="4" t="e">
        <f ca="1">MONTH([1]polls!$F1418)&amp;"/"&amp;DAY([1]polls!$F1418)&amp;" - "&amp;MONTH([1]polls!$G1418)&amp;"/"&amp;DAY([1]polls!G1418)</f>
        <v>#VALUE!</v>
      </c>
      <c r="E1418" s="13" t="str">
        <f ca="1">[1]polls!I1418</f>
        <v/>
      </c>
      <c r="F1418" s="13" t="str">
        <f ca="1">[1]polls!J1418</f>
        <v/>
      </c>
      <c r="G1418" t="str">
        <f ca="1">[1]polls!$BF1418</f>
        <v/>
      </c>
      <c r="H1418" t="str">
        <f ca="1">[1]polls!$BG1418</f>
        <v/>
      </c>
      <c r="I1418" t="str">
        <f ca="1">[1]polls!$BJ1418</f>
        <v>-</v>
      </c>
    </row>
    <row r="1419" spans="1:9">
      <c r="A1419" t="str">
        <f ca="1">[1]polls!$E1419</f>
        <v/>
      </c>
      <c r="B1419" t="str">
        <f ca="1">[1]polls!$C1419</f>
        <v/>
      </c>
      <c r="C1419" s="13" t="str">
        <f ca="1">[1]polls!$H1419</f>
        <v/>
      </c>
      <c r="D1419" s="4" t="e">
        <f ca="1">MONTH([1]polls!$F1419)&amp;"/"&amp;DAY([1]polls!$F1419)&amp;" - "&amp;MONTH([1]polls!$G1419)&amp;"/"&amp;DAY([1]polls!G1419)</f>
        <v>#VALUE!</v>
      </c>
      <c r="E1419" s="13" t="str">
        <f ca="1">[1]polls!I1419</f>
        <v/>
      </c>
      <c r="F1419" s="13" t="str">
        <f ca="1">[1]polls!J1419</f>
        <v/>
      </c>
      <c r="G1419" t="str">
        <f ca="1">[1]polls!$BF1419</f>
        <v/>
      </c>
      <c r="H1419" t="str">
        <f ca="1">[1]polls!$BG1419</f>
        <v/>
      </c>
      <c r="I1419" t="str">
        <f ca="1">[1]polls!$BJ1419</f>
        <v>-</v>
      </c>
    </row>
    <row r="1420" spans="1:9">
      <c r="A1420" t="str">
        <f ca="1">[1]polls!$E1420</f>
        <v/>
      </c>
      <c r="B1420" t="str">
        <f ca="1">[1]polls!$C1420</f>
        <v/>
      </c>
      <c r="C1420" s="13" t="str">
        <f ca="1">[1]polls!$H1420</f>
        <v/>
      </c>
      <c r="D1420" s="4" t="e">
        <f ca="1">MONTH([1]polls!$F1420)&amp;"/"&amp;DAY([1]polls!$F1420)&amp;" - "&amp;MONTH([1]polls!$G1420)&amp;"/"&amp;DAY([1]polls!G1420)</f>
        <v>#VALUE!</v>
      </c>
      <c r="E1420" s="13" t="str">
        <f ca="1">[1]polls!I1420</f>
        <v/>
      </c>
      <c r="F1420" s="13" t="str">
        <f ca="1">[1]polls!J1420</f>
        <v/>
      </c>
      <c r="G1420" t="str">
        <f ca="1">[1]polls!$BF1420</f>
        <v/>
      </c>
      <c r="H1420" t="str">
        <f ca="1">[1]polls!$BG1420</f>
        <v/>
      </c>
      <c r="I1420" t="str">
        <f ca="1">[1]polls!$BJ1420</f>
        <v>-</v>
      </c>
    </row>
    <row r="1421" spans="1:9">
      <c r="A1421" t="str">
        <f ca="1">[1]polls!$E1421</f>
        <v/>
      </c>
      <c r="B1421" t="str">
        <f ca="1">[1]polls!$C1421</f>
        <v/>
      </c>
      <c r="C1421" s="13" t="str">
        <f ca="1">[1]polls!$H1421</f>
        <v/>
      </c>
      <c r="D1421" s="4" t="e">
        <f ca="1">MONTH([1]polls!$F1421)&amp;"/"&amp;DAY([1]polls!$F1421)&amp;" - "&amp;MONTH([1]polls!$G1421)&amp;"/"&amp;DAY([1]polls!G1421)</f>
        <v>#VALUE!</v>
      </c>
      <c r="E1421" s="13" t="str">
        <f ca="1">[1]polls!I1421</f>
        <v/>
      </c>
      <c r="F1421" s="13" t="str">
        <f ca="1">[1]polls!J1421</f>
        <v/>
      </c>
      <c r="G1421" t="str">
        <f ca="1">[1]polls!$BF1421</f>
        <v/>
      </c>
      <c r="H1421" t="str">
        <f ca="1">[1]polls!$BG1421</f>
        <v/>
      </c>
      <c r="I1421" t="str">
        <f ca="1">[1]polls!$BJ1421</f>
        <v>-</v>
      </c>
    </row>
    <row r="1422" spans="1:9">
      <c r="A1422" t="str">
        <f ca="1">[1]polls!$E1422</f>
        <v/>
      </c>
      <c r="B1422" t="str">
        <f ca="1">[1]polls!$C1422</f>
        <v/>
      </c>
      <c r="C1422" s="13" t="str">
        <f ca="1">[1]polls!$H1422</f>
        <v/>
      </c>
      <c r="D1422" s="4" t="e">
        <f ca="1">MONTH([1]polls!$F1422)&amp;"/"&amp;DAY([1]polls!$F1422)&amp;" - "&amp;MONTH([1]polls!$G1422)&amp;"/"&amp;DAY([1]polls!G1422)</f>
        <v>#VALUE!</v>
      </c>
      <c r="E1422" s="13" t="str">
        <f ca="1">[1]polls!I1422</f>
        <v/>
      </c>
      <c r="F1422" s="13" t="str">
        <f ca="1">[1]polls!J1422</f>
        <v/>
      </c>
      <c r="G1422" t="str">
        <f ca="1">[1]polls!$BF1422</f>
        <v/>
      </c>
      <c r="H1422" t="str">
        <f ca="1">[1]polls!$BG1422</f>
        <v/>
      </c>
      <c r="I1422" t="str">
        <f ca="1">[1]polls!$BJ1422</f>
        <v>-</v>
      </c>
    </row>
    <row r="1423" spans="1:9">
      <c r="A1423" t="str">
        <f ca="1">[1]polls!$E1423</f>
        <v/>
      </c>
      <c r="B1423" t="str">
        <f ca="1">[1]polls!$C1423</f>
        <v/>
      </c>
      <c r="C1423" s="13" t="str">
        <f ca="1">[1]polls!$H1423</f>
        <v/>
      </c>
      <c r="D1423" s="4" t="e">
        <f ca="1">MONTH([1]polls!$F1423)&amp;"/"&amp;DAY([1]polls!$F1423)&amp;" - "&amp;MONTH([1]polls!$G1423)&amp;"/"&amp;DAY([1]polls!G1423)</f>
        <v>#VALUE!</v>
      </c>
      <c r="E1423" s="13" t="str">
        <f ca="1">[1]polls!I1423</f>
        <v/>
      </c>
      <c r="F1423" s="13" t="str">
        <f ca="1">[1]polls!J1423</f>
        <v/>
      </c>
      <c r="G1423" t="str">
        <f ca="1">[1]polls!$BF1423</f>
        <v/>
      </c>
      <c r="H1423" t="str">
        <f ca="1">[1]polls!$BG1423</f>
        <v/>
      </c>
      <c r="I1423" t="str">
        <f ca="1">[1]polls!$BJ1423</f>
        <v>-</v>
      </c>
    </row>
    <row r="1424" spans="1:9">
      <c r="A1424" t="str">
        <f ca="1">[1]polls!$E1424</f>
        <v/>
      </c>
      <c r="B1424" t="str">
        <f ca="1">[1]polls!$C1424</f>
        <v/>
      </c>
      <c r="C1424" s="13" t="str">
        <f ca="1">[1]polls!$H1424</f>
        <v/>
      </c>
      <c r="D1424" s="4" t="e">
        <f ca="1">MONTH([1]polls!$F1424)&amp;"/"&amp;DAY([1]polls!$F1424)&amp;" - "&amp;MONTH([1]polls!$G1424)&amp;"/"&amp;DAY([1]polls!G1424)</f>
        <v>#VALUE!</v>
      </c>
      <c r="E1424" s="13" t="str">
        <f ca="1">[1]polls!I1424</f>
        <v/>
      </c>
      <c r="F1424" s="13" t="str">
        <f ca="1">[1]polls!J1424</f>
        <v/>
      </c>
      <c r="G1424" t="str">
        <f ca="1">[1]polls!$BF1424</f>
        <v/>
      </c>
      <c r="H1424" t="str">
        <f ca="1">[1]polls!$BG1424</f>
        <v/>
      </c>
      <c r="I1424" t="str">
        <f ca="1">[1]polls!$BJ1424</f>
        <v>-</v>
      </c>
    </row>
    <row r="1425" spans="1:9">
      <c r="A1425" t="str">
        <f ca="1">[1]polls!$E1425</f>
        <v/>
      </c>
      <c r="B1425" t="str">
        <f ca="1">[1]polls!$C1425</f>
        <v/>
      </c>
      <c r="C1425" s="13" t="str">
        <f ca="1">[1]polls!$H1425</f>
        <v/>
      </c>
      <c r="D1425" s="4" t="e">
        <f ca="1">MONTH([1]polls!$F1425)&amp;"/"&amp;DAY([1]polls!$F1425)&amp;" - "&amp;MONTH([1]polls!$G1425)&amp;"/"&amp;DAY([1]polls!G1425)</f>
        <v>#VALUE!</v>
      </c>
      <c r="E1425" s="13" t="str">
        <f ca="1">[1]polls!I1425</f>
        <v/>
      </c>
      <c r="F1425" s="13" t="str">
        <f ca="1">[1]polls!J1425</f>
        <v/>
      </c>
      <c r="G1425" t="str">
        <f ca="1">[1]polls!$BF1425</f>
        <v/>
      </c>
      <c r="H1425" t="str">
        <f ca="1">[1]polls!$BG1425</f>
        <v/>
      </c>
      <c r="I1425" t="str">
        <f ca="1">[1]polls!$BJ1425</f>
        <v>-</v>
      </c>
    </row>
    <row r="1426" spans="1:9">
      <c r="A1426" t="str">
        <f ca="1">[1]polls!$E1426</f>
        <v/>
      </c>
      <c r="B1426" t="str">
        <f ca="1">[1]polls!$C1426</f>
        <v/>
      </c>
      <c r="C1426" s="13" t="str">
        <f ca="1">[1]polls!$H1426</f>
        <v/>
      </c>
      <c r="D1426" s="4" t="e">
        <f ca="1">MONTH([1]polls!$F1426)&amp;"/"&amp;DAY([1]polls!$F1426)&amp;" - "&amp;MONTH([1]polls!$G1426)&amp;"/"&amp;DAY([1]polls!G1426)</f>
        <v>#VALUE!</v>
      </c>
      <c r="E1426" s="13" t="str">
        <f ca="1">[1]polls!I1426</f>
        <v/>
      </c>
      <c r="F1426" s="13" t="str">
        <f ca="1">[1]polls!J1426</f>
        <v/>
      </c>
      <c r="G1426" t="str">
        <f ca="1">[1]polls!$BF1426</f>
        <v/>
      </c>
      <c r="H1426" t="str">
        <f ca="1">[1]polls!$BG1426</f>
        <v/>
      </c>
      <c r="I1426" t="str">
        <f ca="1">[1]polls!$BJ1426</f>
        <v>-</v>
      </c>
    </row>
    <row r="1427" spans="1:9">
      <c r="A1427" t="str">
        <f ca="1">[1]polls!$E1427</f>
        <v/>
      </c>
      <c r="B1427" t="str">
        <f ca="1">[1]polls!$C1427</f>
        <v/>
      </c>
      <c r="C1427" s="13" t="str">
        <f ca="1">[1]polls!$H1427</f>
        <v/>
      </c>
      <c r="D1427" s="4" t="e">
        <f ca="1">MONTH([1]polls!$F1427)&amp;"/"&amp;DAY([1]polls!$F1427)&amp;" - "&amp;MONTH([1]polls!$G1427)&amp;"/"&amp;DAY([1]polls!G1427)</f>
        <v>#VALUE!</v>
      </c>
      <c r="E1427" s="13" t="str">
        <f ca="1">[1]polls!I1427</f>
        <v/>
      </c>
      <c r="F1427" s="13" t="str">
        <f ca="1">[1]polls!J1427</f>
        <v/>
      </c>
      <c r="G1427" t="str">
        <f ca="1">[1]polls!$BF1427</f>
        <v/>
      </c>
      <c r="H1427" t="str">
        <f ca="1">[1]polls!$BG1427</f>
        <v/>
      </c>
      <c r="I1427" t="str">
        <f ca="1">[1]polls!$BJ1427</f>
        <v>-</v>
      </c>
    </row>
    <row r="1428" spans="1:9">
      <c r="A1428" t="str">
        <f ca="1">[1]polls!$E1428</f>
        <v/>
      </c>
      <c r="B1428" t="str">
        <f ca="1">[1]polls!$C1428</f>
        <v/>
      </c>
      <c r="C1428" s="13" t="str">
        <f ca="1">[1]polls!$H1428</f>
        <v/>
      </c>
      <c r="D1428" s="4" t="e">
        <f ca="1">MONTH([1]polls!$F1428)&amp;"/"&amp;DAY([1]polls!$F1428)&amp;" - "&amp;MONTH([1]polls!$G1428)&amp;"/"&amp;DAY([1]polls!G1428)</f>
        <v>#VALUE!</v>
      </c>
      <c r="E1428" s="13" t="str">
        <f ca="1">[1]polls!I1428</f>
        <v/>
      </c>
      <c r="F1428" s="13" t="str">
        <f ca="1">[1]polls!J1428</f>
        <v/>
      </c>
      <c r="G1428" t="str">
        <f ca="1">[1]polls!$BF1428</f>
        <v/>
      </c>
      <c r="H1428" t="str">
        <f ca="1">[1]polls!$BG1428</f>
        <v/>
      </c>
      <c r="I1428" t="str">
        <f ca="1">[1]polls!$BJ1428</f>
        <v>-</v>
      </c>
    </row>
    <row r="1429" spans="1:9">
      <c r="A1429" t="str">
        <f ca="1">[1]polls!$E1429</f>
        <v/>
      </c>
      <c r="B1429" t="str">
        <f ca="1">[1]polls!$C1429</f>
        <v/>
      </c>
      <c r="C1429" s="13" t="str">
        <f ca="1">[1]polls!$H1429</f>
        <v/>
      </c>
      <c r="D1429" s="4" t="e">
        <f ca="1">MONTH([1]polls!$F1429)&amp;"/"&amp;DAY([1]polls!$F1429)&amp;" - "&amp;MONTH([1]polls!$G1429)&amp;"/"&amp;DAY([1]polls!G1429)</f>
        <v>#VALUE!</v>
      </c>
      <c r="E1429" s="13" t="str">
        <f ca="1">[1]polls!I1429</f>
        <v/>
      </c>
      <c r="F1429" s="13" t="str">
        <f ca="1">[1]polls!J1429</f>
        <v/>
      </c>
      <c r="G1429" t="str">
        <f ca="1">[1]polls!$BF1429</f>
        <v/>
      </c>
      <c r="H1429" t="str">
        <f ca="1">[1]polls!$BG1429</f>
        <v/>
      </c>
      <c r="I1429" t="str">
        <f ca="1">[1]polls!$BJ1429</f>
        <v>-</v>
      </c>
    </row>
    <row r="1430" spans="1:9">
      <c r="A1430" t="str">
        <f ca="1">[1]polls!$E1430</f>
        <v/>
      </c>
      <c r="B1430" t="str">
        <f ca="1">[1]polls!$C1430</f>
        <v/>
      </c>
      <c r="C1430" s="13" t="str">
        <f ca="1">[1]polls!$H1430</f>
        <v/>
      </c>
      <c r="D1430" s="4" t="e">
        <f ca="1">MONTH([1]polls!$F1430)&amp;"/"&amp;DAY([1]polls!$F1430)&amp;" - "&amp;MONTH([1]polls!$G1430)&amp;"/"&amp;DAY([1]polls!G1430)</f>
        <v>#VALUE!</v>
      </c>
      <c r="E1430" s="13" t="str">
        <f ca="1">[1]polls!I1430</f>
        <v/>
      </c>
      <c r="F1430" s="13" t="str">
        <f ca="1">[1]polls!J1430</f>
        <v/>
      </c>
      <c r="G1430" t="str">
        <f ca="1">[1]polls!$BF1430</f>
        <v/>
      </c>
      <c r="H1430" t="str">
        <f ca="1">[1]polls!$BG1430</f>
        <v/>
      </c>
      <c r="I1430" t="str">
        <f ca="1">[1]polls!$BJ1430</f>
        <v>-</v>
      </c>
    </row>
    <row r="1431" spans="1:9">
      <c r="A1431" t="str">
        <f ca="1">[1]polls!$E1431</f>
        <v/>
      </c>
      <c r="B1431" t="str">
        <f ca="1">[1]polls!$C1431</f>
        <v/>
      </c>
      <c r="C1431" s="13" t="str">
        <f ca="1">[1]polls!$H1431</f>
        <v/>
      </c>
      <c r="D1431" s="4" t="e">
        <f ca="1">MONTH([1]polls!$F1431)&amp;"/"&amp;DAY([1]polls!$F1431)&amp;" - "&amp;MONTH([1]polls!$G1431)&amp;"/"&amp;DAY([1]polls!G1431)</f>
        <v>#VALUE!</v>
      </c>
      <c r="E1431" s="13" t="str">
        <f ca="1">[1]polls!I1431</f>
        <v/>
      </c>
      <c r="F1431" s="13" t="str">
        <f ca="1">[1]polls!J1431</f>
        <v/>
      </c>
      <c r="G1431" t="str">
        <f ca="1">[1]polls!$BF1431</f>
        <v/>
      </c>
      <c r="H1431" t="str">
        <f ca="1">[1]polls!$BG1431</f>
        <v/>
      </c>
      <c r="I1431" t="str">
        <f ca="1">[1]polls!$BJ1431</f>
        <v>-</v>
      </c>
    </row>
    <row r="1432" spans="1:9">
      <c r="A1432" t="str">
        <f ca="1">[1]polls!$E1432</f>
        <v/>
      </c>
      <c r="B1432" t="str">
        <f ca="1">[1]polls!$C1432</f>
        <v/>
      </c>
      <c r="C1432" s="13" t="str">
        <f ca="1">[1]polls!$H1432</f>
        <v/>
      </c>
      <c r="D1432" s="4" t="e">
        <f ca="1">MONTH([1]polls!$F1432)&amp;"/"&amp;DAY([1]polls!$F1432)&amp;" - "&amp;MONTH([1]polls!$G1432)&amp;"/"&amp;DAY([1]polls!G1432)</f>
        <v>#VALUE!</v>
      </c>
      <c r="E1432" s="13" t="str">
        <f ca="1">[1]polls!I1432</f>
        <v/>
      </c>
      <c r="F1432" s="13" t="str">
        <f ca="1">[1]polls!J1432</f>
        <v/>
      </c>
      <c r="G1432" t="str">
        <f ca="1">[1]polls!$BF1432</f>
        <v/>
      </c>
      <c r="H1432" t="str">
        <f ca="1">[1]polls!$BG1432</f>
        <v/>
      </c>
      <c r="I1432" t="str">
        <f ca="1">[1]polls!$BJ1432</f>
        <v>-</v>
      </c>
    </row>
    <row r="1433" spans="1:9">
      <c r="A1433" t="str">
        <f ca="1">[1]polls!$E1433</f>
        <v/>
      </c>
      <c r="B1433" t="str">
        <f ca="1">[1]polls!$C1433</f>
        <v/>
      </c>
      <c r="C1433" s="13" t="str">
        <f ca="1">[1]polls!$H1433</f>
        <v/>
      </c>
      <c r="D1433" s="4" t="e">
        <f ca="1">MONTH([1]polls!$F1433)&amp;"/"&amp;DAY([1]polls!$F1433)&amp;" - "&amp;MONTH([1]polls!$G1433)&amp;"/"&amp;DAY([1]polls!G1433)</f>
        <v>#VALUE!</v>
      </c>
      <c r="E1433" s="13" t="str">
        <f ca="1">[1]polls!I1433</f>
        <v/>
      </c>
      <c r="F1433" s="13" t="str">
        <f ca="1">[1]polls!J1433</f>
        <v/>
      </c>
      <c r="G1433" t="str">
        <f ca="1">[1]polls!$BF1433</f>
        <v/>
      </c>
      <c r="H1433" t="str">
        <f ca="1">[1]polls!$BG1433</f>
        <v/>
      </c>
      <c r="I1433" t="str">
        <f ca="1">[1]polls!$BJ1433</f>
        <v>-</v>
      </c>
    </row>
    <row r="1434" spans="1:9">
      <c r="A1434" t="str">
        <f ca="1">[1]polls!$E1434</f>
        <v/>
      </c>
      <c r="B1434" t="str">
        <f ca="1">[1]polls!$C1434</f>
        <v/>
      </c>
      <c r="C1434" s="13" t="str">
        <f ca="1">[1]polls!$H1434</f>
        <v/>
      </c>
      <c r="D1434" s="4" t="e">
        <f ca="1">MONTH([1]polls!$F1434)&amp;"/"&amp;DAY([1]polls!$F1434)&amp;" - "&amp;MONTH([1]polls!$G1434)&amp;"/"&amp;DAY([1]polls!G1434)</f>
        <v>#VALUE!</v>
      </c>
      <c r="E1434" s="13" t="str">
        <f ca="1">[1]polls!I1434</f>
        <v/>
      </c>
      <c r="F1434" s="13" t="str">
        <f ca="1">[1]polls!J1434</f>
        <v/>
      </c>
      <c r="G1434" t="str">
        <f ca="1">[1]polls!$BF1434</f>
        <v/>
      </c>
      <c r="H1434" t="str">
        <f ca="1">[1]polls!$BG1434</f>
        <v/>
      </c>
      <c r="I1434" t="str">
        <f ca="1">[1]polls!$BJ1434</f>
        <v>-</v>
      </c>
    </row>
    <row r="1435" spans="1:9">
      <c r="A1435" t="str">
        <f ca="1">[1]polls!$E1435</f>
        <v/>
      </c>
      <c r="B1435" t="str">
        <f ca="1">[1]polls!$C1435</f>
        <v/>
      </c>
      <c r="C1435" s="13" t="str">
        <f ca="1">[1]polls!$H1435</f>
        <v/>
      </c>
      <c r="D1435" s="4" t="e">
        <f ca="1">MONTH([1]polls!$F1435)&amp;"/"&amp;DAY([1]polls!$F1435)&amp;" - "&amp;MONTH([1]polls!$G1435)&amp;"/"&amp;DAY([1]polls!G1435)</f>
        <v>#VALUE!</v>
      </c>
      <c r="E1435" s="13" t="str">
        <f ca="1">[1]polls!I1435</f>
        <v/>
      </c>
      <c r="F1435" s="13" t="str">
        <f ca="1">[1]polls!J1435</f>
        <v/>
      </c>
      <c r="G1435" t="str">
        <f ca="1">[1]polls!$BF1435</f>
        <v/>
      </c>
      <c r="H1435" t="str">
        <f ca="1">[1]polls!$BG1435</f>
        <v/>
      </c>
      <c r="I1435" t="str">
        <f ca="1">[1]polls!$BJ1435</f>
        <v>-</v>
      </c>
    </row>
    <row r="1436" spans="1:9">
      <c r="A1436" t="str">
        <f ca="1">[1]polls!$E1436</f>
        <v/>
      </c>
      <c r="B1436" t="str">
        <f ca="1">[1]polls!$C1436</f>
        <v/>
      </c>
      <c r="C1436" s="13" t="str">
        <f ca="1">[1]polls!$H1436</f>
        <v/>
      </c>
      <c r="D1436" s="4" t="e">
        <f ca="1">MONTH([1]polls!$F1436)&amp;"/"&amp;DAY([1]polls!$F1436)&amp;" - "&amp;MONTH([1]polls!$G1436)&amp;"/"&amp;DAY([1]polls!G1436)</f>
        <v>#VALUE!</v>
      </c>
      <c r="E1436" s="13" t="str">
        <f ca="1">[1]polls!I1436</f>
        <v/>
      </c>
      <c r="F1436" s="13" t="str">
        <f ca="1">[1]polls!J1436</f>
        <v/>
      </c>
      <c r="G1436" t="str">
        <f ca="1">[1]polls!$BF1436</f>
        <v/>
      </c>
      <c r="H1436" t="str">
        <f ca="1">[1]polls!$BG1436</f>
        <v/>
      </c>
      <c r="I1436" t="str">
        <f ca="1">[1]polls!$BJ1436</f>
        <v>-</v>
      </c>
    </row>
    <row r="1437" spans="1:9">
      <c r="A1437" t="str">
        <f ca="1">[1]polls!$E1437</f>
        <v/>
      </c>
      <c r="B1437" t="str">
        <f ca="1">[1]polls!$C1437</f>
        <v/>
      </c>
      <c r="C1437" s="13" t="str">
        <f ca="1">[1]polls!$H1437</f>
        <v/>
      </c>
      <c r="D1437" s="4" t="e">
        <f ca="1">MONTH([1]polls!$F1437)&amp;"/"&amp;DAY([1]polls!$F1437)&amp;" - "&amp;MONTH([1]polls!$G1437)&amp;"/"&amp;DAY([1]polls!G1437)</f>
        <v>#VALUE!</v>
      </c>
      <c r="E1437" s="13" t="str">
        <f ca="1">[1]polls!I1437</f>
        <v/>
      </c>
      <c r="F1437" s="13" t="str">
        <f ca="1">[1]polls!J1437</f>
        <v/>
      </c>
      <c r="G1437" t="str">
        <f ca="1">[1]polls!$BF1437</f>
        <v/>
      </c>
      <c r="H1437" t="str">
        <f ca="1">[1]polls!$BG1437</f>
        <v/>
      </c>
      <c r="I1437" t="str">
        <f ca="1">[1]polls!$BJ1437</f>
        <v>-</v>
      </c>
    </row>
    <row r="1438" spans="1:9">
      <c r="A1438" t="str">
        <f ca="1">[1]polls!$E1438</f>
        <v/>
      </c>
      <c r="B1438" t="str">
        <f ca="1">[1]polls!$C1438</f>
        <v/>
      </c>
      <c r="C1438" s="13" t="str">
        <f ca="1">[1]polls!$H1438</f>
        <v/>
      </c>
      <c r="D1438" s="4" t="e">
        <f ca="1">MONTH([1]polls!$F1438)&amp;"/"&amp;DAY([1]polls!$F1438)&amp;" - "&amp;MONTH([1]polls!$G1438)&amp;"/"&amp;DAY([1]polls!G1438)</f>
        <v>#VALUE!</v>
      </c>
      <c r="E1438" s="13" t="str">
        <f ca="1">[1]polls!I1438</f>
        <v/>
      </c>
      <c r="F1438" s="13" t="str">
        <f ca="1">[1]polls!J1438</f>
        <v/>
      </c>
      <c r="G1438" t="str">
        <f ca="1">[1]polls!$BF1438</f>
        <v/>
      </c>
      <c r="H1438" t="str">
        <f ca="1">[1]polls!$BG1438</f>
        <v/>
      </c>
      <c r="I1438" t="str">
        <f ca="1">[1]polls!$BJ1438</f>
        <v>-</v>
      </c>
    </row>
    <row r="1439" spans="1:9">
      <c r="A1439" t="str">
        <f ca="1">[1]polls!$E1439</f>
        <v/>
      </c>
      <c r="B1439" t="str">
        <f ca="1">[1]polls!$C1439</f>
        <v/>
      </c>
      <c r="C1439" s="13" t="str">
        <f ca="1">[1]polls!$H1439</f>
        <v/>
      </c>
      <c r="D1439" s="4" t="e">
        <f ca="1">MONTH([1]polls!$F1439)&amp;"/"&amp;DAY([1]polls!$F1439)&amp;" - "&amp;MONTH([1]polls!$G1439)&amp;"/"&amp;DAY([1]polls!G1439)</f>
        <v>#VALUE!</v>
      </c>
      <c r="E1439" s="13" t="str">
        <f ca="1">[1]polls!I1439</f>
        <v/>
      </c>
      <c r="F1439" s="13" t="str">
        <f ca="1">[1]polls!J1439</f>
        <v/>
      </c>
      <c r="G1439" t="str">
        <f ca="1">[1]polls!$BF1439</f>
        <v/>
      </c>
      <c r="H1439" t="str">
        <f ca="1">[1]polls!$BG1439</f>
        <v/>
      </c>
      <c r="I1439" t="str">
        <f ca="1">[1]polls!$BJ1439</f>
        <v>-</v>
      </c>
    </row>
    <row r="1440" spans="1:9">
      <c r="A1440" t="str">
        <f ca="1">[1]polls!$E1440</f>
        <v/>
      </c>
      <c r="B1440" t="str">
        <f ca="1">[1]polls!$C1440</f>
        <v/>
      </c>
      <c r="C1440" s="13" t="str">
        <f ca="1">[1]polls!$H1440</f>
        <v/>
      </c>
      <c r="D1440" s="4" t="e">
        <f ca="1">MONTH([1]polls!$F1440)&amp;"/"&amp;DAY([1]polls!$F1440)&amp;" - "&amp;MONTH([1]polls!$G1440)&amp;"/"&amp;DAY([1]polls!G1440)</f>
        <v>#VALUE!</v>
      </c>
      <c r="E1440" s="13" t="str">
        <f ca="1">[1]polls!I1440</f>
        <v/>
      </c>
      <c r="F1440" s="13" t="str">
        <f ca="1">[1]polls!J1440</f>
        <v/>
      </c>
      <c r="G1440" t="str">
        <f ca="1">[1]polls!$BF1440</f>
        <v/>
      </c>
      <c r="H1440" t="str">
        <f ca="1">[1]polls!$BG1440</f>
        <v/>
      </c>
      <c r="I1440" t="str">
        <f ca="1">[1]polls!$BJ1440</f>
        <v>-</v>
      </c>
    </row>
    <row r="1441" spans="1:9">
      <c r="A1441" t="str">
        <f ca="1">[1]polls!$E1441</f>
        <v/>
      </c>
      <c r="B1441" t="str">
        <f ca="1">[1]polls!$C1441</f>
        <v/>
      </c>
      <c r="C1441" s="13" t="str">
        <f ca="1">[1]polls!$H1441</f>
        <v/>
      </c>
      <c r="D1441" s="4" t="e">
        <f ca="1">MONTH([1]polls!$F1441)&amp;"/"&amp;DAY([1]polls!$F1441)&amp;" - "&amp;MONTH([1]polls!$G1441)&amp;"/"&amp;DAY([1]polls!G1441)</f>
        <v>#VALUE!</v>
      </c>
      <c r="E1441" s="13" t="str">
        <f ca="1">[1]polls!I1441</f>
        <v/>
      </c>
      <c r="F1441" s="13" t="str">
        <f ca="1">[1]polls!J1441</f>
        <v/>
      </c>
      <c r="G1441" t="str">
        <f ca="1">[1]polls!$BF1441</f>
        <v/>
      </c>
      <c r="H1441" t="str">
        <f ca="1">[1]polls!$BG1441</f>
        <v/>
      </c>
      <c r="I1441" t="str">
        <f ca="1">[1]polls!$BJ1441</f>
        <v>-</v>
      </c>
    </row>
    <row r="1442" spans="1:9">
      <c r="A1442" t="str">
        <f ca="1">[1]polls!$E1442</f>
        <v/>
      </c>
      <c r="B1442" t="str">
        <f ca="1">[1]polls!$C1442</f>
        <v/>
      </c>
      <c r="C1442" s="13" t="str">
        <f ca="1">[1]polls!$H1442</f>
        <v/>
      </c>
      <c r="D1442" s="4" t="e">
        <f ca="1">MONTH([1]polls!$F1442)&amp;"/"&amp;DAY([1]polls!$F1442)&amp;" - "&amp;MONTH([1]polls!$G1442)&amp;"/"&amp;DAY([1]polls!G1442)</f>
        <v>#VALUE!</v>
      </c>
      <c r="E1442" s="13" t="str">
        <f ca="1">[1]polls!I1442</f>
        <v/>
      </c>
      <c r="F1442" s="13" t="str">
        <f ca="1">[1]polls!J1442</f>
        <v/>
      </c>
      <c r="G1442" t="str">
        <f ca="1">[1]polls!$BF1442</f>
        <v/>
      </c>
      <c r="H1442" t="str">
        <f ca="1">[1]polls!$BG1442</f>
        <v/>
      </c>
      <c r="I1442" t="str">
        <f ca="1">[1]polls!$BJ1442</f>
        <v>-</v>
      </c>
    </row>
    <row r="1443" spans="1:9">
      <c r="A1443" t="str">
        <f ca="1">[1]polls!$E1443</f>
        <v/>
      </c>
      <c r="B1443" t="str">
        <f ca="1">[1]polls!$C1443</f>
        <v/>
      </c>
      <c r="C1443" s="13" t="str">
        <f ca="1">[1]polls!$H1443</f>
        <v/>
      </c>
      <c r="D1443" s="4" t="e">
        <f ca="1">MONTH([1]polls!$F1443)&amp;"/"&amp;DAY([1]polls!$F1443)&amp;" - "&amp;MONTH([1]polls!$G1443)&amp;"/"&amp;DAY([1]polls!G1443)</f>
        <v>#VALUE!</v>
      </c>
      <c r="E1443" s="13" t="str">
        <f ca="1">[1]polls!I1443</f>
        <v/>
      </c>
      <c r="F1443" s="13" t="str">
        <f ca="1">[1]polls!J1443</f>
        <v/>
      </c>
      <c r="G1443" t="str">
        <f ca="1">[1]polls!$BF1443</f>
        <v/>
      </c>
      <c r="H1443" t="str">
        <f ca="1">[1]polls!$BG1443</f>
        <v/>
      </c>
      <c r="I1443" t="str">
        <f ca="1">[1]polls!$BJ1443</f>
        <v>-</v>
      </c>
    </row>
    <row r="1444" spans="1:9">
      <c r="A1444" t="str">
        <f ca="1">[1]polls!$E1444</f>
        <v/>
      </c>
      <c r="B1444" t="str">
        <f ca="1">[1]polls!$C1444</f>
        <v/>
      </c>
      <c r="C1444" s="13" t="str">
        <f ca="1">[1]polls!$H1444</f>
        <v/>
      </c>
      <c r="D1444" s="4" t="e">
        <f ca="1">MONTH([1]polls!$F1444)&amp;"/"&amp;DAY([1]polls!$F1444)&amp;" - "&amp;MONTH([1]polls!$G1444)&amp;"/"&amp;DAY([1]polls!G1444)</f>
        <v>#VALUE!</v>
      </c>
      <c r="E1444" s="13" t="str">
        <f ca="1">[1]polls!I1444</f>
        <v/>
      </c>
      <c r="F1444" s="13" t="str">
        <f ca="1">[1]polls!J1444</f>
        <v/>
      </c>
      <c r="G1444" t="str">
        <f ca="1">[1]polls!$BF1444</f>
        <v/>
      </c>
      <c r="H1444" t="str">
        <f ca="1">[1]polls!$BG1444</f>
        <v/>
      </c>
      <c r="I1444" t="str">
        <f ca="1">[1]polls!$BJ1444</f>
        <v>-</v>
      </c>
    </row>
    <row r="1445" spans="1:9">
      <c r="A1445" t="str">
        <f ca="1">[1]polls!$E1445</f>
        <v/>
      </c>
      <c r="B1445" t="str">
        <f ca="1">[1]polls!$C1445</f>
        <v/>
      </c>
      <c r="C1445" s="13" t="str">
        <f ca="1">[1]polls!$H1445</f>
        <v/>
      </c>
      <c r="D1445" s="4" t="e">
        <f ca="1">MONTH([1]polls!$F1445)&amp;"/"&amp;DAY([1]polls!$F1445)&amp;" - "&amp;MONTH([1]polls!$G1445)&amp;"/"&amp;DAY([1]polls!G1445)</f>
        <v>#VALUE!</v>
      </c>
      <c r="E1445" s="13" t="str">
        <f ca="1">[1]polls!I1445</f>
        <v/>
      </c>
      <c r="F1445" s="13" t="str">
        <f ca="1">[1]polls!J1445</f>
        <v/>
      </c>
      <c r="G1445" t="str">
        <f ca="1">[1]polls!$BF1445</f>
        <v/>
      </c>
      <c r="H1445" t="str">
        <f ca="1">[1]polls!$BG1445</f>
        <v/>
      </c>
      <c r="I1445" t="str">
        <f ca="1">[1]polls!$BJ1445</f>
        <v>-</v>
      </c>
    </row>
    <row r="1446" spans="1:9">
      <c r="A1446" t="str">
        <f ca="1">[1]polls!$E1446</f>
        <v/>
      </c>
      <c r="B1446" t="str">
        <f ca="1">[1]polls!$C1446</f>
        <v/>
      </c>
      <c r="C1446" s="13" t="str">
        <f ca="1">[1]polls!$H1446</f>
        <v/>
      </c>
      <c r="D1446" s="4" t="e">
        <f ca="1">MONTH([1]polls!$F1446)&amp;"/"&amp;DAY([1]polls!$F1446)&amp;" - "&amp;MONTH([1]polls!$G1446)&amp;"/"&amp;DAY([1]polls!G1446)</f>
        <v>#VALUE!</v>
      </c>
      <c r="E1446" s="13" t="str">
        <f ca="1">[1]polls!I1446</f>
        <v/>
      </c>
      <c r="F1446" s="13" t="str">
        <f ca="1">[1]polls!J1446</f>
        <v/>
      </c>
      <c r="G1446" t="str">
        <f ca="1">[1]polls!$BF1446</f>
        <v/>
      </c>
      <c r="H1446" t="str">
        <f ca="1">[1]polls!$BG1446</f>
        <v/>
      </c>
      <c r="I1446" t="str">
        <f ca="1">[1]polls!$BJ1446</f>
        <v>-</v>
      </c>
    </row>
    <row r="1447" spans="1:9">
      <c r="A1447" t="str">
        <f ca="1">[1]polls!$E1447</f>
        <v/>
      </c>
      <c r="B1447" t="str">
        <f ca="1">[1]polls!$C1447</f>
        <v/>
      </c>
      <c r="C1447" s="13" t="str">
        <f ca="1">[1]polls!$H1447</f>
        <v/>
      </c>
      <c r="D1447" s="4" t="e">
        <f ca="1">MONTH([1]polls!$F1447)&amp;"/"&amp;DAY([1]polls!$F1447)&amp;" - "&amp;MONTH([1]polls!$G1447)&amp;"/"&amp;DAY([1]polls!G1447)</f>
        <v>#VALUE!</v>
      </c>
      <c r="E1447" s="13" t="str">
        <f ca="1">[1]polls!I1447</f>
        <v/>
      </c>
      <c r="F1447" s="13" t="str">
        <f ca="1">[1]polls!J1447</f>
        <v/>
      </c>
      <c r="G1447" t="str">
        <f ca="1">[1]polls!$BF1447</f>
        <v/>
      </c>
      <c r="H1447" t="str">
        <f ca="1">[1]polls!$BG1447</f>
        <v/>
      </c>
      <c r="I1447" t="str">
        <f ca="1">[1]polls!$BJ1447</f>
        <v>-</v>
      </c>
    </row>
    <row r="1448" spans="1:9">
      <c r="A1448" t="str">
        <f ca="1">[1]polls!$E1448</f>
        <v/>
      </c>
      <c r="B1448" t="str">
        <f ca="1">[1]polls!$C1448</f>
        <v/>
      </c>
      <c r="C1448" s="13" t="str">
        <f ca="1">[1]polls!$H1448</f>
        <v/>
      </c>
      <c r="D1448" s="4" t="e">
        <f ca="1">MONTH([1]polls!$F1448)&amp;"/"&amp;DAY([1]polls!$F1448)&amp;" - "&amp;MONTH([1]polls!$G1448)&amp;"/"&amp;DAY([1]polls!G1448)</f>
        <v>#VALUE!</v>
      </c>
      <c r="E1448" s="13" t="str">
        <f ca="1">[1]polls!I1448</f>
        <v/>
      </c>
      <c r="F1448" s="13" t="str">
        <f ca="1">[1]polls!J1448</f>
        <v/>
      </c>
      <c r="G1448" t="str">
        <f ca="1">[1]polls!$BF1448</f>
        <v/>
      </c>
      <c r="H1448" t="str">
        <f ca="1">[1]polls!$BG1448</f>
        <v/>
      </c>
      <c r="I1448" t="str">
        <f ca="1">[1]polls!$BJ1448</f>
        <v>-</v>
      </c>
    </row>
    <row r="1449" spans="1:9">
      <c r="A1449" t="str">
        <f ca="1">[1]polls!$E1449</f>
        <v/>
      </c>
      <c r="B1449" t="str">
        <f ca="1">[1]polls!$C1449</f>
        <v/>
      </c>
      <c r="C1449" s="13" t="str">
        <f ca="1">[1]polls!$H1449</f>
        <v/>
      </c>
      <c r="D1449" s="4" t="e">
        <f ca="1">MONTH([1]polls!$F1449)&amp;"/"&amp;DAY([1]polls!$F1449)&amp;" - "&amp;MONTH([1]polls!$G1449)&amp;"/"&amp;DAY([1]polls!G1449)</f>
        <v>#VALUE!</v>
      </c>
      <c r="E1449" s="13" t="str">
        <f ca="1">[1]polls!I1449</f>
        <v/>
      </c>
      <c r="F1449" s="13" t="str">
        <f ca="1">[1]polls!J1449</f>
        <v/>
      </c>
      <c r="G1449" t="str">
        <f ca="1">[1]polls!$BF1449</f>
        <v/>
      </c>
      <c r="H1449" t="str">
        <f ca="1">[1]polls!$BG1449</f>
        <v/>
      </c>
      <c r="I1449" t="str">
        <f ca="1">[1]polls!$BJ1449</f>
        <v>-</v>
      </c>
    </row>
    <row r="1450" spans="1:9">
      <c r="A1450" t="str">
        <f ca="1">[1]polls!$E1450</f>
        <v/>
      </c>
      <c r="B1450" t="str">
        <f ca="1">[1]polls!$C1450</f>
        <v/>
      </c>
      <c r="C1450" s="13" t="str">
        <f ca="1">[1]polls!$H1450</f>
        <v/>
      </c>
      <c r="D1450" s="4" t="e">
        <f ca="1">MONTH([1]polls!$F1450)&amp;"/"&amp;DAY([1]polls!$F1450)&amp;" - "&amp;MONTH([1]polls!$G1450)&amp;"/"&amp;DAY([1]polls!G1450)</f>
        <v>#VALUE!</v>
      </c>
      <c r="E1450" s="13" t="str">
        <f ca="1">[1]polls!I1450</f>
        <v/>
      </c>
      <c r="F1450" s="13" t="str">
        <f ca="1">[1]polls!J1450</f>
        <v/>
      </c>
      <c r="G1450" t="str">
        <f ca="1">[1]polls!$BF1450</f>
        <v/>
      </c>
      <c r="H1450" t="str">
        <f ca="1">[1]polls!$BG1450</f>
        <v/>
      </c>
      <c r="I1450" t="str">
        <f ca="1">[1]polls!$BJ1450</f>
        <v>-</v>
      </c>
    </row>
    <row r="1451" spans="1:9">
      <c r="A1451" t="str">
        <f ca="1">[1]polls!$E1451</f>
        <v/>
      </c>
      <c r="B1451" t="str">
        <f ca="1">[1]polls!$C1451</f>
        <v/>
      </c>
      <c r="C1451" s="13" t="str">
        <f ca="1">[1]polls!$H1451</f>
        <v/>
      </c>
      <c r="D1451" s="4" t="e">
        <f ca="1">MONTH([1]polls!$F1451)&amp;"/"&amp;DAY([1]polls!$F1451)&amp;" - "&amp;MONTH([1]polls!$G1451)&amp;"/"&amp;DAY([1]polls!G1451)</f>
        <v>#VALUE!</v>
      </c>
      <c r="E1451" s="13" t="str">
        <f ca="1">[1]polls!I1451</f>
        <v/>
      </c>
      <c r="F1451" s="13" t="str">
        <f ca="1">[1]polls!J1451</f>
        <v/>
      </c>
      <c r="G1451" t="str">
        <f ca="1">[1]polls!$BF1451</f>
        <v/>
      </c>
      <c r="H1451" t="str">
        <f ca="1">[1]polls!$BG1451</f>
        <v/>
      </c>
      <c r="I1451" t="str">
        <f ca="1">[1]polls!$BJ1451</f>
        <v>-</v>
      </c>
    </row>
    <row r="1452" spans="1:9">
      <c r="A1452" t="str">
        <f ca="1">[1]polls!$E1452</f>
        <v/>
      </c>
      <c r="B1452" t="str">
        <f ca="1">[1]polls!$C1452</f>
        <v/>
      </c>
      <c r="C1452" s="13" t="str">
        <f ca="1">[1]polls!$H1452</f>
        <v/>
      </c>
      <c r="D1452" s="4" t="e">
        <f ca="1">MONTH([1]polls!$F1452)&amp;"/"&amp;DAY([1]polls!$F1452)&amp;" - "&amp;MONTH([1]polls!$G1452)&amp;"/"&amp;DAY([1]polls!G1452)</f>
        <v>#VALUE!</v>
      </c>
      <c r="E1452" s="13" t="str">
        <f ca="1">[1]polls!I1452</f>
        <v/>
      </c>
      <c r="F1452" s="13" t="str">
        <f ca="1">[1]polls!J1452</f>
        <v/>
      </c>
      <c r="G1452" t="str">
        <f ca="1">[1]polls!$BF1452</f>
        <v/>
      </c>
      <c r="H1452" t="str">
        <f ca="1">[1]polls!$BG1452</f>
        <v/>
      </c>
      <c r="I1452" t="str">
        <f ca="1">[1]polls!$BJ1452</f>
        <v>-</v>
      </c>
    </row>
    <row r="1453" spans="1:9">
      <c r="A1453" t="str">
        <f ca="1">[1]polls!$E1453</f>
        <v/>
      </c>
      <c r="B1453" t="str">
        <f ca="1">[1]polls!$C1453</f>
        <v/>
      </c>
      <c r="C1453" s="13" t="str">
        <f ca="1">[1]polls!$H1453</f>
        <v/>
      </c>
      <c r="D1453" s="4" t="e">
        <f ca="1">MONTH([1]polls!$F1453)&amp;"/"&amp;DAY([1]polls!$F1453)&amp;" - "&amp;MONTH([1]polls!$G1453)&amp;"/"&amp;DAY([1]polls!G1453)</f>
        <v>#VALUE!</v>
      </c>
      <c r="E1453" s="13" t="str">
        <f ca="1">[1]polls!I1453</f>
        <v/>
      </c>
      <c r="F1453" s="13" t="str">
        <f ca="1">[1]polls!J1453</f>
        <v/>
      </c>
      <c r="G1453" t="str">
        <f ca="1">[1]polls!$BF1453</f>
        <v/>
      </c>
      <c r="H1453" t="str">
        <f ca="1">[1]polls!$BG1453</f>
        <v/>
      </c>
      <c r="I1453" t="str">
        <f ca="1">[1]polls!$BJ1453</f>
        <v>-</v>
      </c>
    </row>
    <row r="1454" spans="1:9">
      <c r="A1454" t="str">
        <f ca="1">[1]polls!$E1454</f>
        <v/>
      </c>
      <c r="B1454" t="str">
        <f ca="1">[1]polls!$C1454</f>
        <v/>
      </c>
      <c r="C1454" s="13" t="str">
        <f ca="1">[1]polls!$H1454</f>
        <v/>
      </c>
      <c r="D1454" s="4" t="e">
        <f ca="1">MONTH([1]polls!$F1454)&amp;"/"&amp;DAY([1]polls!$F1454)&amp;" - "&amp;MONTH([1]polls!$G1454)&amp;"/"&amp;DAY([1]polls!G1454)</f>
        <v>#VALUE!</v>
      </c>
      <c r="E1454" s="13" t="str">
        <f ca="1">[1]polls!I1454</f>
        <v/>
      </c>
      <c r="F1454" s="13" t="str">
        <f ca="1">[1]polls!J1454</f>
        <v/>
      </c>
      <c r="G1454" t="str">
        <f ca="1">[1]polls!$BF1454</f>
        <v/>
      </c>
      <c r="H1454" t="str">
        <f ca="1">[1]polls!$BG1454</f>
        <v/>
      </c>
      <c r="I1454" t="str">
        <f ca="1">[1]polls!$BJ1454</f>
        <v>-</v>
      </c>
    </row>
    <row r="1455" spans="1:9">
      <c r="A1455" t="str">
        <f ca="1">[1]polls!$E1455</f>
        <v/>
      </c>
      <c r="B1455" t="str">
        <f ca="1">[1]polls!$C1455</f>
        <v/>
      </c>
      <c r="C1455" s="13" t="str">
        <f ca="1">[1]polls!$H1455</f>
        <v/>
      </c>
      <c r="D1455" s="4" t="e">
        <f ca="1">MONTH([1]polls!$F1455)&amp;"/"&amp;DAY([1]polls!$F1455)&amp;" - "&amp;MONTH([1]polls!$G1455)&amp;"/"&amp;DAY([1]polls!G1455)</f>
        <v>#VALUE!</v>
      </c>
      <c r="E1455" s="13" t="str">
        <f ca="1">[1]polls!I1455</f>
        <v/>
      </c>
      <c r="F1455" s="13" t="str">
        <f ca="1">[1]polls!J1455</f>
        <v/>
      </c>
      <c r="G1455" t="str">
        <f ca="1">[1]polls!$BF1455</f>
        <v/>
      </c>
      <c r="H1455" t="str">
        <f ca="1">[1]polls!$BG1455</f>
        <v/>
      </c>
      <c r="I1455" t="str">
        <f ca="1">[1]polls!$BJ1455</f>
        <v>-</v>
      </c>
    </row>
    <row r="1456" spans="1:9">
      <c r="A1456" t="str">
        <f ca="1">[1]polls!$E1456</f>
        <v/>
      </c>
      <c r="B1456" t="str">
        <f ca="1">[1]polls!$C1456</f>
        <v/>
      </c>
      <c r="C1456" s="13" t="str">
        <f ca="1">[1]polls!$H1456</f>
        <v/>
      </c>
      <c r="D1456" s="4" t="e">
        <f ca="1">MONTH([1]polls!$F1456)&amp;"/"&amp;DAY([1]polls!$F1456)&amp;" - "&amp;MONTH([1]polls!$G1456)&amp;"/"&amp;DAY([1]polls!G1456)</f>
        <v>#VALUE!</v>
      </c>
      <c r="E1456" s="13" t="str">
        <f ca="1">[1]polls!I1456</f>
        <v/>
      </c>
      <c r="F1456" s="13" t="str">
        <f ca="1">[1]polls!J1456</f>
        <v/>
      </c>
      <c r="G1456" t="str">
        <f ca="1">[1]polls!$BF1456</f>
        <v/>
      </c>
      <c r="H1456" t="str">
        <f ca="1">[1]polls!$BG1456</f>
        <v/>
      </c>
      <c r="I1456" t="str">
        <f ca="1">[1]polls!$BJ1456</f>
        <v>-</v>
      </c>
    </row>
    <row r="1457" spans="1:9">
      <c r="A1457" t="str">
        <f ca="1">[1]polls!$E1457</f>
        <v/>
      </c>
      <c r="B1457" t="str">
        <f ca="1">[1]polls!$C1457</f>
        <v/>
      </c>
      <c r="C1457" s="13" t="str">
        <f ca="1">[1]polls!$H1457</f>
        <v/>
      </c>
      <c r="D1457" s="4" t="e">
        <f ca="1">MONTH([1]polls!$F1457)&amp;"/"&amp;DAY([1]polls!$F1457)&amp;" - "&amp;MONTH([1]polls!$G1457)&amp;"/"&amp;DAY([1]polls!G1457)</f>
        <v>#VALUE!</v>
      </c>
      <c r="E1457" s="13" t="str">
        <f ca="1">[1]polls!I1457</f>
        <v/>
      </c>
      <c r="F1457" s="13" t="str">
        <f ca="1">[1]polls!J1457</f>
        <v/>
      </c>
      <c r="G1457" t="str">
        <f ca="1">[1]polls!$BF1457</f>
        <v/>
      </c>
      <c r="H1457" t="str">
        <f ca="1">[1]polls!$BG1457</f>
        <v/>
      </c>
      <c r="I1457" t="str">
        <f ca="1">[1]polls!$BJ1457</f>
        <v>-</v>
      </c>
    </row>
    <row r="1458" spans="1:9">
      <c r="A1458" t="str">
        <f ca="1">[1]polls!$E1458</f>
        <v/>
      </c>
      <c r="B1458" t="str">
        <f ca="1">[1]polls!$C1458</f>
        <v/>
      </c>
      <c r="C1458" s="13" t="str">
        <f ca="1">[1]polls!$H1458</f>
        <v/>
      </c>
      <c r="D1458" s="4" t="e">
        <f ca="1">MONTH([1]polls!$F1458)&amp;"/"&amp;DAY([1]polls!$F1458)&amp;" - "&amp;MONTH([1]polls!$G1458)&amp;"/"&amp;DAY([1]polls!G1458)</f>
        <v>#VALUE!</v>
      </c>
      <c r="E1458" s="13" t="str">
        <f ca="1">[1]polls!I1458</f>
        <v/>
      </c>
      <c r="F1458" s="13" t="str">
        <f ca="1">[1]polls!J1458</f>
        <v/>
      </c>
      <c r="G1458" t="str">
        <f ca="1">[1]polls!$BF1458</f>
        <v/>
      </c>
      <c r="H1458" t="str">
        <f ca="1">[1]polls!$BG1458</f>
        <v/>
      </c>
      <c r="I1458" t="str">
        <f ca="1">[1]polls!$BJ1458</f>
        <v>-</v>
      </c>
    </row>
    <row r="1459" spans="1:9">
      <c r="A1459" t="str">
        <f ca="1">[1]polls!$E1459</f>
        <v/>
      </c>
      <c r="B1459" t="str">
        <f ca="1">[1]polls!$C1459</f>
        <v/>
      </c>
      <c r="C1459" s="13" t="str">
        <f ca="1">[1]polls!$H1459</f>
        <v/>
      </c>
      <c r="D1459" s="4" t="e">
        <f ca="1">MONTH([1]polls!$F1459)&amp;"/"&amp;DAY([1]polls!$F1459)&amp;" - "&amp;MONTH([1]polls!$G1459)&amp;"/"&amp;DAY([1]polls!G1459)</f>
        <v>#VALUE!</v>
      </c>
      <c r="E1459" s="13" t="str">
        <f ca="1">[1]polls!I1459</f>
        <v/>
      </c>
      <c r="F1459" s="13" t="str">
        <f ca="1">[1]polls!J1459</f>
        <v/>
      </c>
      <c r="G1459" t="str">
        <f ca="1">[1]polls!$BF1459</f>
        <v/>
      </c>
      <c r="H1459" t="str">
        <f ca="1">[1]polls!$BG1459</f>
        <v/>
      </c>
      <c r="I1459" t="str">
        <f ca="1">[1]polls!$BJ1459</f>
        <v>-</v>
      </c>
    </row>
    <row r="1460" spans="1:9">
      <c r="A1460" t="str">
        <f ca="1">[1]polls!$E1460</f>
        <v/>
      </c>
      <c r="B1460" t="str">
        <f ca="1">[1]polls!$C1460</f>
        <v/>
      </c>
      <c r="C1460" s="13" t="str">
        <f ca="1">[1]polls!$H1460</f>
        <v/>
      </c>
      <c r="D1460" s="4" t="e">
        <f ca="1">MONTH([1]polls!$F1460)&amp;"/"&amp;DAY([1]polls!$F1460)&amp;" - "&amp;MONTH([1]polls!$G1460)&amp;"/"&amp;DAY([1]polls!G1460)</f>
        <v>#VALUE!</v>
      </c>
      <c r="E1460" s="13" t="str">
        <f ca="1">[1]polls!I1460</f>
        <v/>
      </c>
      <c r="F1460" s="13" t="str">
        <f ca="1">[1]polls!J1460</f>
        <v/>
      </c>
      <c r="G1460" t="str">
        <f ca="1">[1]polls!$BF1460</f>
        <v/>
      </c>
      <c r="H1460" t="str">
        <f ca="1">[1]polls!$BG1460</f>
        <v/>
      </c>
      <c r="I1460" t="str">
        <f ca="1">[1]polls!$BJ1460</f>
        <v>-</v>
      </c>
    </row>
    <row r="1461" spans="1:9">
      <c r="A1461" t="str">
        <f ca="1">[1]polls!$E1461</f>
        <v/>
      </c>
      <c r="B1461" t="str">
        <f ca="1">[1]polls!$C1461</f>
        <v/>
      </c>
      <c r="C1461" s="13" t="str">
        <f ca="1">[1]polls!$H1461</f>
        <v/>
      </c>
      <c r="D1461" s="4" t="e">
        <f ca="1">MONTH([1]polls!$F1461)&amp;"/"&amp;DAY([1]polls!$F1461)&amp;" - "&amp;MONTH([1]polls!$G1461)&amp;"/"&amp;DAY([1]polls!G1461)</f>
        <v>#VALUE!</v>
      </c>
      <c r="E1461" s="13" t="str">
        <f ca="1">[1]polls!I1461</f>
        <v/>
      </c>
      <c r="F1461" s="13" t="str">
        <f ca="1">[1]polls!J1461</f>
        <v/>
      </c>
      <c r="G1461" t="str">
        <f ca="1">[1]polls!$BF1461</f>
        <v/>
      </c>
      <c r="H1461" t="str">
        <f ca="1">[1]polls!$BG1461</f>
        <v/>
      </c>
      <c r="I1461" t="str">
        <f ca="1">[1]polls!$BJ1461</f>
        <v>-</v>
      </c>
    </row>
    <row r="1462" spans="1:9">
      <c r="A1462" t="str">
        <f ca="1">[1]polls!$E1462</f>
        <v/>
      </c>
      <c r="B1462" t="str">
        <f ca="1">[1]polls!$C1462</f>
        <v/>
      </c>
      <c r="C1462" s="13" t="str">
        <f ca="1">[1]polls!$H1462</f>
        <v/>
      </c>
      <c r="D1462" s="4" t="e">
        <f ca="1">MONTH([1]polls!$F1462)&amp;"/"&amp;DAY([1]polls!$F1462)&amp;" - "&amp;MONTH([1]polls!$G1462)&amp;"/"&amp;DAY([1]polls!G1462)</f>
        <v>#VALUE!</v>
      </c>
      <c r="E1462" s="13" t="str">
        <f ca="1">[1]polls!I1462</f>
        <v/>
      </c>
      <c r="F1462" s="13" t="str">
        <f ca="1">[1]polls!J1462</f>
        <v/>
      </c>
      <c r="G1462" t="str">
        <f ca="1">[1]polls!$BF1462</f>
        <v/>
      </c>
      <c r="H1462" t="str">
        <f ca="1">[1]polls!$BG1462</f>
        <v/>
      </c>
      <c r="I1462" t="str">
        <f ca="1">[1]polls!$BJ1462</f>
        <v>-</v>
      </c>
    </row>
    <row r="1463" spans="1:9">
      <c r="A1463" t="str">
        <f ca="1">[1]polls!$E1463</f>
        <v/>
      </c>
      <c r="B1463" t="str">
        <f ca="1">[1]polls!$C1463</f>
        <v/>
      </c>
      <c r="C1463" s="13" t="str">
        <f ca="1">[1]polls!$H1463</f>
        <v/>
      </c>
      <c r="D1463" s="4" t="e">
        <f ca="1">MONTH([1]polls!$F1463)&amp;"/"&amp;DAY([1]polls!$F1463)&amp;" - "&amp;MONTH([1]polls!$G1463)&amp;"/"&amp;DAY([1]polls!G1463)</f>
        <v>#VALUE!</v>
      </c>
      <c r="E1463" s="13" t="str">
        <f ca="1">[1]polls!I1463</f>
        <v/>
      </c>
      <c r="F1463" s="13" t="str">
        <f ca="1">[1]polls!J1463</f>
        <v/>
      </c>
      <c r="G1463" t="str">
        <f ca="1">[1]polls!$BF1463</f>
        <v/>
      </c>
      <c r="H1463" t="str">
        <f ca="1">[1]polls!$BG1463</f>
        <v/>
      </c>
      <c r="I1463" t="str">
        <f ca="1">[1]polls!$BJ1463</f>
        <v>-</v>
      </c>
    </row>
    <row r="1464" spans="1:9">
      <c r="A1464" t="str">
        <f ca="1">[1]polls!$E1464</f>
        <v/>
      </c>
      <c r="B1464" t="str">
        <f ca="1">[1]polls!$C1464</f>
        <v/>
      </c>
      <c r="C1464" s="13" t="str">
        <f ca="1">[1]polls!$H1464</f>
        <v/>
      </c>
      <c r="D1464" s="4" t="e">
        <f ca="1">MONTH([1]polls!$F1464)&amp;"/"&amp;DAY([1]polls!$F1464)&amp;" - "&amp;MONTH([1]polls!$G1464)&amp;"/"&amp;DAY([1]polls!G1464)</f>
        <v>#VALUE!</v>
      </c>
      <c r="E1464" s="13" t="str">
        <f ca="1">[1]polls!I1464</f>
        <v/>
      </c>
      <c r="F1464" s="13" t="str">
        <f ca="1">[1]polls!J1464</f>
        <v/>
      </c>
      <c r="G1464" t="str">
        <f ca="1">[1]polls!$BF1464</f>
        <v/>
      </c>
      <c r="H1464" t="str">
        <f ca="1">[1]polls!$BG1464</f>
        <v/>
      </c>
      <c r="I1464" t="str">
        <f ca="1">[1]polls!$BJ1464</f>
        <v>-</v>
      </c>
    </row>
    <row r="1465" spans="1:9">
      <c r="A1465" t="str">
        <f ca="1">[1]polls!$E1465</f>
        <v/>
      </c>
      <c r="B1465" t="str">
        <f ca="1">[1]polls!$C1465</f>
        <v/>
      </c>
      <c r="C1465" s="13" t="str">
        <f ca="1">[1]polls!$H1465</f>
        <v/>
      </c>
      <c r="D1465" s="4" t="e">
        <f ca="1">MONTH([1]polls!$F1465)&amp;"/"&amp;DAY([1]polls!$F1465)&amp;" - "&amp;MONTH([1]polls!$G1465)&amp;"/"&amp;DAY([1]polls!G1465)</f>
        <v>#VALUE!</v>
      </c>
      <c r="E1465" s="13" t="str">
        <f ca="1">[1]polls!I1465</f>
        <v/>
      </c>
      <c r="F1465" s="13" t="str">
        <f ca="1">[1]polls!J1465</f>
        <v/>
      </c>
      <c r="G1465" t="str">
        <f ca="1">[1]polls!$BF1465</f>
        <v/>
      </c>
      <c r="H1465" t="str">
        <f ca="1">[1]polls!$BG1465</f>
        <v/>
      </c>
      <c r="I1465" t="str">
        <f ca="1">[1]polls!$BJ1465</f>
        <v>-</v>
      </c>
    </row>
    <row r="1466" spans="1:9">
      <c r="A1466" t="str">
        <f ca="1">[1]polls!$E1466</f>
        <v/>
      </c>
      <c r="B1466" t="str">
        <f ca="1">[1]polls!$C1466</f>
        <v/>
      </c>
      <c r="C1466" s="13" t="str">
        <f ca="1">[1]polls!$H1466</f>
        <v/>
      </c>
      <c r="D1466" s="4" t="e">
        <f ca="1">MONTH([1]polls!$F1466)&amp;"/"&amp;DAY([1]polls!$F1466)&amp;" - "&amp;MONTH([1]polls!$G1466)&amp;"/"&amp;DAY([1]polls!G1466)</f>
        <v>#VALUE!</v>
      </c>
      <c r="E1466" s="13" t="str">
        <f ca="1">[1]polls!I1466</f>
        <v/>
      </c>
      <c r="F1466" s="13" t="str">
        <f ca="1">[1]polls!J1466</f>
        <v/>
      </c>
      <c r="G1466" t="str">
        <f ca="1">[1]polls!$BF1466</f>
        <v/>
      </c>
      <c r="H1466" t="str">
        <f ca="1">[1]polls!$BG1466</f>
        <v/>
      </c>
      <c r="I1466" t="str">
        <f ca="1">[1]polls!$BJ1466</f>
        <v>-</v>
      </c>
    </row>
    <row r="1467" spans="1:9">
      <c r="A1467" t="str">
        <f ca="1">[1]polls!$E1467</f>
        <v/>
      </c>
      <c r="B1467" t="str">
        <f ca="1">[1]polls!$C1467</f>
        <v/>
      </c>
      <c r="C1467" s="13" t="str">
        <f ca="1">[1]polls!$H1467</f>
        <v/>
      </c>
      <c r="D1467" s="4" t="e">
        <f ca="1">MONTH([1]polls!$F1467)&amp;"/"&amp;DAY([1]polls!$F1467)&amp;" - "&amp;MONTH([1]polls!$G1467)&amp;"/"&amp;DAY([1]polls!G1467)</f>
        <v>#VALUE!</v>
      </c>
      <c r="E1467" s="13" t="str">
        <f ca="1">[1]polls!I1467</f>
        <v/>
      </c>
      <c r="F1467" s="13" t="str">
        <f ca="1">[1]polls!J1467</f>
        <v/>
      </c>
      <c r="G1467" t="str">
        <f ca="1">[1]polls!$BF1467</f>
        <v/>
      </c>
      <c r="H1467" t="str">
        <f ca="1">[1]polls!$BG1467</f>
        <v/>
      </c>
      <c r="I1467" t="str">
        <f ca="1">[1]polls!$BJ1467</f>
        <v>-</v>
      </c>
    </row>
    <row r="1468" spans="1:9">
      <c r="A1468" t="str">
        <f ca="1">[1]polls!$E1468</f>
        <v/>
      </c>
      <c r="B1468" t="str">
        <f ca="1">[1]polls!$C1468</f>
        <v/>
      </c>
      <c r="C1468" s="13" t="str">
        <f ca="1">[1]polls!$H1468</f>
        <v/>
      </c>
      <c r="D1468" s="4" t="e">
        <f ca="1">MONTH([1]polls!$F1468)&amp;"/"&amp;DAY([1]polls!$F1468)&amp;" - "&amp;MONTH([1]polls!$G1468)&amp;"/"&amp;DAY([1]polls!G1468)</f>
        <v>#VALUE!</v>
      </c>
      <c r="E1468" s="13" t="str">
        <f ca="1">[1]polls!I1468</f>
        <v/>
      </c>
      <c r="F1468" s="13" t="str">
        <f ca="1">[1]polls!J1468</f>
        <v/>
      </c>
      <c r="G1468" t="str">
        <f ca="1">[1]polls!$BF1468</f>
        <v/>
      </c>
      <c r="H1468" t="str">
        <f ca="1">[1]polls!$BG1468</f>
        <v/>
      </c>
      <c r="I1468" t="str">
        <f ca="1">[1]polls!$BJ1468</f>
        <v>-</v>
      </c>
    </row>
    <row r="1469" spans="1:9">
      <c r="A1469" t="str">
        <f ca="1">[1]polls!$E1469</f>
        <v/>
      </c>
      <c r="B1469" t="str">
        <f ca="1">[1]polls!$C1469</f>
        <v/>
      </c>
      <c r="C1469" s="13" t="str">
        <f ca="1">[1]polls!$H1469</f>
        <v/>
      </c>
      <c r="D1469" s="4" t="e">
        <f ca="1">MONTH([1]polls!$F1469)&amp;"/"&amp;DAY([1]polls!$F1469)&amp;" - "&amp;MONTH([1]polls!$G1469)&amp;"/"&amp;DAY([1]polls!G1469)</f>
        <v>#VALUE!</v>
      </c>
      <c r="E1469" s="13" t="str">
        <f ca="1">[1]polls!I1469</f>
        <v/>
      </c>
      <c r="F1469" s="13" t="str">
        <f ca="1">[1]polls!J1469</f>
        <v/>
      </c>
      <c r="G1469" t="str">
        <f ca="1">[1]polls!$BF1469</f>
        <v/>
      </c>
      <c r="H1469" t="str">
        <f ca="1">[1]polls!$BG1469</f>
        <v/>
      </c>
      <c r="I1469" t="str">
        <f ca="1">[1]polls!$BJ1469</f>
        <v>-</v>
      </c>
    </row>
    <row r="1470" spans="1:9">
      <c r="A1470" t="str">
        <f ca="1">[1]polls!$E1470</f>
        <v/>
      </c>
      <c r="B1470" t="str">
        <f ca="1">[1]polls!$C1470</f>
        <v/>
      </c>
      <c r="C1470" s="13" t="str">
        <f ca="1">[1]polls!$H1470</f>
        <v/>
      </c>
      <c r="D1470" s="4" t="e">
        <f ca="1">MONTH([1]polls!$F1470)&amp;"/"&amp;DAY([1]polls!$F1470)&amp;" - "&amp;MONTH([1]polls!$G1470)&amp;"/"&amp;DAY([1]polls!G1470)</f>
        <v>#VALUE!</v>
      </c>
      <c r="E1470" s="13" t="str">
        <f ca="1">[1]polls!I1470</f>
        <v/>
      </c>
      <c r="F1470" s="13" t="str">
        <f ca="1">[1]polls!J1470</f>
        <v/>
      </c>
      <c r="G1470" t="str">
        <f ca="1">[1]polls!$BF1470</f>
        <v/>
      </c>
      <c r="H1470" t="str">
        <f ca="1">[1]polls!$BG1470</f>
        <v/>
      </c>
      <c r="I1470" t="str">
        <f ca="1">[1]polls!$BJ1470</f>
        <v>-</v>
      </c>
    </row>
    <row r="1471" spans="1:9">
      <c r="A1471" t="str">
        <f ca="1">[1]polls!$E1471</f>
        <v/>
      </c>
      <c r="B1471" t="str">
        <f ca="1">[1]polls!$C1471</f>
        <v/>
      </c>
      <c r="C1471" s="13" t="str">
        <f ca="1">[1]polls!$H1471</f>
        <v/>
      </c>
      <c r="D1471" s="4" t="e">
        <f ca="1">MONTH([1]polls!$F1471)&amp;"/"&amp;DAY([1]polls!$F1471)&amp;" - "&amp;MONTH([1]polls!$G1471)&amp;"/"&amp;DAY([1]polls!G1471)</f>
        <v>#VALUE!</v>
      </c>
      <c r="E1471" s="13" t="str">
        <f ca="1">[1]polls!I1471</f>
        <v/>
      </c>
      <c r="F1471" s="13" t="str">
        <f ca="1">[1]polls!J1471</f>
        <v/>
      </c>
      <c r="G1471" t="str">
        <f ca="1">[1]polls!$BF1471</f>
        <v/>
      </c>
      <c r="H1471" t="str">
        <f ca="1">[1]polls!$BG1471</f>
        <v/>
      </c>
      <c r="I1471" t="str">
        <f ca="1">[1]polls!$BJ1471</f>
        <v>-</v>
      </c>
    </row>
    <row r="1472" spans="1:9">
      <c r="A1472" t="str">
        <f ca="1">[1]polls!$E1472</f>
        <v/>
      </c>
      <c r="B1472" t="str">
        <f ca="1">[1]polls!$C1472</f>
        <v/>
      </c>
      <c r="C1472" s="13" t="str">
        <f ca="1">[1]polls!$H1472</f>
        <v/>
      </c>
      <c r="D1472" s="4" t="e">
        <f ca="1">MONTH([1]polls!$F1472)&amp;"/"&amp;DAY([1]polls!$F1472)&amp;" - "&amp;MONTH([1]polls!$G1472)&amp;"/"&amp;DAY([1]polls!G1472)</f>
        <v>#VALUE!</v>
      </c>
      <c r="E1472" s="13" t="str">
        <f ca="1">[1]polls!I1472</f>
        <v/>
      </c>
      <c r="F1472" s="13" t="str">
        <f ca="1">[1]polls!J1472</f>
        <v/>
      </c>
      <c r="G1472" t="str">
        <f ca="1">[1]polls!$BF1472</f>
        <v/>
      </c>
      <c r="H1472" t="str">
        <f ca="1">[1]polls!$BG1472</f>
        <v/>
      </c>
      <c r="I1472" t="str">
        <f ca="1">[1]polls!$BJ1472</f>
        <v>-</v>
      </c>
    </row>
    <row r="1473" spans="1:9">
      <c r="A1473" t="str">
        <f ca="1">[1]polls!$E1473</f>
        <v/>
      </c>
      <c r="B1473" t="str">
        <f ca="1">[1]polls!$C1473</f>
        <v/>
      </c>
      <c r="C1473" s="13" t="str">
        <f ca="1">[1]polls!$H1473</f>
        <v/>
      </c>
      <c r="D1473" s="4" t="e">
        <f ca="1">MONTH([1]polls!$F1473)&amp;"/"&amp;DAY([1]polls!$F1473)&amp;" - "&amp;MONTH([1]polls!$G1473)&amp;"/"&amp;DAY([1]polls!G1473)</f>
        <v>#VALUE!</v>
      </c>
      <c r="E1473" s="13" t="str">
        <f ca="1">[1]polls!I1473</f>
        <v/>
      </c>
      <c r="F1473" s="13" t="str">
        <f ca="1">[1]polls!J1473</f>
        <v/>
      </c>
      <c r="G1473" t="str">
        <f ca="1">[1]polls!$BF1473</f>
        <v/>
      </c>
      <c r="H1473" t="str">
        <f ca="1">[1]polls!$BG1473</f>
        <v/>
      </c>
      <c r="I1473" t="str">
        <f ca="1">[1]polls!$BJ1473</f>
        <v>-</v>
      </c>
    </row>
    <row r="1474" spans="1:9">
      <c r="A1474" t="str">
        <f ca="1">[1]polls!$E1474</f>
        <v/>
      </c>
      <c r="B1474" t="str">
        <f ca="1">[1]polls!$C1474</f>
        <v/>
      </c>
      <c r="C1474" s="13" t="str">
        <f ca="1">[1]polls!$H1474</f>
        <v/>
      </c>
      <c r="D1474" s="4" t="e">
        <f ca="1">MONTH([1]polls!$F1474)&amp;"/"&amp;DAY([1]polls!$F1474)&amp;" - "&amp;MONTH([1]polls!$G1474)&amp;"/"&amp;DAY([1]polls!G1474)</f>
        <v>#VALUE!</v>
      </c>
      <c r="E1474" s="13" t="str">
        <f ca="1">[1]polls!I1474</f>
        <v/>
      </c>
      <c r="F1474" s="13" t="str">
        <f ca="1">[1]polls!J1474</f>
        <v/>
      </c>
      <c r="G1474" t="str">
        <f ca="1">[1]polls!$BF1474</f>
        <v/>
      </c>
      <c r="H1474" t="str">
        <f ca="1">[1]polls!$BG1474</f>
        <v/>
      </c>
      <c r="I1474" t="str">
        <f ca="1">[1]polls!$BJ1474</f>
        <v>-</v>
      </c>
    </row>
    <row r="1475" spans="1:9">
      <c r="A1475" t="str">
        <f ca="1">[1]polls!$E1475</f>
        <v/>
      </c>
      <c r="B1475" t="str">
        <f ca="1">[1]polls!$C1475</f>
        <v/>
      </c>
      <c r="C1475" s="13" t="str">
        <f ca="1">[1]polls!$H1475</f>
        <v/>
      </c>
      <c r="D1475" s="4" t="e">
        <f ca="1">MONTH([1]polls!$F1475)&amp;"/"&amp;DAY([1]polls!$F1475)&amp;" - "&amp;MONTH([1]polls!$G1475)&amp;"/"&amp;DAY([1]polls!G1475)</f>
        <v>#VALUE!</v>
      </c>
      <c r="E1475" s="13" t="str">
        <f ca="1">[1]polls!I1475</f>
        <v/>
      </c>
      <c r="F1475" s="13" t="str">
        <f ca="1">[1]polls!J1475</f>
        <v/>
      </c>
      <c r="G1475" t="str">
        <f ca="1">[1]polls!$BF1475</f>
        <v/>
      </c>
      <c r="H1475" t="str">
        <f ca="1">[1]polls!$BG1475</f>
        <v/>
      </c>
      <c r="I1475" t="str">
        <f ca="1">[1]polls!$BJ1475</f>
        <v>-</v>
      </c>
    </row>
    <row r="1476" spans="1:9">
      <c r="A1476" t="str">
        <f ca="1">[1]polls!$E1476</f>
        <v/>
      </c>
      <c r="B1476" t="str">
        <f ca="1">[1]polls!$C1476</f>
        <v/>
      </c>
      <c r="C1476" s="13" t="str">
        <f ca="1">[1]polls!$H1476</f>
        <v/>
      </c>
      <c r="D1476" s="4" t="e">
        <f ca="1">MONTH([1]polls!$F1476)&amp;"/"&amp;DAY([1]polls!$F1476)&amp;" - "&amp;MONTH([1]polls!$G1476)&amp;"/"&amp;DAY([1]polls!G1476)</f>
        <v>#VALUE!</v>
      </c>
      <c r="E1476" s="13" t="str">
        <f ca="1">[1]polls!I1476</f>
        <v/>
      </c>
      <c r="F1476" s="13" t="str">
        <f ca="1">[1]polls!J1476</f>
        <v/>
      </c>
      <c r="G1476" t="str">
        <f ca="1">[1]polls!$BF1476</f>
        <v/>
      </c>
      <c r="H1476" t="str">
        <f ca="1">[1]polls!$BG1476</f>
        <v/>
      </c>
      <c r="I1476" t="str">
        <f ca="1">[1]polls!$BJ1476</f>
        <v>-</v>
      </c>
    </row>
    <row r="1477" spans="1:9">
      <c r="A1477" t="str">
        <f ca="1">[1]polls!$E1477</f>
        <v/>
      </c>
      <c r="B1477" t="str">
        <f ca="1">[1]polls!$C1477</f>
        <v/>
      </c>
      <c r="C1477" s="13" t="str">
        <f ca="1">[1]polls!$H1477</f>
        <v/>
      </c>
      <c r="D1477" s="4" t="e">
        <f ca="1">MONTH([1]polls!$F1477)&amp;"/"&amp;DAY([1]polls!$F1477)&amp;" - "&amp;MONTH([1]polls!$G1477)&amp;"/"&amp;DAY([1]polls!G1477)</f>
        <v>#VALUE!</v>
      </c>
      <c r="E1477" s="13" t="str">
        <f ca="1">[1]polls!I1477</f>
        <v/>
      </c>
      <c r="F1477" s="13" t="str">
        <f ca="1">[1]polls!J1477</f>
        <v/>
      </c>
      <c r="G1477" t="str">
        <f ca="1">[1]polls!$BF1477</f>
        <v/>
      </c>
      <c r="H1477" t="str">
        <f ca="1">[1]polls!$BG1477</f>
        <v/>
      </c>
      <c r="I1477" t="str">
        <f ca="1">[1]polls!$BJ1477</f>
        <v>-</v>
      </c>
    </row>
    <row r="1478" spans="1:9">
      <c r="A1478" t="str">
        <f ca="1">[1]polls!$E1478</f>
        <v/>
      </c>
      <c r="B1478" t="str">
        <f ca="1">[1]polls!$C1478</f>
        <v/>
      </c>
      <c r="C1478" s="13" t="str">
        <f ca="1">[1]polls!$H1478</f>
        <v/>
      </c>
      <c r="D1478" s="4" t="e">
        <f ca="1">MONTH([1]polls!$F1478)&amp;"/"&amp;DAY([1]polls!$F1478)&amp;" - "&amp;MONTH([1]polls!$G1478)&amp;"/"&amp;DAY([1]polls!G1478)</f>
        <v>#VALUE!</v>
      </c>
      <c r="E1478" s="13" t="str">
        <f ca="1">[1]polls!I1478</f>
        <v/>
      </c>
      <c r="F1478" s="13" t="str">
        <f ca="1">[1]polls!J1478</f>
        <v/>
      </c>
      <c r="G1478" t="str">
        <f ca="1">[1]polls!$BF1478</f>
        <v/>
      </c>
      <c r="H1478" t="str">
        <f ca="1">[1]polls!$BG1478</f>
        <v/>
      </c>
      <c r="I1478" t="str">
        <f ca="1">[1]polls!$BJ1478</f>
        <v>-</v>
      </c>
    </row>
    <row r="1479" spans="1:9">
      <c r="A1479" t="str">
        <f ca="1">[1]polls!$E1479</f>
        <v/>
      </c>
      <c r="B1479" t="str">
        <f ca="1">[1]polls!$C1479</f>
        <v/>
      </c>
      <c r="C1479" s="13" t="str">
        <f ca="1">[1]polls!$H1479</f>
        <v/>
      </c>
      <c r="D1479" s="4" t="e">
        <f ca="1">MONTH([1]polls!$F1479)&amp;"/"&amp;DAY([1]polls!$F1479)&amp;" - "&amp;MONTH([1]polls!$G1479)&amp;"/"&amp;DAY([1]polls!G1479)</f>
        <v>#VALUE!</v>
      </c>
      <c r="E1479" s="13" t="str">
        <f ca="1">[1]polls!I1479</f>
        <v/>
      </c>
      <c r="F1479" s="13" t="str">
        <f ca="1">[1]polls!J1479</f>
        <v/>
      </c>
      <c r="G1479" t="str">
        <f ca="1">[1]polls!$BF1479</f>
        <v/>
      </c>
      <c r="H1479" t="str">
        <f ca="1">[1]polls!$BG1479</f>
        <v/>
      </c>
      <c r="I1479" t="str">
        <f ca="1">[1]polls!$BJ1479</f>
        <v>-</v>
      </c>
    </row>
    <row r="1480" spans="1:9">
      <c r="A1480" t="str">
        <f ca="1">[1]polls!$E1480</f>
        <v/>
      </c>
      <c r="B1480" t="str">
        <f ca="1">[1]polls!$C1480</f>
        <v/>
      </c>
      <c r="C1480" s="13" t="str">
        <f ca="1">[1]polls!$H1480</f>
        <v/>
      </c>
      <c r="D1480" s="4" t="e">
        <f ca="1">MONTH([1]polls!$F1480)&amp;"/"&amp;DAY([1]polls!$F1480)&amp;" - "&amp;MONTH([1]polls!$G1480)&amp;"/"&amp;DAY([1]polls!G1480)</f>
        <v>#VALUE!</v>
      </c>
      <c r="E1480" s="13" t="str">
        <f ca="1">[1]polls!I1480</f>
        <v/>
      </c>
      <c r="F1480" s="13" t="str">
        <f ca="1">[1]polls!J1480</f>
        <v/>
      </c>
      <c r="G1480" t="str">
        <f ca="1">[1]polls!$BF1480</f>
        <v/>
      </c>
      <c r="H1480" t="str">
        <f ca="1">[1]polls!$BG1480</f>
        <v/>
      </c>
      <c r="I1480" t="str">
        <f ca="1">[1]polls!$BJ1480</f>
        <v>-</v>
      </c>
    </row>
    <row r="1481" spans="1:9">
      <c r="A1481" t="str">
        <f ca="1">[1]polls!$E1481</f>
        <v/>
      </c>
      <c r="B1481" t="str">
        <f ca="1">[1]polls!$C1481</f>
        <v/>
      </c>
      <c r="C1481" s="13" t="str">
        <f ca="1">[1]polls!$H1481</f>
        <v/>
      </c>
      <c r="D1481" s="4" t="e">
        <f ca="1">MONTH([1]polls!$F1481)&amp;"/"&amp;DAY([1]polls!$F1481)&amp;" - "&amp;MONTH([1]polls!$G1481)&amp;"/"&amp;DAY([1]polls!G1481)</f>
        <v>#VALUE!</v>
      </c>
      <c r="E1481" s="13" t="str">
        <f ca="1">[1]polls!I1481</f>
        <v/>
      </c>
      <c r="F1481" s="13" t="str">
        <f ca="1">[1]polls!J1481</f>
        <v/>
      </c>
      <c r="G1481" t="str">
        <f ca="1">[1]polls!$BF1481</f>
        <v/>
      </c>
      <c r="H1481" t="str">
        <f ca="1">[1]polls!$BG1481</f>
        <v/>
      </c>
      <c r="I1481" t="str">
        <f ca="1">[1]polls!$BJ1481</f>
        <v>-</v>
      </c>
    </row>
    <row r="1482" spans="1:9">
      <c r="A1482" t="str">
        <f ca="1">[1]polls!$E1482</f>
        <v/>
      </c>
      <c r="B1482" t="str">
        <f ca="1">[1]polls!$C1482</f>
        <v/>
      </c>
      <c r="C1482" s="13" t="str">
        <f ca="1">[1]polls!$H1482</f>
        <v/>
      </c>
      <c r="D1482" s="4" t="e">
        <f ca="1">MONTH([1]polls!$F1482)&amp;"/"&amp;DAY([1]polls!$F1482)&amp;" - "&amp;MONTH([1]polls!$G1482)&amp;"/"&amp;DAY([1]polls!G1482)</f>
        <v>#VALUE!</v>
      </c>
      <c r="E1482" s="13" t="str">
        <f ca="1">[1]polls!I1482</f>
        <v/>
      </c>
      <c r="F1482" s="13" t="str">
        <f ca="1">[1]polls!J1482</f>
        <v/>
      </c>
      <c r="G1482" t="str">
        <f ca="1">[1]polls!$BF1482</f>
        <v/>
      </c>
      <c r="H1482" t="str">
        <f ca="1">[1]polls!$BG1482</f>
        <v/>
      </c>
      <c r="I1482" t="str">
        <f ca="1">[1]polls!$BJ1482</f>
        <v>-</v>
      </c>
    </row>
    <row r="1483" spans="1:9">
      <c r="A1483" t="str">
        <f ca="1">[1]polls!$E1483</f>
        <v/>
      </c>
      <c r="B1483" t="str">
        <f ca="1">[1]polls!$C1483</f>
        <v/>
      </c>
      <c r="C1483" s="13" t="str">
        <f ca="1">[1]polls!$H1483</f>
        <v/>
      </c>
      <c r="D1483" s="4" t="e">
        <f ca="1">MONTH([1]polls!$F1483)&amp;"/"&amp;DAY([1]polls!$F1483)&amp;" - "&amp;MONTH([1]polls!$G1483)&amp;"/"&amp;DAY([1]polls!G1483)</f>
        <v>#VALUE!</v>
      </c>
      <c r="E1483" s="13" t="str">
        <f ca="1">[1]polls!I1483</f>
        <v/>
      </c>
      <c r="F1483" s="13" t="str">
        <f ca="1">[1]polls!J1483</f>
        <v/>
      </c>
      <c r="G1483" t="str">
        <f ca="1">[1]polls!$BF1483</f>
        <v/>
      </c>
      <c r="H1483" t="str">
        <f ca="1">[1]polls!$BG1483</f>
        <v/>
      </c>
      <c r="I1483" t="str">
        <f ca="1">[1]polls!$BJ1483</f>
        <v>-</v>
      </c>
    </row>
    <row r="1484" spans="1:9">
      <c r="A1484" t="str">
        <f ca="1">[1]polls!$E1484</f>
        <v/>
      </c>
      <c r="B1484" t="str">
        <f ca="1">[1]polls!$C1484</f>
        <v/>
      </c>
      <c r="C1484" s="13" t="str">
        <f ca="1">[1]polls!$H1484</f>
        <v/>
      </c>
      <c r="D1484" s="4" t="e">
        <f ca="1">MONTH([1]polls!$F1484)&amp;"/"&amp;DAY([1]polls!$F1484)&amp;" - "&amp;MONTH([1]polls!$G1484)&amp;"/"&amp;DAY([1]polls!G1484)</f>
        <v>#VALUE!</v>
      </c>
      <c r="E1484" s="13" t="str">
        <f ca="1">[1]polls!I1484</f>
        <v/>
      </c>
      <c r="F1484" s="13" t="str">
        <f ca="1">[1]polls!J1484</f>
        <v/>
      </c>
      <c r="G1484" t="str">
        <f ca="1">[1]polls!$BF1484</f>
        <v/>
      </c>
      <c r="H1484" t="str">
        <f ca="1">[1]polls!$BG1484</f>
        <v/>
      </c>
      <c r="I1484" t="str">
        <f ca="1">[1]polls!$BJ1484</f>
        <v>-</v>
      </c>
    </row>
    <row r="1485" spans="1:9">
      <c r="A1485" t="str">
        <f ca="1">[1]polls!$E1485</f>
        <v/>
      </c>
      <c r="B1485" t="str">
        <f ca="1">[1]polls!$C1485</f>
        <v/>
      </c>
      <c r="C1485" s="13" t="str">
        <f ca="1">[1]polls!$H1485</f>
        <v/>
      </c>
      <c r="D1485" s="4" t="e">
        <f ca="1">MONTH([1]polls!$F1485)&amp;"/"&amp;DAY([1]polls!$F1485)&amp;" - "&amp;MONTH([1]polls!$G1485)&amp;"/"&amp;DAY([1]polls!G1485)</f>
        <v>#VALUE!</v>
      </c>
      <c r="E1485" s="13" t="str">
        <f ca="1">[1]polls!I1485</f>
        <v/>
      </c>
      <c r="F1485" s="13" t="str">
        <f ca="1">[1]polls!J1485</f>
        <v/>
      </c>
      <c r="G1485" t="str">
        <f ca="1">[1]polls!$BF1485</f>
        <v/>
      </c>
      <c r="H1485" t="str">
        <f ca="1">[1]polls!$BG1485</f>
        <v/>
      </c>
      <c r="I1485" t="str">
        <f ca="1">[1]polls!$BJ1485</f>
        <v>-</v>
      </c>
    </row>
    <row r="1486" spans="1:9">
      <c r="A1486" t="str">
        <f ca="1">[1]polls!$E1486</f>
        <v/>
      </c>
      <c r="B1486" t="str">
        <f ca="1">[1]polls!$C1486</f>
        <v/>
      </c>
      <c r="C1486" s="13" t="str">
        <f ca="1">[1]polls!$H1486</f>
        <v/>
      </c>
      <c r="D1486" s="4" t="e">
        <f ca="1">MONTH([1]polls!$F1486)&amp;"/"&amp;DAY([1]polls!$F1486)&amp;" - "&amp;MONTH([1]polls!$G1486)&amp;"/"&amp;DAY([1]polls!G1486)</f>
        <v>#VALUE!</v>
      </c>
      <c r="E1486" s="13" t="str">
        <f ca="1">[1]polls!I1486</f>
        <v/>
      </c>
      <c r="F1486" s="13" t="str">
        <f ca="1">[1]polls!J1486</f>
        <v/>
      </c>
      <c r="G1486" t="str">
        <f ca="1">[1]polls!$BF1486</f>
        <v/>
      </c>
      <c r="H1486" t="str">
        <f ca="1">[1]polls!$BG1486</f>
        <v/>
      </c>
      <c r="I1486" t="str">
        <f ca="1">[1]polls!$BJ1486</f>
        <v>-</v>
      </c>
    </row>
    <row r="1487" spans="1:9">
      <c r="A1487" t="str">
        <f ca="1">[1]polls!$E1487</f>
        <v/>
      </c>
      <c r="B1487" t="str">
        <f ca="1">[1]polls!$C1487</f>
        <v/>
      </c>
      <c r="C1487" s="13" t="str">
        <f ca="1">[1]polls!$H1487</f>
        <v/>
      </c>
      <c r="D1487" s="4" t="e">
        <f ca="1">MONTH([1]polls!$F1487)&amp;"/"&amp;DAY([1]polls!$F1487)&amp;" - "&amp;MONTH([1]polls!$G1487)&amp;"/"&amp;DAY([1]polls!G1487)</f>
        <v>#VALUE!</v>
      </c>
      <c r="E1487" s="13" t="str">
        <f ca="1">[1]polls!I1487</f>
        <v/>
      </c>
      <c r="F1487" s="13" t="str">
        <f ca="1">[1]polls!J1487</f>
        <v/>
      </c>
      <c r="G1487" t="str">
        <f ca="1">[1]polls!$BF1487</f>
        <v/>
      </c>
      <c r="H1487" t="str">
        <f ca="1">[1]polls!$BG1487</f>
        <v/>
      </c>
      <c r="I1487" t="str">
        <f ca="1">[1]polls!$BJ1487</f>
        <v>-</v>
      </c>
    </row>
    <row r="1488" spans="1:9">
      <c r="A1488" t="str">
        <f ca="1">[1]polls!$E1488</f>
        <v/>
      </c>
      <c r="B1488" t="str">
        <f ca="1">[1]polls!$C1488</f>
        <v/>
      </c>
      <c r="C1488" s="13" t="str">
        <f ca="1">[1]polls!$H1488</f>
        <v/>
      </c>
      <c r="D1488" s="4" t="e">
        <f ca="1">MONTH([1]polls!$F1488)&amp;"/"&amp;DAY([1]polls!$F1488)&amp;" - "&amp;MONTH([1]polls!$G1488)&amp;"/"&amp;DAY([1]polls!G1488)</f>
        <v>#VALUE!</v>
      </c>
      <c r="E1488" s="13" t="str">
        <f ca="1">[1]polls!I1488</f>
        <v/>
      </c>
      <c r="F1488" s="13" t="str">
        <f ca="1">[1]polls!J1488</f>
        <v/>
      </c>
      <c r="G1488" t="str">
        <f ca="1">[1]polls!$BF1488</f>
        <v/>
      </c>
      <c r="H1488" t="str">
        <f ca="1">[1]polls!$BG1488</f>
        <v/>
      </c>
      <c r="I1488" t="str">
        <f ca="1">[1]polls!$BJ1488</f>
        <v>-</v>
      </c>
    </row>
    <row r="1489" spans="1:9">
      <c r="A1489" t="str">
        <f ca="1">[1]polls!$E1489</f>
        <v/>
      </c>
      <c r="B1489" t="str">
        <f ca="1">[1]polls!$C1489</f>
        <v/>
      </c>
      <c r="C1489" s="13" t="str">
        <f ca="1">[1]polls!$H1489</f>
        <v/>
      </c>
      <c r="D1489" s="4" t="e">
        <f ca="1">MONTH([1]polls!$F1489)&amp;"/"&amp;DAY([1]polls!$F1489)&amp;" - "&amp;MONTH([1]polls!$G1489)&amp;"/"&amp;DAY([1]polls!G1489)</f>
        <v>#VALUE!</v>
      </c>
      <c r="E1489" s="13" t="str">
        <f ca="1">[1]polls!I1489</f>
        <v/>
      </c>
      <c r="F1489" s="13" t="str">
        <f ca="1">[1]polls!J1489</f>
        <v/>
      </c>
      <c r="G1489" t="str">
        <f ca="1">[1]polls!$BF1489</f>
        <v/>
      </c>
      <c r="H1489" t="str">
        <f ca="1">[1]polls!$BG1489</f>
        <v/>
      </c>
      <c r="I1489" t="str">
        <f ca="1">[1]polls!$BJ1489</f>
        <v>-</v>
      </c>
    </row>
    <row r="1490" spans="1:9">
      <c r="A1490" t="str">
        <f ca="1">[1]polls!$E1490</f>
        <v/>
      </c>
      <c r="B1490" t="str">
        <f ca="1">[1]polls!$C1490</f>
        <v/>
      </c>
      <c r="C1490" s="13" t="str">
        <f ca="1">[1]polls!$H1490</f>
        <v/>
      </c>
      <c r="D1490" s="4" t="e">
        <f ca="1">MONTH([1]polls!$F1490)&amp;"/"&amp;DAY([1]polls!$F1490)&amp;" - "&amp;MONTH([1]polls!$G1490)&amp;"/"&amp;DAY([1]polls!G1490)</f>
        <v>#VALUE!</v>
      </c>
      <c r="E1490" s="13" t="str">
        <f ca="1">[1]polls!I1490</f>
        <v/>
      </c>
      <c r="F1490" s="13" t="str">
        <f ca="1">[1]polls!J1490</f>
        <v/>
      </c>
      <c r="G1490" t="str">
        <f ca="1">[1]polls!$BF1490</f>
        <v/>
      </c>
      <c r="H1490" t="str">
        <f ca="1">[1]polls!$BG1490</f>
        <v/>
      </c>
      <c r="I1490" t="str">
        <f ca="1">[1]polls!$BJ1490</f>
        <v>-</v>
      </c>
    </row>
    <row r="1491" spans="1:9">
      <c r="A1491" t="str">
        <f ca="1">[1]polls!$E1491</f>
        <v/>
      </c>
      <c r="B1491" t="str">
        <f ca="1">[1]polls!$C1491</f>
        <v/>
      </c>
      <c r="C1491" s="13" t="str">
        <f ca="1">[1]polls!$H1491</f>
        <v/>
      </c>
      <c r="D1491" s="4" t="e">
        <f ca="1">MONTH([1]polls!$F1491)&amp;"/"&amp;DAY([1]polls!$F1491)&amp;" - "&amp;MONTH([1]polls!$G1491)&amp;"/"&amp;DAY([1]polls!G1491)</f>
        <v>#VALUE!</v>
      </c>
      <c r="E1491" s="13" t="str">
        <f ca="1">[1]polls!I1491</f>
        <v/>
      </c>
      <c r="F1491" s="13" t="str">
        <f ca="1">[1]polls!J1491</f>
        <v/>
      </c>
      <c r="G1491" t="str">
        <f ca="1">[1]polls!$BF1491</f>
        <v/>
      </c>
      <c r="H1491" t="str">
        <f ca="1">[1]polls!$BG1491</f>
        <v/>
      </c>
      <c r="I1491" t="str">
        <f ca="1">[1]polls!$BJ1491</f>
        <v>-</v>
      </c>
    </row>
    <row r="1492" spans="1:9">
      <c r="A1492" t="str">
        <f ca="1">[1]polls!$E1492</f>
        <v/>
      </c>
      <c r="B1492" t="str">
        <f ca="1">[1]polls!$C1492</f>
        <v/>
      </c>
      <c r="C1492" s="13" t="str">
        <f ca="1">[1]polls!$H1492</f>
        <v/>
      </c>
      <c r="D1492" s="4" t="e">
        <f ca="1">MONTH([1]polls!$F1492)&amp;"/"&amp;DAY([1]polls!$F1492)&amp;" - "&amp;MONTH([1]polls!$G1492)&amp;"/"&amp;DAY([1]polls!G1492)</f>
        <v>#VALUE!</v>
      </c>
      <c r="E1492" s="13" t="str">
        <f ca="1">[1]polls!I1492</f>
        <v/>
      </c>
      <c r="F1492" s="13" t="str">
        <f ca="1">[1]polls!J1492</f>
        <v/>
      </c>
      <c r="G1492" t="str">
        <f ca="1">[1]polls!$BF1492</f>
        <v/>
      </c>
      <c r="H1492" t="str">
        <f ca="1">[1]polls!$BG1492</f>
        <v/>
      </c>
      <c r="I1492" t="str">
        <f ca="1">[1]polls!$BJ1492</f>
        <v>-</v>
      </c>
    </row>
    <row r="1493" spans="1:9">
      <c r="A1493" t="str">
        <f ca="1">[1]polls!$E1493</f>
        <v/>
      </c>
      <c r="B1493" t="str">
        <f ca="1">[1]polls!$C1493</f>
        <v/>
      </c>
      <c r="C1493" s="13" t="str">
        <f ca="1">[1]polls!$H1493</f>
        <v/>
      </c>
      <c r="D1493" s="4" t="e">
        <f ca="1">MONTH([1]polls!$F1493)&amp;"/"&amp;DAY([1]polls!$F1493)&amp;" - "&amp;MONTH([1]polls!$G1493)&amp;"/"&amp;DAY([1]polls!G1493)</f>
        <v>#VALUE!</v>
      </c>
      <c r="E1493" s="13" t="str">
        <f ca="1">[1]polls!I1493</f>
        <v/>
      </c>
      <c r="F1493" s="13" t="str">
        <f ca="1">[1]polls!J1493</f>
        <v/>
      </c>
      <c r="G1493" t="str">
        <f ca="1">[1]polls!$BF1493</f>
        <v/>
      </c>
      <c r="H1493" t="str">
        <f ca="1">[1]polls!$BG1493</f>
        <v/>
      </c>
      <c r="I1493" t="str">
        <f ca="1">[1]polls!$BJ1493</f>
        <v>-</v>
      </c>
    </row>
    <row r="1494" spans="1:9">
      <c r="A1494" t="str">
        <f ca="1">[1]polls!$E1494</f>
        <v/>
      </c>
      <c r="B1494" t="str">
        <f ca="1">[1]polls!$C1494</f>
        <v/>
      </c>
      <c r="C1494" s="13" t="str">
        <f ca="1">[1]polls!$H1494</f>
        <v/>
      </c>
      <c r="D1494" s="4" t="e">
        <f ca="1">MONTH([1]polls!$F1494)&amp;"/"&amp;DAY([1]polls!$F1494)&amp;" - "&amp;MONTH([1]polls!$G1494)&amp;"/"&amp;DAY([1]polls!G1494)</f>
        <v>#VALUE!</v>
      </c>
      <c r="E1494" s="13" t="str">
        <f ca="1">[1]polls!I1494</f>
        <v/>
      </c>
      <c r="F1494" s="13" t="str">
        <f ca="1">[1]polls!J1494</f>
        <v/>
      </c>
      <c r="G1494" t="str">
        <f ca="1">[1]polls!$BF1494</f>
        <v/>
      </c>
      <c r="H1494" t="str">
        <f ca="1">[1]polls!$BG1494</f>
        <v/>
      </c>
      <c r="I1494" t="str">
        <f ca="1">[1]polls!$BJ1494</f>
        <v>-</v>
      </c>
    </row>
    <row r="1495" spans="1:9">
      <c r="A1495" t="str">
        <f ca="1">[1]polls!$E1495</f>
        <v/>
      </c>
      <c r="B1495" t="str">
        <f ca="1">[1]polls!$C1495</f>
        <v/>
      </c>
      <c r="C1495" s="13" t="str">
        <f ca="1">[1]polls!$H1495</f>
        <v/>
      </c>
      <c r="D1495" s="4" t="e">
        <f ca="1">MONTH([1]polls!$F1495)&amp;"/"&amp;DAY([1]polls!$F1495)&amp;" - "&amp;MONTH([1]polls!$G1495)&amp;"/"&amp;DAY([1]polls!G1495)</f>
        <v>#VALUE!</v>
      </c>
      <c r="E1495" s="13" t="str">
        <f ca="1">[1]polls!I1495</f>
        <v/>
      </c>
      <c r="F1495" s="13" t="str">
        <f ca="1">[1]polls!J1495</f>
        <v/>
      </c>
      <c r="G1495" t="str">
        <f ca="1">[1]polls!$BF1495</f>
        <v/>
      </c>
      <c r="H1495" t="str">
        <f ca="1">[1]polls!$BG1495</f>
        <v/>
      </c>
      <c r="I1495" t="str">
        <f ca="1">[1]polls!$BJ1495</f>
        <v>-</v>
      </c>
    </row>
    <row r="1496" spans="1:9">
      <c r="A1496" t="str">
        <f ca="1">[1]polls!$E1496</f>
        <v/>
      </c>
      <c r="B1496" t="str">
        <f ca="1">[1]polls!$C1496</f>
        <v/>
      </c>
      <c r="C1496" s="13" t="str">
        <f ca="1">[1]polls!$H1496</f>
        <v/>
      </c>
      <c r="D1496" s="4" t="e">
        <f ca="1">MONTH([1]polls!$F1496)&amp;"/"&amp;DAY([1]polls!$F1496)&amp;" - "&amp;MONTH([1]polls!$G1496)&amp;"/"&amp;DAY([1]polls!G1496)</f>
        <v>#VALUE!</v>
      </c>
      <c r="E1496" s="13" t="str">
        <f ca="1">[1]polls!I1496</f>
        <v/>
      </c>
      <c r="F1496" s="13" t="str">
        <f ca="1">[1]polls!J1496</f>
        <v/>
      </c>
      <c r="G1496" t="str">
        <f ca="1">[1]polls!$BF1496</f>
        <v/>
      </c>
      <c r="H1496" t="str">
        <f ca="1">[1]polls!$BG1496</f>
        <v/>
      </c>
      <c r="I1496" t="str">
        <f ca="1">[1]polls!$BJ1496</f>
        <v>-</v>
      </c>
    </row>
    <row r="1497" spans="1:9">
      <c r="A1497" t="str">
        <f ca="1">[1]polls!$E1497</f>
        <v/>
      </c>
      <c r="B1497" t="str">
        <f ca="1">[1]polls!$C1497</f>
        <v/>
      </c>
      <c r="C1497" s="13" t="str">
        <f ca="1">[1]polls!$H1497</f>
        <v/>
      </c>
      <c r="D1497" s="4" t="e">
        <f ca="1">MONTH([1]polls!$F1497)&amp;"/"&amp;DAY([1]polls!$F1497)&amp;" - "&amp;MONTH([1]polls!$G1497)&amp;"/"&amp;DAY([1]polls!G1497)</f>
        <v>#VALUE!</v>
      </c>
      <c r="E1497" s="13" t="str">
        <f ca="1">[1]polls!I1497</f>
        <v/>
      </c>
      <c r="F1497" s="13" t="str">
        <f ca="1">[1]polls!J1497</f>
        <v/>
      </c>
      <c r="G1497" t="str">
        <f ca="1">[1]polls!$BF1497</f>
        <v/>
      </c>
      <c r="H1497" t="str">
        <f ca="1">[1]polls!$BG1497</f>
        <v/>
      </c>
      <c r="I1497" t="str">
        <f ca="1">[1]polls!$BJ1497</f>
        <v>-</v>
      </c>
    </row>
    <row r="1498" spans="1:9">
      <c r="A1498" t="str">
        <f ca="1">[1]polls!$E1498</f>
        <v/>
      </c>
      <c r="B1498" t="str">
        <f ca="1">[1]polls!$C1498</f>
        <v/>
      </c>
      <c r="C1498" s="13" t="str">
        <f ca="1">[1]polls!$H1498</f>
        <v/>
      </c>
      <c r="D1498" s="4" t="e">
        <f ca="1">MONTH([1]polls!$F1498)&amp;"/"&amp;DAY([1]polls!$F1498)&amp;" - "&amp;MONTH([1]polls!$G1498)&amp;"/"&amp;DAY([1]polls!G1498)</f>
        <v>#VALUE!</v>
      </c>
      <c r="E1498" s="13" t="str">
        <f ca="1">[1]polls!I1498</f>
        <v/>
      </c>
      <c r="F1498" s="13" t="str">
        <f ca="1">[1]polls!J1498</f>
        <v/>
      </c>
      <c r="G1498" t="str">
        <f ca="1">[1]polls!$BF1498</f>
        <v/>
      </c>
      <c r="H1498" t="str">
        <f ca="1">[1]polls!$BG1498</f>
        <v/>
      </c>
      <c r="I1498" t="str">
        <f ca="1">[1]polls!$BJ1498</f>
        <v>-</v>
      </c>
    </row>
    <row r="1499" spans="1:9">
      <c r="A1499" t="str">
        <f ca="1">[1]polls!$E1499</f>
        <v/>
      </c>
      <c r="B1499" t="str">
        <f ca="1">[1]polls!$C1499</f>
        <v/>
      </c>
      <c r="C1499" s="13" t="str">
        <f ca="1">[1]polls!$H1499</f>
        <v/>
      </c>
      <c r="D1499" s="4" t="e">
        <f ca="1">MONTH([1]polls!$F1499)&amp;"/"&amp;DAY([1]polls!$F1499)&amp;" - "&amp;MONTH([1]polls!$G1499)&amp;"/"&amp;DAY([1]polls!G1499)</f>
        <v>#VALUE!</v>
      </c>
      <c r="E1499" s="13" t="str">
        <f ca="1">[1]polls!I1499</f>
        <v/>
      </c>
      <c r="F1499" s="13" t="str">
        <f ca="1">[1]polls!J1499</f>
        <v/>
      </c>
      <c r="G1499" t="str">
        <f ca="1">[1]polls!$BF1499</f>
        <v/>
      </c>
      <c r="H1499" t="str">
        <f ca="1">[1]polls!$BG1499</f>
        <v/>
      </c>
      <c r="I1499" t="str">
        <f ca="1">[1]polls!$BJ1499</f>
        <v>-</v>
      </c>
    </row>
    <row r="1500" spans="1:9">
      <c r="A1500" t="str">
        <f ca="1">[1]polls!$E1500</f>
        <v/>
      </c>
      <c r="B1500" t="str">
        <f ca="1">[1]polls!$C1500</f>
        <v/>
      </c>
      <c r="C1500" s="13" t="str">
        <f ca="1">[1]polls!$H1500</f>
        <v/>
      </c>
      <c r="D1500" s="4" t="e">
        <f ca="1">MONTH([1]polls!$F1500)&amp;"/"&amp;DAY([1]polls!$F1500)&amp;" - "&amp;MONTH([1]polls!$G1500)&amp;"/"&amp;DAY([1]polls!G1500)</f>
        <v>#VALUE!</v>
      </c>
      <c r="E1500" s="13" t="str">
        <f ca="1">[1]polls!I1500</f>
        <v/>
      </c>
      <c r="F1500" s="13" t="str">
        <f ca="1">[1]polls!J1500</f>
        <v/>
      </c>
      <c r="G1500" t="str">
        <f ca="1">[1]polls!$BF1500</f>
        <v/>
      </c>
      <c r="H1500" t="str">
        <f ca="1">[1]polls!$BG1500</f>
        <v/>
      </c>
      <c r="I1500" t="str">
        <f ca="1">[1]polls!$BJ1500</f>
        <v>-</v>
      </c>
    </row>
    <row r="1501" spans="1:9">
      <c r="A1501" t="str">
        <f ca="1">[1]polls!$E1501</f>
        <v/>
      </c>
      <c r="B1501" t="str">
        <f ca="1">[1]polls!$C1501</f>
        <v/>
      </c>
      <c r="C1501" s="13" t="str">
        <f ca="1">[1]polls!$H1501</f>
        <v/>
      </c>
      <c r="D1501" s="4" t="e">
        <f ca="1">MONTH([1]polls!$F1501)&amp;"/"&amp;DAY([1]polls!$F1501)&amp;" - "&amp;MONTH([1]polls!$G1501)&amp;"/"&amp;DAY([1]polls!G1501)</f>
        <v>#VALUE!</v>
      </c>
      <c r="E1501" s="13" t="str">
        <f ca="1">[1]polls!I1501</f>
        <v/>
      </c>
      <c r="F1501" s="13" t="str">
        <f ca="1">[1]polls!J1501</f>
        <v/>
      </c>
      <c r="G1501" t="str">
        <f ca="1">[1]polls!$BF1501</f>
        <v/>
      </c>
      <c r="H1501" t="str">
        <f ca="1">[1]polls!$BG1501</f>
        <v/>
      </c>
      <c r="I1501" t="str">
        <f ca="1">[1]polls!$BJ1501</f>
        <v>-</v>
      </c>
    </row>
    <row r="1502" spans="1:9">
      <c r="A1502" t="str">
        <f ca="1">[1]polls!$E1502</f>
        <v/>
      </c>
      <c r="B1502" t="str">
        <f ca="1">[1]polls!$C1502</f>
        <v/>
      </c>
      <c r="C1502" s="13" t="str">
        <f ca="1">[1]polls!$H1502</f>
        <v/>
      </c>
      <c r="D1502" s="4" t="e">
        <f ca="1">MONTH([1]polls!$F1502)&amp;"/"&amp;DAY([1]polls!$F1502)&amp;" - "&amp;MONTH([1]polls!$G1502)&amp;"/"&amp;DAY([1]polls!G1502)</f>
        <v>#VALUE!</v>
      </c>
      <c r="E1502" s="13" t="str">
        <f ca="1">[1]polls!I1502</f>
        <v/>
      </c>
      <c r="F1502" s="13" t="str">
        <f ca="1">[1]polls!J1502</f>
        <v/>
      </c>
      <c r="G1502" t="str">
        <f ca="1">[1]polls!$BF1502</f>
        <v/>
      </c>
      <c r="H1502" t="str">
        <f ca="1">[1]polls!$BG1502</f>
        <v/>
      </c>
      <c r="I1502" t="str">
        <f ca="1">[1]polls!$BJ1502</f>
        <v>-</v>
      </c>
    </row>
    <row r="1503" spans="1:9">
      <c r="A1503" t="str">
        <f ca="1">[1]polls!$E1503</f>
        <v/>
      </c>
      <c r="B1503" t="str">
        <f ca="1">[1]polls!$C1503</f>
        <v/>
      </c>
      <c r="C1503" s="13" t="str">
        <f ca="1">[1]polls!$H1503</f>
        <v/>
      </c>
      <c r="D1503" s="4" t="e">
        <f ca="1">MONTH([1]polls!$F1503)&amp;"/"&amp;DAY([1]polls!$F1503)&amp;" - "&amp;MONTH([1]polls!$G1503)&amp;"/"&amp;DAY([1]polls!G1503)</f>
        <v>#VALUE!</v>
      </c>
      <c r="E1503" s="13" t="str">
        <f ca="1">[1]polls!I1503</f>
        <v/>
      </c>
      <c r="F1503" s="13" t="str">
        <f ca="1">[1]polls!J1503</f>
        <v/>
      </c>
      <c r="G1503" t="str">
        <f ca="1">[1]polls!$BF1503</f>
        <v/>
      </c>
      <c r="H1503" t="str">
        <f ca="1">[1]polls!$BG1503</f>
        <v/>
      </c>
      <c r="I1503" t="str">
        <f ca="1">[1]polls!$BJ1503</f>
        <v>-</v>
      </c>
    </row>
    <row r="1504" spans="1:9">
      <c r="A1504" t="str">
        <f ca="1">[1]polls!$E1504</f>
        <v/>
      </c>
      <c r="B1504" t="str">
        <f ca="1">[1]polls!$C1504</f>
        <v/>
      </c>
      <c r="C1504" s="13" t="str">
        <f ca="1">[1]polls!$H1504</f>
        <v/>
      </c>
      <c r="D1504" s="4" t="e">
        <f ca="1">MONTH([1]polls!$F1504)&amp;"/"&amp;DAY([1]polls!$F1504)&amp;" - "&amp;MONTH([1]polls!$G1504)&amp;"/"&amp;DAY([1]polls!G1504)</f>
        <v>#VALUE!</v>
      </c>
      <c r="E1504" s="13" t="str">
        <f ca="1">[1]polls!I1504</f>
        <v/>
      </c>
      <c r="F1504" s="13" t="str">
        <f ca="1">[1]polls!J1504</f>
        <v/>
      </c>
      <c r="G1504" t="str">
        <f ca="1">[1]polls!$BF1504</f>
        <v/>
      </c>
      <c r="H1504" t="str">
        <f ca="1">[1]polls!$BG1504</f>
        <v/>
      </c>
      <c r="I1504" t="str">
        <f ca="1">[1]polls!$BJ1504</f>
        <v>-</v>
      </c>
    </row>
    <row r="1505" spans="1:9">
      <c r="A1505" t="str">
        <f ca="1">[1]polls!$E1505</f>
        <v/>
      </c>
      <c r="B1505" t="str">
        <f ca="1">[1]polls!$C1505</f>
        <v/>
      </c>
      <c r="C1505" s="13" t="str">
        <f ca="1">[1]polls!$H1505</f>
        <v/>
      </c>
      <c r="D1505" s="4" t="e">
        <f ca="1">MONTH([1]polls!$F1505)&amp;"/"&amp;DAY([1]polls!$F1505)&amp;" - "&amp;MONTH([1]polls!$G1505)&amp;"/"&amp;DAY([1]polls!G1505)</f>
        <v>#VALUE!</v>
      </c>
      <c r="E1505" s="13" t="str">
        <f ca="1">[1]polls!I1505</f>
        <v/>
      </c>
      <c r="F1505" s="13" t="str">
        <f ca="1">[1]polls!J1505</f>
        <v/>
      </c>
      <c r="G1505" t="str">
        <f ca="1">[1]polls!$BF1505</f>
        <v/>
      </c>
      <c r="H1505" t="str">
        <f ca="1">[1]polls!$BG1505</f>
        <v/>
      </c>
      <c r="I1505" t="str">
        <f ca="1">[1]polls!$BJ1505</f>
        <v>-</v>
      </c>
    </row>
    <row r="1506" spans="1:9">
      <c r="A1506" t="str">
        <f ca="1">[1]polls!$E1506</f>
        <v/>
      </c>
      <c r="B1506" t="str">
        <f ca="1">[1]polls!$C1506</f>
        <v/>
      </c>
      <c r="C1506" s="13" t="str">
        <f ca="1">[1]polls!$H1506</f>
        <v/>
      </c>
      <c r="D1506" s="4" t="e">
        <f ca="1">MONTH([1]polls!$F1506)&amp;"/"&amp;DAY([1]polls!$F1506)&amp;" - "&amp;MONTH([1]polls!$G1506)&amp;"/"&amp;DAY([1]polls!G1506)</f>
        <v>#VALUE!</v>
      </c>
      <c r="E1506" s="13" t="str">
        <f ca="1">[1]polls!I1506</f>
        <v/>
      </c>
      <c r="F1506" s="13" t="str">
        <f ca="1">[1]polls!J1506</f>
        <v/>
      </c>
      <c r="G1506" t="str">
        <f ca="1">[1]polls!$BF1506</f>
        <v/>
      </c>
      <c r="H1506" t="str">
        <f ca="1">[1]polls!$BG1506</f>
        <v/>
      </c>
      <c r="I1506" t="str">
        <f ca="1">[1]polls!$BJ1506</f>
        <v>-</v>
      </c>
    </row>
    <row r="1507" spans="1:9">
      <c r="A1507" t="str">
        <f ca="1">[1]polls!$E1507</f>
        <v/>
      </c>
      <c r="B1507" t="str">
        <f ca="1">[1]polls!$C1507</f>
        <v/>
      </c>
      <c r="C1507" s="13" t="str">
        <f ca="1">[1]polls!$H1507</f>
        <v/>
      </c>
      <c r="D1507" s="4" t="e">
        <f ca="1">MONTH([1]polls!$F1507)&amp;"/"&amp;DAY([1]polls!$F1507)&amp;" - "&amp;MONTH([1]polls!$G1507)&amp;"/"&amp;DAY([1]polls!G1507)</f>
        <v>#VALUE!</v>
      </c>
      <c r="E1507" s="13" t="str">
        <f ca="1">[1]polls!I1507</f>
        <v/>
      </c>
      <c r="F1507" s="13" t="str">
        <f ca="1">[1]polls!J1507</f>
        <v/>
      </c>
      <c r="G1507" t="str">
        <f ca="1">[1]polls!$BF1507</f>
        <v/>
      </c>
      <c r="H1507" t="str">
        <f ca="1">[1]polls!$BG1507</f>
        <v/>
      </c>
      <c r="I1507" t="str">
        <f ca="1">[1]polls!$BJ1507</f>
        <v>-</v>
      </c>
    </row>
    <row r="1508" spans="1:9">
      <c r="A1508" t="str">
        <f ca="1">[1]polls!$E1508</f>
        <v/>
      </c>
      <c r="B1508" t="str">
        <f ca="1">[1]polls!$C1508</f>
        <v/>
      </c>
      <c r="C1508" s="13" t="str">
        <f ca="1">[1]polls!$H1508</f>
        <v/>
      </c>
      <c r="D1508" s="4" t="e">
        <f ca="1">MONTH([1]polls!$F1508)&amp;"/"&amp;DAY([1]polls!$F1508)&amp;" - "&amp;MONTH([1]polls!$G1508)&amp;"/"&amp;DAY([1]polls!G1508)</f>
        <v>#VALUE!</v>
      </c>
      <c r="E1508" s="13" t="str">
        <f ca="1">[1]polls!I1508</f>
        <v/>
      </c>
      <c r="F1508" s="13" t="str">
        <f ca="1">[1]polls!J1508</f>
        <v/>
      </c>
      <c r="G1508" t="str">
        <f ca="1">[1]polls!$BF1508</f>
        <v/>
      </c>
      <c r="H1508" t="str">
        <f ca="1">[1]polls!$BG1508</f>
        <v/>
      </c>
      <c r="I1508" t="str">
        <f ca="1">[1]polls!$BJ1508</f>
        <v>-</v>
      </c>
    </row>
    <row r="1509" spans="1:9">
      <c r="A1509" t="str">
        <f ca="1">[1]polls!$E1509</f>
        <v/>
      </c>
      <c r="B1509" t="str">
        <f ca="1">[1]polls!$C1509</f>
        <v/>
      </c>
      <c r="C1509" s="13" t="str">
        <f ca="1">[1]polls!$H1509</f>
        <v/>
      </c>
      <c r="D1509" s="4" t="e">
        <f ca="1">MONTH([1]polls!$F1509)&amp;"/"&amp;DAY([1]polls!$F1509)&amp;" - "&amp;MONTH([1]polls!$G1509)&amp;"/"&amp;DAY([1]polls!G1509)</f>
        <v>#VALUE!</v>
      </c>
      <c r="E1509" s="13" t="str">
        <f ca="1">[1]polls!I1509</f>
        <v/>
      </c>
      <c r="F1509" s="13" t="str">
        <f ca="1">[1]polls!J1509</f>
        <v/>
      </c>
      <c r="G1509" t="str">
        <f ca="1">[1]polls!$BF1509</f>
        <v/>
      </c>
      <c r="H1509" t="str">
        <f ca="1">[1]polls!$BG1509</f>
        <v/>
      </c>
      <c r="I1509" t="str">
        <f ca="1">[1]polls!$BJ1509</f>
        <v>-</v>
      </c>
    </row>
    <row r="1510" spans="1:9">
      <c r="A1510" t="str">
        <f ca="1">[1]polls!$E1510</f>
        <v/>
      </c>
      <c r="B1510" t="str">
        <f ca="1">[1]polls!$C1510</f>
        <v/>
      </c>
      <c r="C1510" s="13" t="str">
        <f ca="1">[1]polls!$H1510</f>
        <v/>
      </c>
      <c r="D1510" s="4" t="e">
        <f ca="1">MONTH([1]polls!$F1510)&amp;"/"&amp;DAY([1]polls!$F1510)&amp;" - "&amp;MONTH([1]polls!$G1510)&amp;"/"&amp;DAY([1]polls!G1510)</f>
        <v>#VALUE!</v>
      </c>
      <c r="E1510" s="13" t="str">
        <f ca="1">[1]polls!I1510</f>
        <v/>
      </c>
      <c r="F1510" s="13" t="str">
        <f ca="1">[1]polls!J1510</f>
        <v/>
      </c>
      <c r="G1510" t="str">
        <f ca="1">[1]polls!$BF1510</f>
        <v/>
      </c>
      <c r="H1510" t="str">
        <f ca="1">[1]polls!$BG1510</f>
        <v/>
      </c>
      <c r="I1510" t="str">
        <f ca="1">[1]polls!$BJ1510</f>
        <v>-</v>
      </c>
    </row>
    <row r="1511" spans="1:9">
      <c r="A1511" t="str">
        <f ca="1">[1]polls!$E1511</f>
        <v/>
      </c>
      <c r="B1511" t="str">
        <f ca="1">[1]polls!$C1511</f>
        <v/>
      </c>
      <c r="C1511" s="13" t="str">
        <f ca="1">[1]polls!$H1511</f>
        <v/>
      </c>
      <c r="D1511" s="4" t="e">
        <f ca="1">MONTH([1]polls!$F1511)&amp;"/"&amp;DAY([1]polls!$F1511)&amp;" - "&amp;MONTH([1]polls!$G1511)&amp;"/"&amp;DAY([1]polls!G1511)</f>
        <v>#VALUE!</v>
      </c>
      <c r="E1511" s="13" t="str">
        <f ca="1">[1]polls!I1511</f>
        <v/>
      </c>
      <c r="F1511" s="13" t="str">
        <f ca="1">[1]polls!J1511</f>
        <v/>
      </c>
      <c r="G1511" t="str">
        <f ca="1">[1]polls!$BF1511</f>
        <v/>
      </c>
      <c r="H1511" t="str">
        <f ca="1">[1]polls!$BG1511</f>
        <v/>
      </c>
      <c r="I1511" t="str">
        <f ca="1">[1]polls!$BJ1511</f>
        <v>-</v>
      </c>
    </row>
    <row r="1512" spans="1:9">
      <c r="A1512" t="str">
        <f ca="1">[1]polls!$E1512</f>
        <v/>
      </c>
      <c r="B1512" t="str">
        <f ca="1">[1]polls!$C1512</f>
        <v/>
      </c>
      <c r="C1512" s="13" t="str">
        <f ca="1">[1]polls!$H1512</f>
        <v/>
      </c>
      <c r="D1512" s="4" t="e">
        <f ca="1">MONTH([1]polls!$F1512)&amp;"/"&amp;DAY([1]polls!$F1512)&amp;" - "&amp;MONTH([1]polls!$G1512)&amp;"/"&amp;DAY([1]polls!G1512)</f>
        <v>#VALUE!</v>
      </c>
      <c r="E1512" s="13" t="str">
        <f ca="1">[1]polls!I1512</f>
        <v/>
      </c>
      <c r="F1512" s="13" t="str">
        <f ca="1">[1]polls!J1512</f>
        <v/>
      </c>
      <c r="G1512" t="str">
        <f ca="1">[1]polls!$BF1512</f>
        <v/>
      </c>
      <c r="H1512" t="str">
        <f ca="1">[1]polls!$BG1512</f>
        <v/>
      </c>
      <c r="I1512" t="str">
        <f ca="1">[1]polls!$BJ1512</f>
        <v>-</v>
      </c>
    </row>
    <row r="1513" spans="1:9">
      <c r="A1513" t="str">
        <f ca="1">[1]polls!$E1513</f>
        <v/>
      </c>
      <c r="B1513" t="str">
        <f ca="1">[1]polls!$C1513</f>
        <v/>
      </c>
      <c r="C1513" s="13" t="str">
        <f ca="1">[1]polls!$H1513</f>
        <v/>
      </c>
      <c r="D1513" s="4" t="e">
        <f ca="1">MONTH([1]polls!$F1513)&amp;"/"&amp;DAY([1]polls!$F1513)&amp;" - "&amp;MONTH([1]polls!$G1513)&amp;"/"&amp;DAY([1]polls!G1513)</f>
        <v>#VALUE!</v>
      </c>
      <c r="E1513" s="13" t="str">
        <f ca="1">[1]polls!I1513</f>
        <v/>
      </c>
      <c r="F1513" s="13" t="str">
        <f ca="1">[1]polls!J1513</f>
        <v/>
      </c>
      <c r="G1513" t="str">
        <f ca="1">[1]polls!$BF1513</f>
        <v/>
      </c>
      <c r="H1513" t="str">
        <f ca="1">[1]polls!$BG1513</f>
        <v/>
      </c>
      <c r="I1513" t="str">
        <f ca="1">[1]polls!$BJ1513</f>
        <v>-</v>
      </c>
    </row>
    <row r="1514" spans="1:9">
      <c r="A1514" t="str">
        <f ca="1">[1]polls!$E1514</f>
        <v/>
      </c>
      <c r="B1514" t="str">
        <f ca="1">[1]polls!$C1514</f>
        <v/>
      </c>
      <c r="C1514" s="13" t="str">
        <f ca="1">[1]polls!$H1514</f>
        <v/>
      </c>
      <c r="D1514" s="4" t="e">
        <f ca="1">MONTH([1]polls!$F1514)&amp;"/"&amp;DAY([1]polls!$F1514)&amp;" - "&amp;MONTH([1]polls!$G1514)&amp;"/"&amp;DAY([1]polls!G1514)</f>
        <v>#VALUE!</v>
      </c>
      <c r="E1514" s="13" t="str">
        <f ca="1">[1]polls!I1514</f>
        <v/>
      </c>
      <c r="F1514" s="13" t="str">
        <f ca="1">[1]polls!J1514</f>
        <v/>
      </c>
      <c r="G1514" t="str">
        <f ca="1">[1]polls!$BF1514</f>
        <v/>
      </c>
      <c r="H1514" t="str">
        <f ca="1">[1]polls!$BG1514</f>
        <v/>
      </c>
      <c r="I1514" t="str">
        <f ca="1">[1]polls!$BJ1514</f>
        <v>-</v>
      </c>
    </row>
    <row r="1515" spans="1:9">
      <c r="A1515" t="str">
        <f ca="1">[1]polls!$E1515</f>
        <v/>
      </c>
      <c r="B1515" t="str">
        <f ca="1">[1]polls!$C1515</f>
        <v/>
      </c>
      <c r="C1515" s="13" t="str">
        <f ca="1">[1]polls!$H1515</f>
        <v/>
      </c>
      <c r="D1515" s="4" t="e">
        <f ca="1">MONTH([1]polls!$F1515)&amp;"/"&amp;DAY([1]polls!$F1515)&amp;" - "&amp;MONTH([1]polls!$G1515)&amp;"/"&amp;DAY([1]polls!G1515)</f>
        <v>#VALUE!</v>
      </c>
      <c r="E1515" s="13" t="str">
        <f ca="1">[1]polls!I1515</f>
        <v/>
      </c>
      <c r="F1515" s="13" t="str">
        <f ca="1">[1]polls!J1515</f>
        <v/>
      </c>
      <c r="G1515" t="str">
        <f ca="1">[1]polls!$BF1515</f>
        <v/>
      </c>
      <c r="H1515" t="str">
        <f ca="1">[1]polls!$BG1515</f>
        <v/>
      </c>
      <c r="I1515" t="str">
        <f ca="1">[1]polls!$BJ1515</f>
        <v>-</v>
      </c>
    </row>
    <row r="1516" spans="1:9">
      <c r="A1516" t="str">
        <f ca="1">[1]polls!$E1516</f>
        <v/>
      </c>
      <c r="B1516" t="str">
        <f ca="1">[1]polls!$C1516</f>
        <v/>
      </c>
      <c r="C1516" s="13" t="str">
        <f ca="1">[1]polls!$H1516</f>
        <v/>
      </c>
      <c r="D1516" s="4" t="e">
        <f ca="1">MONTH([1]polls!$F1516)&amp;"/"&amp;DAY([1]polls!$F1516)&amp;" - "&amp;MONTH([1]polls!$G1516)&amp;"/"&amp;DAY([1]polls!G1516)</f>
        <v>#VALUE!</v>
      </c>
      <c r="E1516" s="13" t="str">
        <f ca="1">[1]polls!I1516</f>
        <v/>
      </c>
      <c r="F1516" s="13" t="str">
        <f ca="1">[1]polls!J1516</f>
        <v/>
      </c>
      <c r="G1516" t="str">
        <f ca="1">[1]polls!$BF1516</f>
        <v/>
      </c>
      <c r="H1516" t="str">
        <f ca="1">[1]polls!$BG1516</f>
        <v/>
      </c>
      <c r="I1516" t="str">
        <f ca="1">[1]polls!$BJ1516</f>
        <v>-</v>
      </c>
    </row>
    <row r="1517" spans="1:9">
      <c r="A1517" t="str">
        <f ca="1">[1]polls!$E1517</f>
        <v/>
      </c>
      <c r="B1517" t="str">
        <f ca="1">[1]polls!$C1517</f>
        <v/>
      </c>
      <c r="C1517" s="13" t="str">
        <f ca="1">[1]polls!$H1517</f>
        <v/>
      </c>
      <c r="D1517" s="4" t="e">
        <f ca="1">MONTH([1]polls!$F1517)&amp;"/"&amp;DAY([1]polls!$F1517)&amp;" - "&amp;MONTH([1]polls!$G1517)&amp;"/"&amp;DAY([1]polls!G1517)</f>
        <v>#VALUE!</v>
      </c>
      <c r="E1517" s="13" t="str">
        <f ca="1">[1]polls!I1517</f>
        <v/>
      </c>
      <c r="F1517" s="13" t="str">
        <f ca="1">[1]polls!J1517</f>
        <v/>
      </c>
      <c r="G1517" t="str">
        <f ca="1">[1]polls!$BF1517</f>
        <v/>
      </c>
      <c r="H1517" t="str">
        <f ca="1">[1]polls!$BG1517</f>
        <v/>
      </c>
      <c r="I1517" t="str">
        <f ca="1">[1]polls!$BJ1517</f>
        <v>-</v>
      </c>
    </row>
    <row r="1518" spans="1:9">
      <c r="A1518" t="str">
        <f ca="1">[1]polls!$E1518</f>
        <v/>
      </c>
      <c r="B1518" t="str">
        <f ca="1">[1]polls!$C1518</f>
        <v/>
      </c>
      <c r="C1518" s="13" t="str">
        <f ca="1">[1]polls!$H1518</f>
        <v/>
      </c>
      <c r="D1518" s="4" t="e">
        <f ca="1">MONTH([1]polls!$F1518)&amp;"/"&amp;DAY([1]polls!$F1518)&amp;" - "&amp;MONTH([1]polls!$G1518)&amp;"/"&amp;DAY([1]polls!G1518)</f>
        <v>#VALUE!</v>
      </c>
      <c r="E1518" s="13" t="str">
        <f ca="1">[1]polls!I1518</f>
        <v/>
      </c>
      <c r="F1518" s="13" t="str">
        <f ca="1">[1]polls!J1518</f>
        <v/>
      </c>
      <c r="G1518" t="str">
        <f ca="1">[1]polls!$BF1518</f>
        <v/>
      </c>
      <c r="H1518" t="str">
        <f ca="1">[1]polls!$BG1518</f>
        <v/>
      </c>
      <c r="I1518" t="str">
        <f ca="1">[1]polls!$BJ1518</f>
        <v>-</v>
      </c>
    </row>
    <row r="1519" spans="1:9">
      <c r="A1519" t="str">
        <f ca="1">[1]polls!$E1519</f>
        <v/>
      </c>
      <c r="B1519" t="str">
        <f ca="1">[1]polls!$C1519</f>
        <v/>
      </c>
      <c r="C1519" s="13" t="str">
        <f ca="1">[1]polls!$H1519</f>
        <v/>
      </c>
      <c r="D1519" s="4" t="e">
        <f ca="1">MONTH([1]polls!$F1519)&amp;"/"&amp;DAY([1]polls!$F1519)&amp;" - "&amp;MONTH([1]polls!$G1519)&amp;"/"&amp;DAY([1]polls!G1519)</f>
        <v>#VALUE!</v>
      </c>
      <c r="E1519" s="13" t="str">
        <f ca="1">[1]polls!I1519</f>
        <v/>
      </c>
      <c r="F1519" s="13" t="str">
        <f ca="1">[1]polls!J1519</f>
        <v/>
      </c>
      <c r="G1519" t="str">
        <f ca="1">[1]polls!$BF1519</f>
        <v/>
      </c>
      <c r="H1519" t="str">
        <f ca="1">[1]polls!$BG1519</f>
        <v/>
      </c>
      <c r="I1519" t="str">
        <f ca="1">[1]polls!$BJ1519</f>
        <v>-</v>
      </c>
    </row>
    <row r="1520" spans="1:9">
      <c r="A1520" t="str">
        <f ca="1">[1]polls!$E1520</f>
        <v/>
      </c>
      <c r="B1520" t="str">
        <f ca="1">[1]polls!$C1520</f>
        <v/>
      </c>
      <c r="C1520" s="13" t="str">
        <f ca="1">[1]polls!$H1520</f>
        <v/>
      </c>
      <c r="D1520" s="4" t="e">
        <f ca="1">MONTH([1]polls!$F1520)&amp;"/"&amp;DAY([1]polls!$F1520)&amp;" - "&amp;MONTH([1]polls!$G1520)&amp;"/"&amp;DAY([1]polls!G1520)</f>
        <v>#VALUE!</v>
      </c>
      <c r="E1520" s="13" t="str">
        <f ca="1">[1]polls!I1520</f>
        <v/>
      </c>
      <c r="F1520" s="13" t="str">
        <f ca="1">[1]polls!J1520</f>
        <v/>
      </c>
      <c r="G1520" t="str">
        <f ca="1">[1]polls!$BF1520</f>
        <v/>
      </c>
      <c r="H1520" t="str">
        <f ca="1">[1]polls!$BG1520</f>
        <v/>
      </c>
      <c r="I1520" t="str">
        <f ca="1">[1]polls!$BJ1520</f>
        <v>-</v>
      </c>
    </row>
    <row r="1521" spans="1:9">
      <c r="A1521" t="str">
        <f ca="1">[1]polls!$E1521</f>
        <v/>
      </c>
      <c r="B1521" t="str">
        <f ca="1">[1]polls!$C1521</f>
        <v/>
      </c>
      <c r="C1521" s="13" t="str">
        <f ca="1">[1]polls!$H1521</f>
        <v/>
      </c>
      <c r="D1521" s="4" t="e">
        <f ca="1">MONTH([1]polls!$F1521)&amp;"/"&amp;DAY([1]polls!$F1521)&amp;" - "&amp;MONTH([1]polls!$G1521)&amp;"/"&amp;DAY([1]polls!G1521)</f>
        <v>#VALUE!</v>
      </c>
      <c r="E1521" s="13" t="str">
        <f ca="1">[1]polls!I1521</f>
        <v/>
      </c>
      <c r="F1521" s="13" t="str">
        <f ca="1">[1]polls!J1521</f>
        <v/>
      </c>
      <c r="G1521" t="str">
        <f ca="1">[1]polls!$BF1521</f>
        <v/>
      </c>
      <c r="H1521" t="str">
        <f ca="1">[1]polls!$BG1521</f>
        <v/>
      </c>
      <c r="I1521" t="str">
        <f ca="1">[1]polls!$BJ1521</f>
        <v>-</v>
      </c>
    </row>
    <row r="1522" spans="1:9">
      <c r="A1522" t="str">
        <f ca="1">[1]polls!$E1522</f>
        <v/>
      </c>
      <c r="B1522" t="str">
        <f ca="1">[1]polls!$C1522</f>
        <v/>
      </c>
      <c r="C1522" s="13" t="str">
        <f ca="1">[1]polls!$H1522</f>
        <v/>
      </c>
      <c r="D1522" s="4" t="e">
        <f ca="1">MONTH([1]polls!$F1522)&amp;"/"&amp;DAY([1]polls!$F1522)&amp;" - "&amp;MONTH([1]polls!$G1522)&amp;"/"&amp;DAY([1]polls!G1522)</f>
        <v>#VALUE!</v>
      </c>
      <c r="E1522" s="13" t="str">
        <f ca="1">[1]polls!I1522</f>
        <v/>
      </c>
      <c r="F1522" s="13" t="str">
        <f ca="1">[1]polls!J1522</f>
        <v/>
      </c>
      <c r="G1522" t="str">
        <f ca="1">[1]polls!$BF1522</f>
        <v/>
      </c>
      <c r="H1522" t="str">
        <f ca="1">[1]polls!$BG1522</f>
        <v/>
      </c>
      <c r="I1522" t="str">
        <f ca="1">[1]polls!$BJ1522</f>
        <v>-</v>
      </c>
    </row>
    <row r="1523" spans="1:9">
      <c r="A1523" t="str">
        <f ca="1">[1]polls!$E1523</f>
        <v/>
      </c>
      <c r="B1523" t="str">
        <f ca="1">[1]polls!$C1523</f>
        <v/>
      </c>
      <c r="C1523" s="13" t="str">
        <f ca="1">[1]polls!$H1523</f>
        <v/>
      </c>
      <c r="D1523" s="4" t="e">
        <f ca="1">MONTH([1]polls!$F1523)&amp;"/"&amp;DAY([1]polls!$F1523)&amp;" - "&amp;MONTH([1]polls!$G1523)&amp;"/"&amp;DAY([1]polls!G1523)</f>
        <v>#VALUE!</v>
      </c>
      <c r="E1523" s="13" t="str">
        <f ca="1">[1]polls!I1523</f>
        <v/>
      </c>
      <c r="F1523" s="13" t="str">
        <f ca="1">[1]polls!J1523</f>
        <v/>
      </c>
      <c r="G1523" t="str">
        <f ca="1">[1]polls!$BF1523</f>
        <v/>
      </c>
      <c r="H1523" t="str">
        <f ca="1">[1]polls!$BG1523</f>
        <v/>
      </c>
      <c r="I1523" t="str">
        <f ca="1">[1]polls!$BJ1523</f>
        <v>-</v>
      </c>
    </row>
    <row r="1524" spans="1:9">
      <c r="A1524" t="str">
        <f ca="1">[1]polls!$E1524</f>
        <v/>
      </c>
      <c r="B1524" t="str">
        <f ca="1">[1]polls!$C1524</f>
        <v/>
      </c>
      <c r="C1524" s="13" t="str">
        <f ca="1">[1]polls!$H1524</f>
        <v/>
      </c>
      <c r="D1524" s="4" t="e">
        <f ca="1">MONTH([1]polls!$F1524)&amp;"/"&amp;DAY([1]polls!$F1524)&amp;" - "&amp;MONTH([1]polls!$G1524)&amp;"/"&amp;DAY([1]polls!G1524)</f>
        <v>#VALUE!</v>
      </c>
      <c r="E1524" s="13" t="str">
        <f ca="1">[1]polls!I1524</f>
        <v/>
      </c>
      <c r="F1524" s="13" t="str">
        <f ca="1">[1]polls!J1524</f>
        <v/>
      </c>
      <c r="G1524" t="str">
        <f ca="1">[1]polls!$BF1524</f>
        <v/>
      </c>
      <c r="H1524" t="str">
        <f ca="1">[1]polls!$BG1524</f>
        <v/>
      </c>
      <c r="I1524" t="str">
        <f ca="1">[1]polls!$BJ1524</f>
        <v>-</v>
      </c>
    </row>
    <row r="1525" spans="1:9">
      <c r="A1525" t="str">
        <f ca="1">[1]polls!$E1525</f>
        <v/>
      </c>
      <c r="B1525" t="str">
        <f ca="1">[1]polls!$C1525</f>
        <v/>
      </c>
      <c r="C1525" s="13" t="str">
        <f ca="1">[1]polls!$H1525</f>
        <v/>
      </c>
      <c r="D1525" s="4" t="e">
        <f ca="1">MONTH([1]polls!$F1525)&amp;"/"&amp;DAY([1]polls!$F1525)&amp;" - "&amp;MONTH([1]polls!$G1525)&amp;"/"&amp;DAY([1]polls!G1525)</f>
        <v>#VALUE!</v>
      </c>
      <c r="E1525" s="13" t="str">
        <f ca="1">[1]polls!I1525</f>
        <v/>
      </c>
      <c r="F1525" s="13" t="str">
        <f ca="1">[1]polls!J1525</f>
        <v/>
      </c>
      <c r="G1525" t="str">
        <f ca="1">[1]polls!$BF1525</f>
        <v/>
      </c>
      <c r="H1525" t="str">
        <f ca="1">[1]polls!$BG1525</f>
        <v/>
      </c>
      <c r="I1525" t="str">
        <f ca="1">[1]polls!$BJ1525</f>
        <v>-</v>
      </c>
    </row>
    <row r="1526" spans="1:9">
      <c r="A1526" t="str">
        <f ca="1">[1]polls!$E1526</f>
        <v/>
      </c>
      <c r="B1526" t="str">
        <f ca="1">[1]polls!$C1526</f>
        <v/>
      </c>
      <c r="C1526" s="13" t="str">
        <f ca="1">[1]polls!$H1526</f>
        <v/>
      </c>
      <c r="D1526" s="4" t="e">
        <f ca="1">MONTH([1]polls!$F1526)&amp;"/"&amp;DAY([1]polls!$F1526)&amp;" - "&amp;MONTH([1]polls!$G1526)&amp;"/"&amp;DAY([1]polls!G1526)</f>
        <v>#VALUE!</v>
      </c>
      <c r="E1526" s="13" t="str">
        <f ca="1">[1]polls!I1526</f>
        <v/>
      </c>
      <c r="F1526" s="13" t="str">
        <f ca="1">[1]polls!J1526</f>
        <v/>
      </c>
      <c r="G1526" t="str">
        <f ca="1">[1]polls!$BF1526</f>
        <v/>
      </c>
      <c r="H1526" t="str">
        <f ca="1">[1]polls!$BG1526</f>
        <v/>
      </c>
      <c r="I1526" t="str">
        <f ca="1">[1]polls!$BJ1526</f>
        <v>-</v>
      </c>
    </row>
    <row r="1527" spans="1:9">
      <c r="A1527" t="str">
        <f ca="1">[1]polls!$E1527</f>
        <v/>
      </c>
      <c r="B1527" t="str">
        <f ca="1">[1]polls!$C1527</f>
        <v/>
      </c>
      <c r="C1527" s="13" t="str">
        <f ca="1">[1]polls!$H1527</f>
        <v/>
      </c>
      <c r="D1527" s="4" t="e">
        <f ca="1">MONTH([1]polls!$F1527)&amp;"/"&amp;DAY([1]polls!$F1527)&amp;" - "&amp;MONTH([1]polls!$G1527)&amp;"/"&amp;DAY([1]polls!G1527)</f>
        <v>#VALUE!</v>
      </c>
      <c r="E1527" s="13" t="str">
        <f ca="1">[1]polls!I1527</f>
        <v/>
      </c>
      <c r="F1527" s="13" t="str">
        <f ca="1">[1]polls!J1527</f>
        <v/>
      </c>
      <c r="G1527" t="str">
        <f ca="1">[1]polls!$BF1527</f>
        <v/>
      </c>
      <c r="H1527" t="str">
        <f ca="1">[1]polls!$BG1527</f>
        <v/>
      </c>
      <c r="I1527" t="str">
        <f ca="1">[1]polls!$BJ1527</f>
        <v>-</v>
      </c>
    </row>
    <row r="1528" spans="1:9">
      <c r="A1528" t="str">
        <f ca="1">[1]polls!$E1528</f>
        <v/>
      </c>
      <c r="B1528" t="str">
        <f ca="1">[1]polls!$C1528</f>
        <v/>
      </c>
      <c r="C1528" s="13" t="str">
        <f ca="1">[1]polls!$H1528</f>
        <v/>
      </c>
      <c r="D1528" s="4" t="e">
        <f ca="1">MONTH([1]polls!$F1528)&amp;"/"&amp;DAY([1]polls!$F1528)&amp;" - "&amp;MONTH([1]polls!$G1528)&amp;"/"&amp;DAY([1]polls!G1528)</f>
        <v>#VALUE!</v>
      </c>
      <c r="E1528" s="13" t="str">
        <f ca="1">[1]polls!I1528</f>
        <v/>
      </c>
      <c r="F1528" s="13" t="str">
        <f ca="1">[1]polls!J1528</f>
        <v/>
      </c>
      <c r="G1528" t="str">
        <f ca="1">[1]polls!$BF1528</f>
        <v/>
      </c>
      <c r="H1528" t="str">
        <f ca="1">[1]polls!$BG1528</f>
        <v/>
      </c>
      <c r="I1528" t="str">
        <f ca="1">[1]polls!$BJ1528</f>
        <v>-</v>
      </c>
    </row>
    <row r="1529" spans="1:9">
      <c r="A1529" t="str">
        <f ca="1">[1]polls!$E1529</f>
        <v/>
      </c>
      <c r="B1529" t="str">
        <f ca="1">[1]polls!$C1529</f>
        <v/>
      </c>
      <c r="C1529" s="13" t="str">
        <f ca="1">[1]polls!$H1529</f>
        <v/>
      </c>
      <c r="D1529" s="4" t="e">
        <f ca="1">MONTH([1]polls!$F1529)&amp;"/"&amp;DAY([1]polls!$F1529)&amp;" - "&amp;MONTH([1]polls!$G1529)&amp;"/"&amp;DAY([1]polls!G1529)</f>
        <v>#VALUE!</v>
      </c>
      <c r="E1529" s="13" t="str">
        <f ca="1">[1]polls!I1529</f>
        <v/>
      </c>
      <c r="F1529" s="13" t="str">
        <f ca="1">[1]polls!J1529</f>
        <v/>
      </c>
      <c r="G1529" t="str">
        <f ca="1">[1]polls!$BF1529</f>
        <v/>
      </c>
      <c r="H1529" t="str">
        <f ca="1">[1]polls!$BG1529</f>
        <v/>
      </c>
      <c r="I1529" t="str">
        <f ca="1">[1]polls!$BJ1529</f>
        <v>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8"/>
  <sheetViews>
    <sheetView workbookViewId="0">
      <selection activeCell="G2" sqref="G2:G58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"&amp;B2&amp;"%")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IF(H2&gt;0,G2*3.5,725-H2)</f>
        <v>100.45</v>
      </c>
      <c r="K2" t="str">
        <f>IF(G2&gt;0,"R+ "&amp;G2&amp;"%","D+ "&amp;G2&amp;"%")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"&amp;B3&amp;"%")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IF(H3&gt;0,G3*3.5,725-H3)</f>
        <v>58.800000000000004</v>
      </c>
      <c r="K3" t="str">
        <f t="shared" ref="K3:K57" si="7">IF(G3&gt;0,"R+ "&amp;G3&amp;"%","D+ "&amp;G3&amp;"%")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-26.5%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-113.04999999999998</v>
      </c>
      <c r="K6" t="str">
        <f t="shared" si="7"/>
        <v>D+ -32.3%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-3%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-18.900000000000002</v>
      </c>
      <c r="K7" t="str">
        <f t="shared" si="7"/>
        <v>D+ -5.4%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-13.9%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-50.050000000000004</v>
      </c>
      <c r="K8" t="str">
        <f t="shared" si="7"/>
        <v>D+ -14.3%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-14.7%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-42</v>
      </c>
      <c r="K9" t="str">
        <f t="shared" si="7"/>
        <v>D+ -12%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-38.1%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-122.14999999999999</v>
      </c>
      <c r="K12" t="str">
        <f t="shared" si="7"/>
        <v>D+ -34.9%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-15.1%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-63</v>
      </c>
      <c r="K14" t="str">
        <f t="shared" si="7"/>
        <v>D+ -18%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-5%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-11.200000000000001</v>
      </c>
      <c r="K20" t="str">
        <f t="shared" si="7"/>
        <v>D+ -3.2%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-25.4%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-98</v>
      </c>
      <c r="K21" t="str">
        <f t="shared" si="7"/>
        <v>D+ -28%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-27%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-102.55</v>
      </c>
      <c r="K22" t="str">
        <f t="shared" si="7"/>
        <v>D+ -29.3%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-1.8%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-5.95</v>
      </c>
      <c r="K24" t="str">
        <f t="shared" si="7"/>
        <v>D+ -1.7%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-9.1</v>
      </c>
      <c r="K29" t="str">
        <f t="shared" si="7"/>
        <v>D+ -2.6%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-0.6%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-1.4000000000000001</v>
      </c>
      <c r="K30" t="str">
        <f t="shared" si="7"/>
        <v>D+ -0.4%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-13.2%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-51.1</v>
      </c>
      <c r="K31" t="str">
        <f t="shared" si="7"/>
        <v>D+ -14.6%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-9.1%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-32.550000000000004</v>
      </c>
      <c r="K32" t="str">
        <f t="shared" si="7"/>
        <v>D+ -9.3%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-22.5%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-82.25</v>
      </c>
      <c r="K33" t="str">
        <f t="shared" si="7"/>
        <v>D+ -23.5%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-10.6%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-43.050000000000004</v>
      </c>
      <c r="K38" t="str">
        <f t="shared" si="7"/>
        <v>D+ -12.3%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-18.9%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-58.100000000000009</v>
      </c>
      <c r="K40" t="str">
        <f t="shared" si="7"/>
        <v>D+ -16.6%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-31.6%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-106.39999999999999</v>
      </c>
      <c r="K46" t="str">
        <f t="shared" si="7"/>
        <v>D+ -30.4%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-2.9%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-19.95</v>
      </c>
      <c r="K47" t="str">
        <f t="shared" si="7"/>
        <v>D+ -5.7%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-14%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-61.600000000000009</v>
      </c>
      <c r="K48" t="str">
        <f t="shared" si="7"/>
        <v>D+ -17.6%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-81%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-319.90000000000003</v>
      </c>
      <c r="K52" t="str">
        <f t="shared" si="7"/>
        <v>D+ -91.4%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-17.2%</v>
      </c>
      <c r="G53">
        <v>0</v>
      </c>
      <c r="H53">
        <f t="shared" si="4"/>
        <v>725</v>
      </c>
      <c r="I53">
        <f t="shared" si="5"/>
        <v>80</v>
      </c>
      <c r="J53">
        <f t="shared" si="6"/>
        <v>0</v>
      </c>
      <c r="K53" t="str">
        <f t="shared" si="7"/>
        <v>D+ 0%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>
        <v>0</v>
      </c>
      <c r="H54">
        <f t="shared" si="4"/>
        <v>725</v>
      </c>
      <c r="I54">
        <f t="shared" si="5"/>
        <v>80</v>
      </c>
      <c r="J54">
        <f t="shared" si="6"/>
        <v>0</v>
      </c>
      <c r="K54" t="str">
        <f t="shared" si="7"/>
        <v>D+ 0%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0</v>
      </c>
      <c r="H55">
        <f t="shared" si="4"/>
        <v>725</v>
      </c>
      <c r="I55">
        <f t="shared" si="5"/>
        <v>80</v>
      </c>
      <c r="J55">
        <f t="shared" si="6"/>
        <v>0</v>
      </c>
      <c r="K55" t="str">
        <f t="shared" si="7"/>
        <v>D+ 0%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0</v>
      </c>
      <c r="H56">
        <f t="shared" si="4"/>
        <v>725</v>
      </c>
      <c r="I56">
        <f t="shared" si="5"/>
        <v>80</v>
      </c>
      <c r="J56">
        <f t="shared" si="6"/>
        <v>0</v>
      </c>
      <c r="K56" t="str">
        <f t="shared" si="7"/>
        <v>D+ 0%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0</v>
      </c>
      <c r="H57">
        <f t="shared" si="4"/>
        <v>725</v>
      </c>
      <c r="I57">
        <f t="shared" si="5"/>
        <v>80</v>
      </c>
      <c r="J57">
        <f t="shared" si="6"/>
        <v>0</v>
      </c>
      <c r="K57" t="str">
        <f t="shared" si="7"/>
        <v>D+ 0%</v>
      </c>
    </row>
    <row r="58" spans="1:11">
      <c r="G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042-F4BF-6148-949D-ABDC6F08CEFF}">
  <dimension ref="A1:F21"/>
  <sheetViews>
    <sheetView workbookViewId="0">
      <selection activeCell="F12" sqref="F12:F21"/>
    </sheetView>
  </sheetViews>
  <sheetFormatPr baseColWidth="10" defaultRowHeight="17"/>
  <sheetData>
    <row r="1" spans="1:6">
      <c r="A1" t="s">
        <v>0</v>
      </c>
      <c r="B1" t="s">
        <v>173</v>
      </c>
      <c r="C1" t="s">
        <v>145</v>
      </c>
      <c r="D1" t="s">
        <v>151</v>
      </c>
      <c r="E1" t="s">
        <v>176</v>
      </c>
      <c r="F1" t="s">
        <v>177</v>
      </c>
    </row>
    <row r="2" spans="1:6">
      <c r="A2" t="str">
        <f ca="1">INDEX([1]Results!$B:$B,MATCH(ROW()-1,[1]Results!$P:$P,0))</f>
        <v>Pennsylvania</v>
      </c>
      <c r="B2" t="s">
        <v>174</v>
      </c>
      <c r="C2">
        <f ca="1">ROUND(INDEX([1]Results!$O:$O,MATCH(ROW()-1,[1]Results!$P:$P,0))*100,1)</f>
        <v>5.4</v>
      </c>
      <c r="D2">
        <f ca="1">350/MAX($C$2:$C$11)*C2</f>
        <v>350</v>
      </c>
      <c r="E2">
        <f ca="1">ABS(C2)</f>
        <v>5.4</v>
      </c>
      <c r="F2">
        <v>0</v>
      </c>
    </row>
    <row r="3" spans="1:6">
      <c r="A3" t="str">
        <f ca="1">INDEX([1]Results!$B:$B,MATCH(ROW()-1,[1]Results!$P:$P,0))</f>
        <v>Wisconsin</v>
      </c>
      <c r="B3" t="s">
        <v>174</v>
      </c>
      <c r="C3">
        <f ca="1">ROUND(INDEX([1]Results!$O:$O,MATCH(ROW()-1,[1]Results!$P:$P,0))*100,1)</f>
        <v>5.3</v>
      </c>
      <c r="D3">
        <f t="shared" ref="D3:D11" ca="1" si="0">350/MAX($C$2:$C$11)*C3</f>
        <v>343.51851851851848</v>
      </c>
      <c r="E3">
        <f t="shared" ref="E3:E21" ca="1" si="1">ABS(C3)</f>
        <v>5.3</v>
      </c>
      <c r="F3">
        <v>0</v>
      </c>
    </row>
    <row r="4" spans="1:6">
      <c r="A4" t="str">
        <f ca="1">INDEX([1]Results!$B:$B,MATCH(ROW()-1,[1]Results!$P:$P,0))</f>
        <v>North Carolina</v>
      </c>
      <c r="B4" t="s">
        <v>174</v>
      </c>
      <c r="C4">
        <f ca="1">ROUND(INDEX([1]Results!$O:$O,MATCH(ROW()-1,[1]Results!$P:$P,0))*100,1)</f>
        <v>5.0999999999999996</v>
      </c>
      <c r="D4">
        <f t="shared" ca="1" si="0"/>
        <v>330.55555555555549</v>
      </c>
      <c r="E4">
        <f t="shared" ca="1" si="1"/>
        <v>5.0999999999999996</v>
      </c>
      <c r="F4">
        <v>0</v>
      </c>
    </row>
    <row r="5" spans="1:6">
      <c r="A5" t="str">
        <f ca="1">INDEX([1]Results!$B:$B,MATCH(ROW()-1,[1]Results!$P:$P,0))</f>
        <v>Florida</v>
      </c>
      <c r="B5" t="s">
        <v>174</v>
      </c>
      <c r="C5">
        <f ca="1">ROUND(INDEX([1]Results!$O:$O,MATCH(ROW()-1,[1]Results!$P:$P,0))*100,1)</f>
        <v>5.0999999999999996</v>
      </c>
      <c r="D5">
        <f t="shared" ca="1" si="0"/>
        <v>330.55555555555549</v>
      </c>
      <c r="E5">
        <f t="shared" ca="1" si="1"/>
        <v>5.0999999999999996</v>
      </c>
      <c r="F5">
        <v>0</v>
      </c>
    </row>
    <row r="6" spans="1:6">
      <c r="A6" t="str">
        <f ca="1">INDEX([1]Results!$B:$B,MATCH(ROW()-1,[1]Results!$P:$P,0))</f>
        <v>New Hampshire</v>
      </c>
      <c r="B6" t="s">
        <v>174</v>
      </c>
      <c r="C6">
        <f ca="1">ROUND(INDEX([1]Results!$O:$O,MATCH(ROW()-1,[1]Results!$P:$P,0))*100,1)</f>
        <v>5.0999999999999996</v>
      </c>
      <c r="D6">
        <f t="shared" ca="1" si="0"/>
        <v>330.55555555555549</v>
      </c>
      <c r="E6">
        <f t="shared" ca="1" si="1"/>
        <v>5.0999999999999996</v>
      </c>
      <c r="F6">
        <v>0</v>
      </c>
    </row>
    <row r="7" spans="1:6">
      <c r="A7" t="str">
        <f ca="1">INDEX([1]Results!$B:$B,MATCH(ROW()-1,[1]Results!$P:$P,0))</f>
        <v>Nevada</v>
      </c>
      <c r="B7" t="s">
        <v>174</v>
      </c>
      <c r="C7">
        <f ca="1">ROUND(INDEX([1]Results!$O:$O,MATCH(ROW()-1,[1]Results!$P:$P,0))*100,1)</f>
        <v>4.9000000000000004</v>
      </c>
      <c r="D7">
        <f t="shared" ca="1" si="0"/>
        <v>317.59259259259261</v>
      </c>
      <c r="E7">
        <f t="shared" ca="1" si="1"/>
        <v>4.9000000000000004</v>
      </c>
      <c r="F7">
        <v>0</v>
      </c>
    </row>
    <row r="8" spans="1:6">
      <c r="A8" t="str">
        <f ca="1">INDEX([1]Results!$B:$B,MATCH(ROW()-1,[1]Results!$P:$P,0))</f>
        <v>Michigan</v>
      </c>
      <c r="B8" t="s">
        <v>174</v>
      </c>
      <c r="C8">
        <f ca="1">ROUND(INDEX([1]Results!$O:$O,MATCH(ROW()-1,[1]Results!$P:$P,0))*100,1)</f>
        <v>4.9000000000000004</v>
      </c>
      <c r="D8">
        <f t="shared" ca="1" si="0"/>
        <v>317.59259259259261</v>
      </c>
      <c r="E8">
        <f t="shared" ca="1" si="1"/>
        <v>4.9000000000000004</v>
      </c>
      <c r="F8">
        <v>0</v>
      </c>
    </row>
    <row r="9" spans="1:6">
      <c r="A9" t="str">
        <f ca="1">INDEX([1]Results!$B:$B,MATCH(ROW()-1,[1]Results!$P:$P,0))</f>
        <v>Arizona</v>
      </c>
      <c r="B9" t="s">
        <v>174</v>
      </c>
      <c r="C9">
        <f ca="1">ROUND(INDEX([1]Results!$O:$O,MATCH(ROW()-1,[1]Results!$P:$P,0))*100,1)</f>
        <v>4.8</v>
      </c>
      <c r="D9">
        <f t="shared" ca="1" si="0"/>
        <v>311.11111111111109</v>
      </c>
      <c r="E9">
        <f t="shared" ca="1" si="1"/>
        <v>4.8</v>
      </c>
      <c r="F9">
        <v>0</v>
      </c>
    </row>
    <row r="10" spans="1:6">
      <c r="A10" t="str">
        <f ca="1">INDEX([1]Results!$B:$B,MATCH(ROW()-1,[1]Results!$P:$P,0))</f>
        <v>Iowa</v>
      </c>
      <c r="B10" t="s">
        <v>174</v>
      </c>
      <c r="C10">
        <f ca="1">ROUND(INDEX([1]Results!$O:$O,MATCH(ROW()-1,[1]Results!$P:$P,0))*100,1)</f>
        <v>4.7</v>
      </c>
      <c r="D10">
        <f t="shared" ca="1" si="0"/>
        <v>304.62962962962962</v>
      </c>
      <c r="E10">
        <f t="shared" ca="1" si="1"/>
        <v>4.7</v>
      </c>
      <c r="F10">
        <v>0</v>
      </c>
    </row>
    <row r="11" spans="1:6">
      <c r="A11" t="str">
        <f ca="1">INDEX([1]Results!$B:$B,MATCH(ROW()-1,[1]Results!$P:$P,0))</f>
        <v>Maine</v>
      </c>
      <c r="B11" t="s">
        <v>174</v>
      </c>
      <c r="C11">
        <f ca="1">ROUND(INDEX([1]Results!$O:$O,MATCH(ROW()-1,[1]Results!$P:$P,0))*100,1)</f>
        <v>4.2</v>
      </c>
      <c r="D11">
        <f t="shared" ca="1" si="0"/>
        <v>272.22222222222223</v>
      </c>
      <c r="E11">
        <f t="shared" ca="1" si="1"/>
        <v>4.2</v>
      </c>
      <c r="F11">
        <v>0</v>
      </c>
    </row>
    <row r="12" spans="1:6">
      <c r="A12" t="str">
        <f ca="1">INDEX([1]Results!$B:$B,MATCH(ROW()-11,[1]Results!$R:$R,0))</f>
        <v>Wisconsin</v>
      </c>
      <c r="B12" t="s">
        <v>175</v>
      </c>
      <c r="C12">
        <f ca="1">ROUND(INDEX([1]Results!$N:$N,MATCH(ROW()-11,[1]Results!$R:$R,0))*100,1)</f>
        <v>-0.5</v>
      </c>
      <c r="D12">
        <f ca="1">ABS(175/MAX($E$12:$E$21)*C12)</f>
        <v>22.435897435897438</v>
      </c>
      <c r="E12">
        <f t="shared" ca="1" si="1"/>
        <v>0.5</v>
      </c>
      <c r="F12">
        <f ca="1">IF(C12&gt;0,325,325-ABS((175/MAX($E$12:$E$21)*C12)))</f>
        <v>302.56410256410254</v>
      </c>
    </row>
    <row r="13" spans="1:6">
      <c r="A13" t="str">
        <f ca="1">INDEX([1]Results!$B:$B,MATCH(ROW()-11,[1]Results!$R:$R,0))</f>
        <v>Florida</v>
      </c>
      <c r="B13" t="s">
        <v>175</v>
      </c>
      <c r="C13">
        <f ca="1">ROUND(INDEX([1]Results!$N:$N,MATCH(ROW()-11,[1]Results!$R:$R,0))*100,1)</f>
        <v>0.6</v>
      </c>
      <c r="D13">
        <f t="shared" ref="D13:D21" ca="1" si="2">ABS(175/MAX($E$12:$E$21)*C13)</f>
        <v>26.923076923076923</v>
      </c>
      <c r="E13">
        <f t="shared" ca="1" si="1"/>
        <v>0.6</v>
      </c>
      <c r="F13">
        <f t="shared" ref="F13:F21" ca="1" si="3">IF(C13&gt;0,325,325-ABS((175/MAX($E$12:$E$21)*C13)))</f>
        <v>325</v>
      </c>
    </row>
    <row r="14" spans="1:6">
      <c r="A14" t="str">
        <f ca="1">INDEX([1]Results!$B:$B,MATCH(ROW()-11,[1]Results!$R:$R,0))</f>
        <v>Pennsylvania</v>
      </c>
      <c r="B14" t="s">
        <v>175</v>
      </c>
      <c r="C14">
        <f ca="1">ROUND(INDEX([1]Results!$N:$N,MATCH(ROW()-11,[1]Results!$R:$R,0))*100,1)</f>
        <v>-2</v>
      </c>
      <c r="D14">
        <f t="shared" ca="1" si="2"/>
        <v>89.743589743589752</v>
      </c>
      <c r="E14">
        <f t="shared" ca="1" si="1"/>
        <v>2</v>
      </c>
      <c r="F14">
        <f t="shared" ca="1" si="3"/>
        <v>235.25641025641025</v>
      </c>
    </row>
    <row r="15" spans="1:6">
      <c r="A15" t="str">
        <f ca="1">INDEX([1]Results!$B:$B,MATCH(ROW()-11,[1]Results!$R:$R,0))</f>
        <v>North Carolina</v>
      </c>
      <c r="B15" t="s">
        <v>175</v>
      </c>
      <c r="C15">
        <f ca="1">ROUND(INDEX([1]Results!$N:$N,MATCH(ROW()-11,[1]Results!$R:$R,0))*100,1)</f>
        <v>2.1</v>
      </c>
      <c r="D15">
        <f t="shared" ca="1" si="2"/>
        <v>94.230769230769241</v>
      </c>
      <c r="E15">
        <f t="shared" ca="1" si="1"/>
        <v>2.1</v>
      </c>
      <c r="F15">
        <f t="shared" ca="1" si="3"/>
        <v>325</v>
      </c>
    </row>
    <row r="16" spans="1:6">
      <c r="A16" t="str">
        <f ca="1">INDEX([1]Results!$B:$B,MATCH(ROW()-11,[1]Results!$R:$R,0))</f>
        <v>Arizona</v>
      </c>
      <c r="B16" t="s">
        <v>175</v>
      </c>
      <c r="C16">
        <f ca="1">ROUND(INDEX([1]Results!$N:$N,MATCH(ROW()-11,[1]Results!$R:$R,0))*100,1)</f>
        <v>2.4</v>
      </c>
      <c r="D16">
        <f t="shared" ca="1" si="2"/>
        <v>107.69230769230769</v>
      </c>
      <c r="E16">
        <f t="shared" ca="1" si="1"/>
        <v>2.4</v>
      </c>
      <c r="F16">
        <f t="shared" ca="1" si="3"/>
        <v>325</v>
      </c>
    </row>
    <row r="17" spans="1:6">
      <c r="A17" t="str">
        <f ca="1">INDEX([1]Results!$B:$B,MATCH(ROW()-11,[1]Results!$R:$R,0))</f>
        <v>Nebraska-2</v>
      </c>
      <c r="B17" t="s">
        <v>175</v>
      </c>
      <c r="C17">
        <f ca="1">ROUND(INDEX([1]Results!$N:$N,MATCH(ROW()-11,[1]Results!$R:$R,0))*100,1)</f>
        <v>3.2</v>
      </c>
      <c r="D17">
        <f t="shared" ca="1" si="2"/>
        <v>143.58974358974362</v>
      </c>
      <c r="E17">
        <f t="shared" ca="1" si="1"/>
        <v>3.2</v>
      </c>
      <c r="F17">
        <f t="shared" ca="1" si="3"/>
        <v>325</v>
      </c>
    </row>
    <row r="18" spans="1:6">
      <c r="A18" t="str">
        <f ca="1">INDEX([1]Results!$B:$B,MATCH(ROW()-11,[1]Results!$R:$R,0))</f>
        <v>Michigan</v>
      </c>
      <c r="B18" t="s">
        <v>175</v>
      </c>
      <c r="C18">
        <f ca="1">ROUND(INDEX([1]Results!$N:$N,MATCH(ROW()-11,[1]Results!$R:$R,0))*100,1)</f>
        <v>-3.4</v>
      </c>
      <c r="D18">
        <f t="shared" ca="1" si="2"/>
        <v>152.56410256410257</v>
      </c>
      <c r="E18">
        <f t="shared" ca="1" si="1"/>
        <v>3.4</v>
      </c>
      <c r="F18">
        <f t="shared" ca="1" si="3"/>
        <v>172.43589743589743</v>
      </c>
    </row>
    <row r="19" spans="1:6">
      <c r="A19" t="str">
        <f ca="1">INDEX([1]Results!$B:$B,MATCH(ROW()-11,[1]Results!$R:$R,0))</f>
        <v>Nevada</v>
      </c>
      <c r="B19" t="s">
        <v>175</v>
      </c>
      <c r="C19">
        <f ca="1">ROUND(INDEX([1]Results!$N:$N,MATCH(ROW()-11,[1]Results!$R:$R,0))*100,1)</f>
        <v>-3.6</v>
      </c>
      <c r="D19">
        <f t="shared" ca="1" si="2"/>
        <v>161.53846153846155</v>
      </c>
      <c r="E19">
        <f t="shared" ca="1" si="1"/>
        <v>3.6</v>
      </c>
      <c r="F19">
        <f t="shared" ca="1" si="3"/>
        <v>163.46153846153845</v>
      </c>
    </row>
    <row r="20" spans="1:6">
      <c r="A20" t="str">
        <f ca="1">INDEX([1]Results!$B:$B,MATCH(ROW()-11,[1]Results!$R:$R,0))</f>
        <v>Maine-2</v>
      </c>
      <c r="B20" t="s">
        <v>175</v>
      </c>
      <c r="C20">
        <f ca="1">ROUND(INDEX([1]Results!$N:$N,MATCH(ROW()-11,[1]Results!$R:$R,0))*100,1)</f>
        <v>3.9</v>
      </c>
      <c r="D20">
        <f t="shared" ca="1" si="2"/>
        <v>175</v>
      </c>
      <c r="E20">
        <f t="shared" ca="1" si="1"/>
        <v>3.9</v>
      </c>
      <c r="F20">
        <f t="shared" ca="1" si="3"/>
        <v>325</v>
      </c>
    </row>
    <row r="21" spans="1:6">
      <c r="A21" t="str">
        <f ca="1">INDEX([1]Results!$B:$B,MATCH(ROW()-11,[1]Results!$R:$R,0))</f>
        <v>Iowa</v>
      </c>
      <c r="B21" t="s">
        <v>175</v>
      </c>
      <c r="C21">
        <f ca="1">ROUND(INDEX([1]Results!$N:$N,MATCH(ROW()-11,[1]Results!$R:$R,0))*100,1)</f>
        <v>3.9</v>
      </c>
      <c r="D21">
        <f t="shared" ca="1" si="2"/>
        <v>175</v>
      </c>
      <c r="E21">
        <f t="shared" ca="1" si="1"/>
        <v>3.9</v>
      </c>
      <c r="F21">
        <f t="shared" ca="1" si="3"/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 ca="1">ROUND([1]Results!E2*100,1)</f>
        <v>0.7</v>
      </c>
      <c r="D2">
        <v>90</v>
      </c>
      <c r="E2">
        <v>50</v>
      </c>
      <c r="F2">
        <f t="shared" ref="F2:F33" ca="1" si="0">C2*9</f>
        <v>6.3</v>
      </c>
    </row>
    <row r="3" spans="1:6" ht="18">
      <c r="A3" s="6" t="s">
        <v>61</v>
      </c>
      <c r="B3" t="s">
        <v>139</v>
      </c>
      <c r="C3" s="7">
        <f ca="1">ROUND([1]Results!D2*100,1)</f>
        <v>99.3</v>
      </c>
      <c r="D3">
        <v>910</v>
      </c>
      <c r="E3">
        <f ca="1">50+C2*9</f>
        <v>56.3</v>
      </c>
      <c r="F3">
        <f t="shared" ca="1" si="0"/>
        <v>893.69999999999993</v>
      </c>
    </row>
    <row r="4" spans="1:6" ht="18">
      <c r="A4" s="6" t="s">
        <v>62</v>
      </c>
      <c r="B4" t="s">
        <v>140</v>
      </c>
      <c r="C4" s="2">
        <f ca="1">ROUND([1]Results!E3*100,1)</f>
        <v>13.3</v>
      </c>
      <c r="D4">
        <v>90</v>
      </c>
      <c r="E4">
        <v>50</v>
      </c>
      <c r="F4">
        <f t="shared" ca="1" si="0"/>
        <v>119.7</v>
      </c>
    </row>
    <row r="5" spans="1:6" ht="18">
      <c r="A5" s="6" t="s">
        <v>62</v>
      </c>
      <c r="B5" t="s">
        <v>139</v>
      </c>
      <c r="C5" s="7">
        <f ca="1">ROUND([1]Results!D3*100,1)</f>
        <v>86.7</v>
      </c>
      <c r="D5">
        <v>910</v>
      </c>
      <c r="E5">
        <f t="shared" ref="E5" ca="1" si="1">50+C4*9</f>
        <v>169.7</v>
      </c>
      <c r="F5">
        <f t="shared" ca="1" si="0"/>
        <v>780.30000000000007</v>
      </c>
    </row>
    <row r="6" spans="1:6" ht="18">
      <c r="A6" s="6" t="s">
        <v>63</v>
      </c>
      <c r="B6" t="s">
        <v>140</v>
      </c>
      <c r="C6" s="2">
        <f ca="1">ROUND([1]Results!E4*100,1)</f>
        <v>41.7</v>
      </c>
      <c r="D6">
        <v>90</v>
      </c>
      <c r="E6">
        <v>50</v>
      </c>
      <c r="F6">
        <f t="shared" ca="1" si="0"/>
        <v>375.3</v>
      </c>
    </row>
    <row r="7" spans="1:6" ht="18">
      <c r="A7" s="6" t="s">
        <v>63</v>
      </c>
      <c r="B7" t="s">
        <v>139</v>
      </c>
      <c r="C7" s="7">
        <f ca="1">ROUND([1]Results!D4*100,1)</f>
        <v>58.3</v>
      </c>
      <c r="D7">
        <v>910</v>
      </c>
      <c r="E7">
        <f t="shared" ref="E7" ca="1" si="2">50+C6*9</f>
        <v>425.3</v>
      </c>
      <c r="F7">
        <f t="shared" ca="1" si="0"/>
        <v>524.69999999999993</v>
      </c>
    </row>
    <row r="8" spans="1:6" ht="18">
      <c r="A8" s="6" t="s">
        <v>64</v>
      </c>
      <c r="B8" t="s">
        <v>140</v>
      </c>
      <c r="C8" s="2">
        <f ca="1">ROUND([1]Results!E5*100,1)</f>
        <v>0.5</v>
      </c>
      <c r="D8">
        <v>90</v>
      </c>
      <c r="E8">
        <v>50</v>
      </c>
      <c r="F8">
        <f t="shared" ca="1" si="0"/>
        <v>4.5</v>
      </c>
    </row>
    <row r="9" spans="1:6" ht="18">
      <c r="A9" s="6" t="s">
        <v>64</v>
      </c>
      <c r="B9" t="s">
        <v>139</v>
      </c>
      <c r="C9" s="7">
        <f ca="1">ROUND([1]Results!D5*100,1)</f>
        <v>99.5</v>
      </c>
      <c r="D9">
        <v>910</v>
      </c>
      <c r="E9">
        <f t="shared" ref="E9" ca="1" si="3">50+C8*9</f>
        <v>54.5</v>
      </c>
      <c r="F9">
        <f t="shared" ca="1" si="0"/>
        <v>895.5</v>
      </c>
    </row>
    <row r="10" spans="1:6" ht="18">
      <c r="A10" s="6" t="s">
        <v>65</v>
      </c>
      <c r="B10" t="s">
        <v>140</v>
      </c>
      <c r="C10" s="2">
        <f ca="1">ROUND([1]Results!E6*100,1)</f>
        <v>100</v>
      </c>
      <c r="D10">
        <v>90</v>
      </c>
      <c r="E10">
        <v>50</v>
      </c>
      <c r="F10">
        <f t="shared" ca="1" si="0"/>
        <v>900</v>
      </c>
    </row>
    <row r="11" spans="1:6" ht="18">
      <c r="A11" s="6" t="s">
        <v>65</v>
      </c>
      <c r="B11" t="s">
        <v>139</v>
      </c>
      <c r="C11" s="7">
        <f ca="1">ROUND([1]Results!D6*100,1)</f>
        <v>0</v>
      </c>
      <c r="D11">
        <v>910</v>
      </c>
      <c r="E11">
        <f t="shared" ref="E11" ca="1" si="4">50+C10*9</f>
        <v>950</v>
      </c>
      <c r="F11">
        <f t="shared" ca="1" si="0"/>
        <v>0</v>
      </c>
    </row>
    <row r="12" spans="1:6" ht="18">
      <c r="A12" s="6" t="s">
        <v>66</v>
      </c>
      <c r="B12" t="s">
        <v>140</v>
      </c>
      <c r="C12" s="2">
        <f ca="1">ROUND([1]Results!E7*100,1)</f>
        <v>73.5</v>
      </c>
      <c r="D12">
        <v>90</v>
      </c>
      <c r="E12">
        <v>50</v>
      </c>
      <c r="F12">
        <f t="shared" ca="1" si="0"/>
        <v>661.5</v>
      </c>
    </row>
    <row r="13" spans="1:6" ht="18">
      <c r="A13" s="6" t="s">
        <v>66</v>
      </c>
      <c r="B13" t="s">
        <v>139</v>
      </c>
      <c r="C13" s="7">
        <f ca="1">ROUND([1]Results!D7*100,1)</f>
        <v>26.5</v>
      </c>
      <c r="D13">
        <v>910</v>
      </c>
      <c r="E13">
        <f t="shared" ref="E13" ca="1" si="5">50+C12*9</f>
        <v>711.5</v>
      </c>
      <c r="F13">
        <f t="shared" ca="1" si="0"/>
        <v>238.5</v>
      </c>
    </row>
    <row r="14" spans="1:6" ht="18">
      <c r="A14" s="6" t="s">
        <v>67</v>
      </c>
      <c r="B14" t="s">
        <v>140</v>
      </c>
      <c r="C14" s="2">
        <f ca="1">ROUND([1]Results!E8*100,1)</f>
        <v>90.5</v>
      </c>
      <c r="D14">
        <v>90</v>
      </c>
      <c r="E14">
        <v>50</v>
      </c>
      <c r="F14">
        <f t="shared" ca="1" si="0"/>
        <v>814.5</v>
      </c>
    </row>
    <row r="15" spans="1:6" ht="18">
      <c r="A15" s="6" t="s">
        <v>67</v>
      </c>
      <c r="B15" t="s">
        <v>139</v>
      </c>
      <c r="C15" s="7">
        <f ca="1">ROUND([1]Results!D8*100,1)</f>
        <v>9.5</v>
      </c>
      <c r="D15">
        <v>910</v>
      </c>
      <c r="E15">
        <f t="shared" ref="E15" ca="1" si="6">50+C14*9</f>
        <v>864.5</v>
      </c>
      <c r="F15">
        <f t="shared" ca="1" si="0"/>
        <v>85.5</v>
      </c>
    </row>
    <row r="16" spans="1:6" ht="18">
      <c r="A16" s="6" t="s">
        <v>68</v>
      </c>
      <c r="B16" t="s">
        <v>140</v>
      </c>
      <c r="C16" s="2">
        <f ca="1">ROUND([1]Results!E9*100,1)</f>
        <v>91.4</v>
      </c>
      <c r="D16">
        <v>90</v>
      </c>
      <c r="E16">
        <v>50</v>
      </c>
      <c r="F16">
        <f t="shared" ca="1" si="0"/>
        <v>822.6</v>
      </c>
    </row>
    <row r="17" spans="1:6" ht="18">
      <c r="A17" s="6" t="s">
        <v>68</v>
      </c>
      <c r="B17" t="s">
        <v>139</v>
      </c>
      <c r="C17" s="7">
        <f ca="1">ROUND([1]Results!D9*100,1)</f>
        <v>8.6</v>
      </c>
      <c r="D17">
        <v>910</v>
      </c>
      <c r="E17">
        <f t="shared" ref="E17" ca="1" si="7">50+C16*9</f>
        <v>872.6</v>
      </c>
      <c r="F17">
        <f t="shared" ca="1" si="0"/>
        <v>77.399999999999991</v>
      </c>
    </row>
    <row r="18" spans="1:6" ht="18">
      <c r="A18" s="6" t="s">
        <v>111</v>
      </c>
      <c r="B18" t="s">
        <v>140</v>
      </c>
      <c r="C18" s="2">
        <f ca="1">ROUND([1]Results!E52*100,1)</f>
        <v>100</v>
      </c>
      <c r="D18">
        <v>90</v>
      </c>
      <c r="E18">
        <v>50</v>
      </c>
      <c r="F18">
        <f t="shared" ca="1" si="0"/>
        <v>900</v>
      </c>
    </row>
    <row r="19" spans="1:6" ht="18">
      <c r="A19" s="6" t="s">
        <v>111</v>
      </c>
      <c r="B19" t="s">
        <v>139</v>
      </c>
      <c r="C19" s="7">
        <f ca="1">ROUND([1]Results!D52*100,1)</f>
        <v>0</v>
      </c>
      <c r="D19">
        <v>910</v>
      </c>
      <c r="E19">
        <f t="shared" ref="E19" ca="1" si="8">50+C18*9</f>
        <v>950</v>
      </c>
      <c r="F19">
        <f t="shared" ca="1" si="0"/>
        <v>0</v>
      </c>
    </row>
    <row r="20" spans="1:6" ht="18">
      <c r="A20" s="6" t="s">
        <v>69</v>
      </c>
      <c r="B20" t="s">
        <v>140</v>
      </c>
      <c r="C20" s="2">
        <f ca="1">ROUND([1]Results!E10*100,1)</f>
        <v>47.7</v>
      </c>
      <c r="D20">
        <v>90</v>
      </c>
      <c r="E20">
        <v>50</v>
      </c>
      <c r="F20">
        <f t="shared" ca="1" si="0"/>
        <v>429.3</v>
      </c>
    </row>
    <row r="21" spans="1:6" ht="18">
      <c r="A21" s="6" t="s">
        <v>69</v>
      </c>
      <c r="B21" t="s">
        <v>139</v>
      </c>
      <c r="C21" s="7">
        <f ca="1">ROUND([1]Results!D10*100,1)</f>
        <v>52.3</v>
      </c>
      <c r="D21">
        <v>910</v>
      </c>
      <c r="E21">
        <f t="shared" ref="E21" ca="1" si="9">50+C20*9</f>
        <v>479.3</v>
      </c>
      <c r="F21">
        <f t="shared" ca="1" si="0"/>
        <v>470.7</v>
      </c>
    </row>
    <row r="22" spans="1:6" ht="18">
      <c r="A22" s="6" t="s">
        <v>70</v>
      </c>
      <c r="B22" t="s">
        <v>140</v>
      </c>
      <c r="C22" s="2">
        <f ca="1">ROUND([1]Results!E11*100,1)</f>
        <v>32.1</v>
      </c>
      <c r="D22">
        <v>90</v>
      </c>
      <c r="E22">
        <v>50</v>
      </c>
      <c r="F22">
        <f t="shared" ca="1" si="0"/>
        <v>288.90000000000003</v>
      </c>
    </row>
    <row r="23" spans="1:6" ht="18">
      <c r="A23" s="6" t="s">
        <v>70</v>
      </c>
      <c r="B23" t="s">
        <v>139</v>
      </c>
      <c r="C23" s="7">
        <f ca="1">ROUND([1]Results!D11*100,1)</f>
        <v>67.900000000000006</v>
      </c>
      <c r="D23">
        <v>910</v>
      </c>
      <c r="E23">
        <f t="shared" ref="E23" ca="1" si="10">50+C22*9</f>
        <v>338.90000000000003</v>
      </c>
      <c r="F23">
        <f t="shared" ca="1" si="0"/>
        <v>611.1</v>
      </c>
    </row>
    <row r="24" spans="1:6" ht="18">
      <c r="A24" s="6" t="s">
        <v>71</v>
      </c>
      <c r="B24" t="s">
        <v>140</v>
      </c>
      <c r="C24" s="2">
        <f ca="1">ROUND([1]Results!E12*100,1)</f>
        <v>100</v>
      </c>
      <c r="D24">
        <v>90</v>
      </c>
      <c r="E24">
        <v>50</v>
      </c>
      <c r="F24">
        <f t="shared" ca="1" si="0"/>
        <v>900</v>
      </c>
    </row>
    <row r="25" spans="1:6" ht="18">
      <c r="A25" s="6" t="s">
        <v>71</v>
      </c>
      <c r="B25" t="s">
        <v>139</v>
      </c>
      <c r="C25" s="7">
        <f ca="1">ROUND([1]Results!D12*100,1)</f>
        <v>0</v>
      </c>
      <c r="D25">
        <v>910</v>
      </c>
      <c r="E25">
        <f t="shared" ref="E25" ca="1" si="11">50+C24*9</f>
        <v>950</v>
      </c>
      <c r="F25">
        <f t="shared" ca="1" si="0"/>
        <v>0</v>
      </c>
    </row>
    <row r="26" spans="1:6" ht="18">
      <c r="A26" s="6" t="s">
        <v>72</v>
      </c>
      <c r="B26" t="s">
        <v>140</v>
      </c>
      <c r="C26" s="2">
        <f ca="1">ROUND([1]Results!E13*100,1)</f>
        <v>0.2</v>
      </c>
      <c r="D26">
        <v>90</v>
      </c>
      <c r="E26">
        <v>50</v>
      </c>
      <c r="F26">
        <f t="shared" ca="1" si="0"/>
        <v>1.8</v>
      </c>
    </row>
    <row r="27" spans="1:6" ht="18">
      <c r="A27" s="6" t="s">
        <v>72</v>
      </c>
      <c r="B27" t="s">
        <v>139</v>
      </c>
      <c r="C27" s="7">
        <f ca="1">ROUND([1]Results!D13*100,1)</f>
        <v>99.8</v>
      </c>
      <c r="D27">
        <v>910</v>
      </c>
      <c r="E27">
        <f t="shared" ref="E27" ca="1" si="12">50+C26*9</f>
        <v>51.8</v>
      </c>
      <c r="F27">
        <f t="shared" ca="1" si="0"/>
        <v>898.19999999999993</v>
      </c>
    </row>
    <row r="28" spans="1:6" ht="18">
      <c r="A28" s="6" t="s">
        <v>73</v>
      </c>
      <c r="B28" t="s">
        <v>140</v>
      </c>
      <c r="C28" s="2">
        <f ca="1">ROUND([1]Results!E14*100,1)</f>
        <v>92.9</v>
      </c>
      <c r="D28">
        <v>90</v>
      </c>
      <c r="E28">
        <v>50</v>
      </c>
      <c r="F28">
        <f t="shared" ca="1" si="0"/>
        <v>836.1</v>
      </c>
    </row>
    <row r="29" spans="1:6" ht="18">
      <c r="A29" s="6" t="s">
        <v>73</v>
      </c>
      <c r="B29" t="s">
        <v>139</v>
      </c>
      <c r="C29" s="7">
        <f ca="1">ROUND([1]Results!D14*100,1)</f>
        <v>7.1</v>
      </c>
      <c r="D29">
        <v>910</v>
      </c>
      <c r="E29">
        <f t="shared" ref="E29" ca="1" si="13">50+C28*9</f>
        <v>886.1</v>
      </c>
      <c r="F29">
        <f t="shared" ca="1" si="0"/>
        <v>63.9</v>
      </c>
    </row>
    <row r="30" spans="1:6" ht="18">
      <c r="A30" s="6" t="s">
        <v>74</v>
      </c>
      <c r="B30" t="s">
        <v>140</v>
      </c>
      <c r="C30" s="2">
        <f ca="1">ROUND([1]Results!E15*100,1)</f>
        <v>9.4</v>
      </c>
      <c r="D30">
        <v>90</v>
      </c>
      <c r="E30">
        <v>50</v>
      </c>
      <c r="F30">
        <f t="shared" ca="1" si="0"/>
        <v>84.600000000000009</v>
      </c>
    </row>
    <row r="31" spans="1:6" ht="18">
      <c r="A31" s="6" t="s">
        <v>74</v>
      </c>
      <c r="B31" t="s">
        <v>139</v>
      </c>
      <c r="C31" s="7">
        <f ca="1">ROUND([1]Results!D15*100,1)</f>
        <v>90.6</v>
      </c>
      <c r="D31">
        <v>910</v>
      </c>
      <c r="E31">
        <f t="shared" ref="E31" ca="1" si="14">50+C30*9</f>
        <v>134.60000000000002</v>
      </c>
      <c r="F31">
        <f t="shared" ca="1" si="0"/>
        <v>815.4</v>
      </c>
    </row>
    <row r="32" spans="1:6" ht="18">
      <c r="A32" s="6" t="s">
        <v>75</v>
      </c>
      <c r="B32" t="s">
        <v>140</v>
      </c>
      <c r="C32" s="2">
        <f ca="1">ROUND([1]Results!E16*100,1)</f>
        <v>36.700000000000003</v>
      </c>
      <c r="D32">
        <v>90</v>
      </c>
      <c r="E32">
        <v>50</v>
      </c>
      <c r="F32">
        <f t="shared" ca="1" si="0"/>
        <v>330.3</v>
      </c>
    </row>
    <row r="33" spans="1:6" ht="18">
      <c r="A33" s="6" t="s">
        <v>75</v>
      </c>
      <c r="B33" t="s">
        <v>139</v>
      </c>
      <c r="C33" s="7">
        <f ca="1">ROUND([1]Results!D16*100,1)</f>
        <v>63.3</v>
      </c>
      <c r="D33">
        <v>910</v>
      </c>
      <c r="E33">
        <f t="shared" ref="E33" ca="1" si="15">50+C32*9</f>
        <v>380.3</v>
      </c>
      <c r="F33">
        <f t="shared" ca="1" si="0"/>
        <v>569.69999999999993</v>
      </c>
    </row>
    <row r="34" spans="1:6" ht="18">
      <c r="A34" s="6" t="s">
        <v>76</v>
      </c>
      <c r="B34" t="s">
        <v>140</v>
      </c>
      <c r="C34" s="2">
        <f ca="1">ROUND([1]Results!E17*100,1)</f>
        <v>6.7</v>
      </c>
      <c r="D34">
        <v>90</v>
      </c>
      <c r="E34">
        <v>50</v>
      </c>
      <c r="F34">
        <f t="shared" ref="F34:F65" ca="1" si="16">C34*9</f>
        <v>60.300000000000004</v>
      </c>
    </row>
    <row r="35" spans="1:6" ht="18">
      <c r="A35" s="6" t="s">
        <v>76</v>
      </c>
      <c r="B35" t="s">
        <v>139</v>
      </c>
      <c r="C35" s="7">
        <f ca="1">ROUND([1]Results!D17*100,1)</f>
        <v>93.3</v>
      </c>
      <c r="D35">
        <v>910</v>
      </c>
      <c r="E35">
        <f t="shared" ref="E35" ca="1" si="17">50+C34*9</f>
        <v>110.30000000000001</v>
      </c>
      <c r="F35">
        <f t="shared" ca="1" si="16"/>
        <v>839.69999999999993</v>
      </c>
    </row>
    <row r="36" spans="1:6" ht="18">
      <c r="A36" s="6" t="s">
        <v>77</v>
      </c>
      <c r="B36" t="s">
        <v>140</v>
      </c>
      <c r="C36" s="2">
        <f ca="1">ROUND([1]Results!E18*100,1)</f>
        <v>0.6</v>
      </c>
      <c r="D36">
        <v>90</v>
      </c>
      <c r="E36">
        <v>50</v>
      </c>
      <c r="F36">
        <f t="shared" ca="1" si="16"/>
        <v>5.3999999999999995</v>
      </c>
    </row>
    <row r="37" spans="1:6" ht="18">
      <c r="A37" s="6" t="s">
        <v>77</v>
      </c>
      <c r="B37" t="s">
        <v>139</v>
      </c>
      <c r="C37" s="7">
        <f ca="1">ROUND([1]Results!D18*100,1)</f>
        <v>99.4</v>
      </c>
      <c r="D37">
        <v>910</v>
      </c>
      <c r="E37">
        <f t="shared" ref="E37" ca="1" si="18">50+C36*9</f>
        <v>55.4</v>
      </c>
      <c r="F37">
        <f t="shared" ca="1" si="16"/>
        <v>894.6</v>
      </c>
    </row>
    <row r="38" spans="1:6" ht="18">
      <c r="A38" s="6" t="s">
        <v>78</v>
      </c>
      <c r="B38" t="s">
        <v>140</v>
      </c>
      <c r="C38" s="2">
        <f ca="1">ROUND([1]Results!E19*100,1)</f>
        <v>4</v>
      </c>
      <c r="D38">
        <v>90</v>
      </c>
      <c r="E38">
        <v>50</v>
      </c>
      <c r="F38">
        <f t="shared" ca="1" si="16"/>
        <v>36</v>
      </c>
    </row>
    <row r="39" spans="1:6" ht="18">
      <c r="A39" s="6" t="s">
        <v>78</v>
      </c>
      <c r="B39" t="s">
        <v>139</v>
      </c>
      <c r="C39" s="7">
        <f ca="1">ROUND([1]Results!D19*100,1)</f>
        <v>96</v>
      </c>
      <c r="D39">
        <v>910</v>
      </c>
      <c r="E39">
        <f t="shared" ref="E39" ca="1" si="19">50+C38*9</f>
        <v>86</v>
      </c>
      <c r="F39">
        <f t="shared" ca="1" si="16"/>
        <v>864</v>
      </c>
    </row>
    <row r="40" spans="1:6" ht="18">
      <c r="A40" s="6" t="s">
        <v>79</v>
      </c>
      <c r="B40" t="s">
        <v>140</v>
      </c>
      <c r="C40" s="2">
        <f ca="1">ROUND([1]Results!E20*100,1)</f>
        <v>70.5</v>
      </c>
      <c r="D40">
        <v>90</v>
      </c>
      <c r="E40">
        <v>50</v>
      </c>
      <c r="F40">
        <f t="shared" ca="1" si="16"/>
        <v>634.5</v>
      </c>
    </row>
    <row r="41" spans="1:6" ht="18">
      <c r="A41" s="6" t="s">
        <v>79</v>
      </c>
      <c r="B41" t="s">
        <v>139</v>
      </c>
      <c r="C41" s="7">
        <f ca="1">ROUND([1]Results!D20*100,1)</f>
        <v>29.5</v>
      </c>
      <c r="D41">
        <v>910</v>
      </c>
      <c r="E41">
        <f t="shared" ref="E41" ca="1" si="20">50+C40*9</f>
        <v>684.5</v>
      </c>
      <c r="F41">
        <f t="shared" ca="1" si="16"/>
        <v>265.5</v>
      </c>
    </row>
    <row r="42" spans="1:6" ht="18">
      <c r="A42" s="6" t="s">
        <v>112</v>
      </c>
      <c r="B42" t="s">
        <v>140</v>
      </c>
      <c r="C42" s="2">
        <f ca="1">ROUND([1]Results!E53*100,1)</f>
        <v>92</v>
      </c>
      <c r="D42">
        <v>90</v>
      </c>
      <c r="E42">
        <v>50</v>
      </c>
      <c r="F42">
        <f t="shared" ca="1" si="16"/>
        <v>828</v>
      </c>
    </row>
    <row r="43" spans="1:6" ht="18">
      <c r="A43" s="6" t="s">
        <v>112</v>
      </c>
      <c r="B43" t="s">
        <v>139</v>
      </c>
      <c r="C43" s="7">
        <f ca="1">ROUND([1]Results!D53*100,1)</f>
        <v>8</v>
      </c>
      <c r="D43">
        <v>910</v>
      </c>
      <c r="E43">
        <f t="shared" ref="E43" ca="1" si="21">50+C42*9</f>
        <v>878</v>
      </c>
      <c r="F43">
        <f t="shared" ca="1" si="16"/>
        <v>72</v>
      </c>
    </row>
    <row r="44" spans="1:6" ht="18">
      <c r="A44" s="6" t="s">
        <v>113</v>
      </c>
      <c r="B44" t="s">
        <v>140</v>
      </c>
      <c r="C44" s="2">
        <f ca="1">ROUND([1]Results!E54*100,1)</f>
        <v>40.6</v>
      </c>
      <c r="D44">
        <v>90</v>
      </c>
      <c r="E44">
        <v>50</v>
      </c>
      <c r="F44">
        <f t="shared" ca="1" si="16"/>
        <v>365.40000000000003</v>
      </c>
    </row>
    <row r="45" spans="1:6" ht="18">
      <c r="A45" s="6" t="s">
        <v>113</v>
      </c>
      <c r="B45" t="s">
        <v>139</v>
      </c>
      <c r="C45" s="7">
        <f ca="1">ROUND([1]Results!D54*100,1)</f>
        <v>59.4</v>
      </c>
      <c r="D45">
        <v>910</v>
      </c>
      <c r="E45">
        <f t="shared" ref="E45" ca="1" si="22">50+C44*9</f>
        <v>415.40000000000003</v>
      </c>
      <c r="F45">
        <f t="shared" ca="1" si="16"/>
        <v>534.6</v>
      </c>
    </row>
    <row r="46" spans="1:6" ht="18">
      <c r="A46" s="6" t="s">
        <v>80</v>
      </c>
      <c r="B46" t="s">
        <v>140</v>
      </c>
      <c r="C46" s="2">
        <f ca="1">ROUND([1]Results!E21*100,1)</f>
        <v>99.5</v>
      </c>
      <c r="D46">
        <v>90</v>
      </c>
      <c r="E46">
        <v>50</v>
      </c>
      <c r="F46">
        <f t="shared" ca="1" si="16"/>
        <v>895.5</v>
      </c>
    </row>
    <row r="47" spans="1:6" ht="18">
      <c r="A47" s="6" t="s">
        <v>80</v>
      </c>
      <c r="B47" t="s">
        <v>139</v>
      </c>
      <c r="C47" s="7">
        <f ca="1">ROUND([1]Results!D21*100,1)</f>
        <v>0.5</v>
      </c>
      <c r="D47">
        <v>910</v>
      </c>
      <c r="E47">
        <f t="shared" ref="E47" ca="1" si="23">50+C46*9</f>
        <v>945.5</v>
      </c>
      <c r="F47">
        <f t="shared" ca="1" si="16"/>
        <v>4.5</v>
      </c>
    </row>
    <row r="48" spans="1:6" ht="18">
      <c r="A48" s="6" t="s">
        <v>81</v>
      </c>
      <c r="B48" t="s">
        <v>140</v>
      </c>
      <c r="C48" s="2">
        <f ca="1">ROUND([1]Results!E22*100,1)</f>
        <v>99.8</v>
      </c>
      <c r="D48">
        <v>90</v>
      </c>
      <c r="E48">
        <v>50</v>
      </c>
      <c r="F48">
        <f t="shared" ca="1" si="16"/>
        <v>898.19999999999993</v>
      </c>
    </row>
    <row r="49" spans="1:6" ht="18">
      <c r="A49" s="6" t="s">
        <v>81</v>
      </c>
      <c r="B49" t="s">
        <v>139</v>
      </c>
      <c r="C49" s="7">
        <f ca="1">ROUND([1]Results!D22*100,1)</f>
        <v>0.2</v>
      </c>
      <c r="D49">
        <v>910</v>
      </c>
      <c r="E49">
        <f t="shared" ref="E49" ca="1" si="24">50+C48*9</f>
        <v>948.19999999999993</v>
      </c>
      <c r="F49">
        <f t="shared" ca="1" si="16"/>
        <v>1.8</v>
      </c>
    </row>
    <row r="50" spans="1:6" ht="18">
      <c r="A50" s="6" t="s">
        <v>82</v>
      </c>
      <c r="B50" t="s">
        <v>140</v>
      </c>
      <c r="C50" s="2">
        <f ca="1">ROUND([1]Results!E23*100,1)</f>
        <v>62.2</v>
      </c>
      <c r="D50">
        <v>90</v>
      </c>
      <c r="E50">
        <v>50</v>
      </c>
      <c r="F50">
        <f t="shared" ca="1" si="16"/>
        <v>559.80000000000007</v>
      </c>
    </row>
    <row r="51" spans="1:6" ht="18">
      <c r="A51" s="6" t="s">
        <v>82</v>
      </c>
      <c r="B51" t="s">
        <v>139</v>
      </c>
      <c r="C51" s="7">
        <f ca="1">ROUND([1]Results!D23*100,1)</f>
        <v>37.799999999999997</v>
      </c>
      <c r="D51">
        <v>910</v>
      </c>
      <c r="E51">
        <f t="shared" ref="E51" ca="1" si="25">50+C50*9</f>
        <v>609.80000000000007</v>
      </c>
      <c r="F51">
        <f t="shared" ca="1" si="16"/>
        <v>340.2</v>
      </c>
    </row>
    <row r="52" spans="1:6" ht="18">
      <c r="A52" s="6" t="s">
        <v>83</v>
      </c>
      <c r="B52" t="s">
        <v>140</v>
      </c>
      <c r="C52" s="2">
        <f ca="1">ROUND([1]Results!E24*100,1)</f>
        <v>68.400000000000006</v>
      </c>
      <c r="D52">
        <v>90</v>
      </c>
      <c r="E52">
        <v>50</v>
      </c>
      <c r="F52">
        <f t="shared" ca="1" si="16"/>
        <v>615.6</v>
      </c>
    </row>
    <row r="53" spans="1:6" ht="18">
      <c r="A53" s="6" t="s">
        <v>83</v>
      </c>
      <c r="B53" t="s">
        <v>139</v>
      </c>
      <c r="C53" s="7">
        <f ca="1">ROUND([1]Results!D24*100,1)</f>
        <v>31.6</v>
      </c>
      <c r="D53">
        <v>910</v>
      </c>
      <c r="E53">
        <f t="shared" ref="E53" ca="1" si="26">50+C52*9</f>
        <v>665.6</v>
      </c>
      <c r="F53">
        <f t="shared" ca="1" si="16"/>
        <v>284.40000000000003</v>
      </c>
    </row>
    <row r="54" spans="1:6" ht="18">
      <c r="A54" s="6" t="s">
        <v>84</v>
      </c>
      <c r="B54" t="s">
        <v>140</v>
      </c>
      <c r="C54" s="2">
        <f ca="1">ROUND([1]Results!E25*100,1)</f>
        <v>9.4</v>
      </c>
      <c r="D54">
        <v>90</v>
      </c>
      <c r="E54">
        <v>50</v>
      </c>
      <c r="F54">
        <f t="shared" ca="1" si="16"/>
        <v>84.600000000000009</v>
      </c>
    </row>
    <row r="55" spans="1:6" ht="18">
      <c r="A55" s="6" t="s">
        <v>84</v>
      </c>
      <c r="B55" t="s">
        <v>139</v>
      </c>
      <c r="C55" s="7">
        <f ca="1">ROUND([1]Results!D25*100,1)</f>
        <v>90.6</v>
      </c>
      <c r="D55">
        <v>910</v>
      </c>
      <c r="E55">
        <f t="shared" ref="E55" ca="1" si="27">50+C54*9</f>
        <v>134.60000000000002</v>
      </c>
      <c r="F55">
        <f t="shared" ca="1" si="16"/>
        <v>815.4</v>
      </c>
    </row>
    <row r="56" spans="1:6" ht="18">
      <c r="A56" s="6" t="s">
        <v>85</v>
      </c>
      <c r="B56" t="s">
        <v>140</v>
      </c>
      <c r="C56" s="2">
        <f ca="1">ROUND([1]Results!E26*100,1)</f>
        <v>9.8000000000000007</v>
      </c>
      <c r="D56">
        <v>90</v>
      </c>
      <c r="E56">
        <v>50</v>
      </c>
      <c r="F56">
        <f t="shared" ca="1" si="16"/>
        <v>88.2</v>
      </c>
    </row>
    <row r="57" spans="1:6" ht="18">
      <c r="A57" s="6" t="s">
        <v>85</v>
      </c>
      <c r="B57" t="s">
        <v>139</v>
      </c>
      <c r="C57" s="7">
        <f ca="1">ROUND([1]Results!D26*100,1)</f>
        <v>90.2</v>
      </c>
      <c r="D57">
        <v>910</v>
      </c>
      <c r="E57">
        <f t="shared" ref="E57" ca="1" si="28">50+C56*9</f>
        <v>138.19999999999999</v>
      </c>
      <c r="F57">
        <f t="shared" ca="1" si="16"/>
        <v>811.80000000000007</v>
      </c>
    </row>
    <row r="58" spans="1:6" ht="18">
      <c r="A58" s="6" t="s">
        <v>86</v>
      </c>
      <c r="B58" t="s">
        <v>140</v>
      </c>
      <c r="C58" s="2">
        <f ca="1">ROUND([1]Results!E27*100,1)</f>
        <v>10.8</v>
      </c>
      <c r="D58">
        <v>90</v>
      </c>
      <c r="E58">
        <v>50</v>
      </c>
      <c r="F58">
        <f t="shared" ca="1" si="16"/>
        <v>97.2</v>
      </c>
    </row>
    <row r="59" spans="1:6" ht="18">
      <c r="A59" s="6" t="s">
        <v>86</v>
      </c>
      <c r="B59" t="s">
        <v>139</v>
      </c>
      <c r="C59" s="7">
        <f ca="1">ROUND([1]Results!D27*100,1)</f>
        <v>89.2</v>
      </c>
      <c r="D59">
        <v>910</v>
      </c>
      <c r="E59">
        <f t="shared" ref="E59" ca="1" si="29">50+C58*9</f>
        <v>147.19999999999999</v>
      </c>
      <c r="F59">
        <f t="shared" ca="1" si="16"/>
        <v>802.80000000000007</v>
      </c>
    </row>
    <row r="60" spans="1:6" ht="18">
      <c r="A60" s="6" t="s">
        <v>87</v>
      </c>
      <c r="B60" t="s">
        <v>140</v>
      </c>
      <c r="C60" s="2">
        <f ca="1">ROUND([1]Results!E28*100,1)</f>
        <v>1.7</v>
      </c>
      <c r="D60">
        <v>90</v>
      </c>
      <c r="E60">
        <v>50</v>
      </c>
      <c r="F60">
        <f t="shared" ca="1" si="16"/>
        <v>15.299999999999999</v>
      </c>
    </row>
    <row r="61" spans="1:6" ht="18">
      <c r="A61" s="6" t="s">
        <v>87</v>
      </c>
      <c r="B61" t="s">
        <v>139</v>
      </c>
      <c r="C61" s="7">
        <f ca="1">ROUND([1]Results!D28*100,1)</f>
        <v>98.3</v>
      </c>
      <c r="D61">
        <v>910</v>
      </c>
      <c r="E61">
        <f t="shared" ref="E61" ca="1" si="30">50+C60*9</f>
        <v>65.3</v>
      </c>
      <c r="F61">
        <f t="shared" ca="1" si="16"/>
        <v>884.69999999999993</v>
      </c>
    </row>
    <row r="62" spans="1:6" ht="18">
      <c r="A62" s="6" t="s">
        <v>114</v>
      </c>
      <c r="B62" t="s">
        <v>140</v>
      </c>
      <c r="C62" s="2">
        <f ca="1">ROUND([1]Results!E55*100,1)</f>
        <v>4.8</v>
      </c>
      <c r="D62">
        <v>90</v>
      </c>
      <c r="E62">
        <v>50</v>
      </c>
      <c r="F62">
        <f t="shared" ca="1" si="16"/>
        <v>43.199999999999996</v>
      </c>
    </row>
    <row r="63" spans="1:6" ht="18">
      <c r="A63" s="6" t="s">
        <v>114</v>
      </c>
      <c r="B63" t="s">
        <v>139</v>
      </c>
      <c r="C63" s="7">
        <f ca="1">ROUND([1]Results!D55*100,1)</f>
        <v>95.2</v>
      </c>
      <c r="D63">
        <v>910</v>
      </c>
      <c r="E63">
        <f t="shared" ref="E63" ca="1" si="31">50+C62*9</f>
        <v>93.199999999999989</v>
      </c>
      <c r="F63">
        <f t="shared" ca="1" si="16"/>
        <v>856.80000000000007</v>
      </c>
    </row>
    <row r="64" spans="1:6" ht="18">
      <c r="A64" s="6" t="s">
        <v>115</v>
      </c>
      <c r="B64" t="s">
        <v>140</v>
      </c>
      <c r="C64" s="2">
        <f ca="1">ROUND([1]Results!E56*100,1)</f>
        <v>42.2</v>
      </c>
      <c r="D64">
        <v>90</v>
      </c>
      <c r="E64">
        <v>50</v>
      </c>
      <c r="F64">
        <f t="shared" ca="1" si="16"/>
        <v>379.8</v>
      </c>
    </row>
    <row r="65" spans="1:6" ht="18">
      <c r="A65" s="6" t="s">
        <v>115</v>
      </c>
      <c r="B65" t="s">
        <v>139</v>
      </c>
      <c r="C65" s="7">
        <f ca="1">ROUND([1]Results!D56*100,1)</f>
        <v>57.8</v>
      </c>
      <c r="D65">
        <v>910</v>
      </c>
      <c r="E65">
        <f t="shared" ref="E65" ca="1" si="32">50+C64*9</f>
        <v>429.8</v>
      </c>
      <c r="F65">
        <f t="shared" ca="1" si="16"/>
        <v>520.19999999999993</v>
      </c>
    </row>
    <row r="66" spans="1:6" ht="18">
      <c r="A66" s="6" t="s">
        <v>116</v>
      </c>
      <c r="B66" t="s">
        <v>140</v>
      </c>
      <c r="C66" s="2">
        <f ca="1">ROUND([1]Results!E57*100,1)</f>
        <v>0</v>
      </c>
      <c r="D66">
        <v>90</v>
      </c>
      <c r="E66">
        <v>50</v>
      </c>
      <c r="F66">
        <f t="shared" ref="F66:F97" ca="1" si="33">C66*9</f>
        <v>0</v>
      </c>
    </row>
    <row r="67" spans="1:6" ht="18">
      <c r="A67" s="6" t="s">
        <v>116</v>
      </c>
      <c r="B67" t="s">
        <v>139</v>
      </c>
      <c r="C67" s="7">
        <f ca="1">ROUND([1]Results!D57*100,1)</f>
        <v>100</v>
      </c>
      <c r="D67">
        <v>910</v>
      </c>
      <c r="E67">
        <f t="shared" ref="E67" ca="1" si="34">50+C66*9</f>
        <v>50</v>
      </c>
      <c r="F67">
        <f t="shared" ca="1" si="33"/>
        <v>900</v>
      </c>
    </row>
    <row r="68" spans="1:6" ht="18">
      <c r="A68" s="6" t="s">
        <v>88</v>
      </c>
      <c r="B68" t="s">
        <v>140</v>
      </c>
      <c r="C68" s="2">
        <f ca="1">ROUND([1]Results!E29*100,1)</f>
        <v>61.3</v>
      </c>
      <c r="D68">
        <v>90</v>
      </c>
      <c r="E68">
        <v>50</v>
      </c>
      <c r="F68">
        <f t="shared" ca="1" si="33"/>
        <v>551.69999999999993</v>
      </c>
    </row>
    <row r="69" spans="1:6" ht="18">
      <c r="A69" s="6" t="s">
        <v>88</v>
      </c>
      <c r="B69" t="s">
        <v>139</v>
      </c>
      <c r="C69" s="7">
        <f ca="1">ROUND([1]Results!D29*100,1)</f>
        <v>38.700000000000003</v>
      </c>
      <c r="D69">
        <v>910</v>
      </c>
      <c r="E69">
        <f t="shared" ref="E69" ca="1" si="35">50+C68*9</f>
        <v>601.69999999999993</v>
      </c>
      <c r="F69">
        <f t="shared" ca="1" si="33"/>
        <v>348.3</v>
      </c>
    </row>
    <row r="70" spans="1:6" ht="18">
      <c r="A70" s="6" t="s">
        <v>89</v>
      </c>
      <c r="B70" t="s">
        <v>140</v>
      </c>
      <c r="C70" s="2">
        <f ca="1">ROUND([1]Results!E30*100,1)</f>
        <v>64.5</v>
      </c>
      <c r="D70">
        <v>90</v>
      </c>
      <c r="E70">
        <v>50</v>
      </c>
      <c r="F70">
        <f t="shared" ca="1" si="33"/>
        <v>580.5</v>
      </c>
    </row>
    <row r="71" spans="1:6" ht="18">
      <c r="A71" s="6" t="s">
        <v>89</v>
      </c>
      <c r="B71" t="s">
        <v>139</v>
      </c>
      <c r="C71" s="7">
        <f ca="1">ROUND([1]Results!D30*100,1)</f>
        <v>35.5</v>
      </c>
      <c r="D71">
        <v>910</v>
      </c>
      <c r="E71">
        <f t="shared" ref="E71" ca="1" si="36">50+C70*9</f>
        <v>630.5</v>
      </c>
      <c r="F71">
        <f t="shared" ca="1" si="33"/>
        <v>319.5</v>
      </c>
    </row>
    <row r="72" spans="1:6" ht="18">
      <c r="A72" s="6" t="s">
        <v>90</v>
      </c>
      <c r="B72" t="s">
        <v>140</v>
      </c>
      <c r="C72" s="2">
        <f ca="1">ROUND([1]Results!E31*100,1)</f>
        <v>90</v>
      </c>
      <c r="D72">
        <v>90</v>
      </c>
      <c r="E72">
        <v>50</v>
      </c>
      <c r="F72">
        <f t="shared" ca="1" si="33"/>
        <v>810</v>
      </c>
    </row>
    <row r="73" spans="1:6" ht="18">
      <c r="A73" s="6" t="s">
        <v>90</v>
      </c>
      <c r="B73" t="s">
        <v>139</v>
      </c>
      <c r="C73" s="7">
        <f ca="1">ROUND([1]Results!D31*100,1)</f>
        <v>10</v>
      </c>
      <c r="D73">
        <v>910</v>
      </c>
      <c r="E73">
        <f t="shared" ref="E73" ca="1" si="37">50+C72*9</f>
        <v>860</v>
      </c>
      <c r="F73">
        <f t="shared" ca="1" si="33"/>
        <v>90</v>
      </c>
    </row>
    <row r="74" spans="1:6" ht="18">
      <c r="A74" s="6" t="s">
        <v>91</v>
      </c>
      <c r="B74" t="s">
        <v>140</v>
      </c>
      <c r="C74" s="2">
        <f ca="1">ROUND([1]Results!E32*100,1)</f>
        <v>82.4</v>
      </c>
      <c r="D74">
        <v>90</v>
      </c>
      <c r="E74">
        <v>50</v>
      </c>
      <c r="F74">
        <f t="shared" ca="1" si="33"/>
        <v>741.6</v>
      </c>
    </row>
    <row r="75" spans="1:6" ht="18">
      <c r="A75" s="6" t="s">
        <v>91</v>
      </c>
      <c r="B75" t="s">
        <v>139</v>
      </c>
      <c r="C75" s="7">
        <f ca="1">ROUND([1]Results!D32*100,1)</f>
        <v>17.600000000000001</v>
      </c>
      <c r="D75">
        <v>910</v>
      </c>
      <c r="E75">
        <f t="shared" ref="E75" ca="1" si="38">50+C74*9</f>
        <v>791.6</v>
      </c>
      <c r="F75">
        <f t="shared" ca="1" si="33"/>
        <v>158.4</v>
      </c>
    </row>
    <row r="76" spans="1:6" ht="18">
      <c r="A76" s="6" t="s">
        <v>92</v>
      </c>
      <c r="B76" t="s">
        <v>140</v>
      </c>
      <c r="C76" s="2">
        <f ca="1">ROUND([1]Results!E33*100,1)</f>
        <v>98.3</v>
      </c>
      <c r="D76">
        <v>90</v>
      </c>
      <c r="E76">
        <v>50</v>
      </c>
      <c r="F76">
        <f t="shared" ca="1" si="33"/>
        <v>884.69999999999993</v>
      </c>
    </row>
    <row r="77" spans="1:6" ht="18">
      <c r="A77" s="6" t="s">
        <v>92</v>
      </c>
      <c r="B77" t="s">
        <v>139</v>
      </c>
      <c r="C77" s="7">
        <f ca="1">ROUND([1]Results!D33*100,1)</f>
        <v>1.7</v>
      </c>
      <c r="D77">
        <v>910</v>
      </c>
      <c r="E77">
        <f t="shared" ref="E77" ca="1" si="39">50+C76*9</f>
        <v>934.69999999999993</v>
      </c>
      <c r="F77">
        <f t="shared" ca="1" si="33"/>
        <v>15.299999999999999</v>
      </c>
    </row>
    <row r="78" spans="1:6" ht="18">
      <c r="A78" s="6" t="s">
        <v>93</v>
      </c>
      <c r="B78" t="s">
        <v>140</v>
      </c>
      <c r="C78" s="2">
        <f ca="1">ROUND([1]Results!E34*100,1)</f>
        <v>42.2</v>
      </c>
      <c r="D78">
        <v>90</v>
      </c>
      <c r="E78">
        <v>50</v>
      </c>
      <c r="F78">
        <f t="shared" ca="1" si="33"/>
        <v>379.8</v>
      </c>
    </row>
    <row r="79" spans="1:6" ht="18">
      <c r="A79" s="6" t="s">
        <v>93</v>
      </c>
      <c r="B79" t="s">
        <v>139</v>
      </c>
      <c r="C79" s="7">
        <f ca="1">ROUND([1]Results!D34*100,1)</f>
        <v>57.8</v>
      </c>
      <c r="D79">
        <v>910</v>
      </c>
      <c r="E79">
        <f t="shared" ref="E79" ca="1" si="40">50+C78*9</f>
        <v>429.8</v>
      </c>
      <c r="F79">
        <f t="shared" ca="1" si="33"/>
        <v>520.19999999999993</v>
      </c>
    </row>
    <row r="80" spans="1:6" ht="18">
      <c r="A80" s="6" t="s">
        <v>94</v>
      </c>
      <c r="B80" t="s">
        <v>140</v>
      </c>
      <c r="C80" s="2">
        <f ca="1">ROUND([1]Results!E35*100,1)</f>
        <v>0.1</v>
      </c>
      <c r="D80">
        <v>90</v>
      </c>
      <c r="E80">
        <v>50</v>
      </c>
      <c r="F80">
        <f t="shared" ca="1" si="33"/>
        <v>0.9</v>
      </c>
    </row>
    <row r="81" spans="1:6" ht="18">
      <c r="A81" s="6" t="s">
        <v>94</v>
      </c>
      <c r="B81" t="s">
        <v>139</v>
      </c>
      <c r="C81" s="7">
        <f ca="1">ROUND([1]Results!D35*100,1)</f>
        <v>99.9</v>
      </c>
      <c r="D81">
        <v>910</v>
      </c>
      <c r="E81">
        <f t="shared" ref="E81" ca="1" si="41">50+C80*9</f>
        <v>50.9</v>
      </c>
      <c r="F81">
        <f t="shared" ca="1" si="33"/>
        <v>899.1</v>
      </c>
    </row>
    <row r="82" spans="1:6" ht="18">
      <c r="A82" s="6" t="s">
        <v>95</v>
      </c>
      <c r="B82" t="s">
        <v>140</v>
      </c>
      <c r="C82" s="2">
        <f ca="1">ROUND([1]Results!E36*100,1)</f>
        <v>29.5</v>
      </c>
      <c r="D82">
        <v>90</v>
      </c>
      <c r="E82">
        <v>50</v>
      </c>
      <c r="F82">
        <f t="shared" ca="1" si="33"/>
        <v>265.5</v>
      </c>
    </row>
    <row r="83" spans="1:6" ht="18">
      <c r="A83" s="6" t="s">
        <v>95</v>
      </c>
      <c r="B83" t="s">
        <v>139</v>
      </c>
      <c r="C83" s="7">
        <f ca="1">ROUND([1]Results!D36*100,1)</f>
        <v>70.5</v>
      </c>
      <c r="D83">
        <v>910</v>
      </c>
      <c r="E83">
        <f t="shared" ref="E83" ca="1" si="42">50+C82*9</f>
        <v>315.5</v>
      </c>
      <c r="F83">
        <f t="shared" ca="1" si="33"/>
        <v>634.5</v>
      </c>
    </row>
    <row r="84" spans="1:6" ht="18">
      <c r="A84" s="6" t="s">
        <v>96</v>
      </c>
      <c r="B84" t="s">
        <v>140</v>
      </c>
      <c r="C84" s="2">
        <f ca="1">ROUND([1]Results!E37*100,1)</f>
        <v>0.1</v>
      </c>
      <c r="D84">
        <v>90</v>
      </c>
      <c r="E84">
        <v>50</v>
      </c>
      <c r="F84">
        <f t="shared" ca="1" si="33"/>
        <v>0.9</v>
      </c>
    </row>
    <row r="85" spans="1:6" ht="18">
      <c r="A85" s="6" t="s">
        <v>96</v>
      </c>
      <c r="B85" t="s">
        <v>139</v>
      </c>
      <c r="C85" s="7">
        <f ca="1">ROUND([1]Results!D37*100,1)</f>
        <v>99.9</v>
      </c>
      <c r="D85">
        <v>910</v>
      </c>
      <c r="E85">
        <f t="shared" ref="E85" ca="1" si="43">50+C84*9</f>
        <v>50.9</v>
      </c>
      <c r="F85">
        <f t="shared" ca="1" si="33"/>
        <v>899.1</v>
      </c>
    </row>
    <row r="86" spans="1:6" ht="18">
      <c r="A86" s="6" t="s">
        <v>97</v>
      </c>
      <c r="B86" t="s">
        <v>140</v>
      </c>
      <c r="C86" s="2">
        <f ca="1">ROUND([1]Results!E38*100,1)</f>
        <v>86.8</v>
      </c>
      <c r="D86">
        <v>90</v>
      </c>
      <c r="E86">
        <v>50</v>
      </c>
      <c r="F86">
        <f t="shared" ca="1" si="33"/>
        <v>781.19999999999993</v>
      </c>
    </row>
    <row r="87" spans="1:6" ht="18">
      <c r="A87" s="6" t="s">
        <v>97</v>
      </c>
      <c r="B87" t="s">
        <v>139</v>
      </c>
      <c r="C87" s="7">
        <f ca="1">ROUND([1]Results!D38*100,1)</f>
        <v>13.2</v>
      </c>
      <c r="D87">
        <v>910</v>
      </c>
      <c r="E87">
        <f t="shared" ref="E87" ca="1" si="44">50+C86*9</f>
        <v>831.19999999999993</v>
      </c>
      <c r="F87">
        <f t="shared" ca="1" si="33"/>
        <v>118.8</v>
      </c>
    </row>
    <row r="88" spans="1:6" ht="18">
      <c r="A88" s="6" t="s">
        <v>98</v>
      </c>
      <c r="B88" t="s">
        <v>140</v>
      </c>
      <c r="C88" s="2">
        <f ca="1">ROUND([1]Results!E39*100,1)</f>
        <v>57.1</v>
      </c>
      <c r="D88">
        <v>90</v>
      </c>
      <c r="E88">
        <v>50</v>
      </c>
      <c r="F88">
        <f t="shared" ca="1" si="33"/>
        <v>513.9</v>
      </c>
    </row>
    <row r="89" spans="1:6" ht="18">
      <c r="A89" s="6" t="s">
        <v>98</v>
      </c>
      <c r="B89" t="s">
        <v>139</v>
      </c>
      <c r="C89" s="7">
        <f ca="1">ROUND([1]Results!D39*100,1)</f>
        <v>42.9</v>
      </c>
      <c r="D89">
        <v>910</v>
      </c>
      <c r="E89">
        <f t="shared" ref="E89" ca="1" si="45">50+C88*9</f>
        <v>563.9</v>
      </c>
      <c r="F89">
        <f t="shared" ca="1" si="33"/>
        <v>386.09999999999997</v>
      </c>
    </row>
    <row r="90" spans="1:6" ht="18">
      <c r="A90" s="6" t="s">
        <v>99</v>
      </c>
      <c r="B90" t="s">
        <v>140</v>
      </c>
      <c r="C90" s="2">
        <f ca="1">ROUND([1]Results!E40*100,1)</f>
        <v>95.3</v>
      </c>
      <c r="D90">
        <v>90</v>
      </c>
      <c r="E90">
        <v>50</v>
      </c>
      <c r="F90">
        <f t="shared" ca="1" si="33"/>
        <v>857.69999999999993</v>
      </c>
    </row>
    <row r="91" spans="1:6" ht="18">
      <c r="A91" s="6" t="s">
        <v>99</v>
      </c>
      <c r="B91" t="s">
        <v>139</v>
      </c>
      <c r="C91" s="7">
        <f ca="1">ROUND([1]Results!D40*100,1)</f>
        <v>4.7</v>
      </c>
      <c r="D91">
        <v>910</v>
      </c>
      <c r="E91">
        <f t="shared" ref="E91" ca="1" si="46">50+C90*9</f>
        <v>907.69999999999993</v>
      </c>
      <c r="F91">
        <f t="shared" ca="1" si="33"/>
        <v>42.300000000000004</v>
      </c>
    </row>
    <row r="92" spans="1:6" ht="18">
      <c r="A92" s="6" t="s">
        <v>100</v>
      </c>
      <c r="B92" t="s">
        <v>140</v>
      </c>
      <c r="C92" s="2">
        <f ca="1">ROUND([1]Results!E41*100,1)</f>
        <v>12.8</v>
      </c>
      <c r="D92">
        <v>90</v>
      </c>
      <c r="E92">
        <v>50</v>
      </c>
      <c r="F92">
        <f t="shared" ca="1" si="33"/>
        <v>115.2</v>
      </c>
    </row>
    <row r="93" spans="1:6" ht="18">
      <c r="A93" s="6" t="s">
        <v>100</v>
      </c>
      <c r="B93" t="s">
        <v>139</v>
      </c>
      <c r="C93" s="7">
        <f ca="1">ROUND([1]Results!D41*100,1)</f>
        <v>87.2</v>
      </c>
      <c r="D93">
        <v>910</v>
      </c>
      <c r="E93">
        <f t="shared" ref="E93" ca="1" si="47">50+C92*9</f>
        <v>165.2</v>
      </c>
      <c r="F93">
        <f t="shared" ca="1" si="33"/>
        <v>784.80000000000007</v>
      </c>
    </row>
    <row r="94" spans="1:6" ht="18">
      <c r="A94" s="6" t="s">
        <v>101</v>
      </c>
      <c r="B94" t="s">
        <v>140</v>
      </c>
      <c r="C94" s="2">
        <f ca="1">ROUND([1]Results!E42*100,1)</f>
        <v>0.4</v>
      </c>
      <c r="D94">
        <v>90</v>
      </c>
      <c r="E94">
        <v>50</v>
      </c>
      <c r="F94">
        <f t="shared" ca="1" si="33"/>
        <v>3.6</v>
      </c>
    </row>
    <row r="95" spans="1:6" ht="18">
      <c r="A95" s="6" t="s">
        <v>101</v>
      </c>
      <c r="B95" t="s">
        <v>139</v>
      </c>
      <c r="C95" s="7">
        <f ca="1">ROUND([1]Results!D42*100,1)</f>
        <v>99.6</v>
      </c>
      <c r="D95">
        <v>910</v>
      </c>
      <c r="E95">
        <f t="shared" ref="E95" ca="1" si="48">50+C94*9</f>
        <v>53.6</v>
      </c>
      <c r="F95">
        <f t="shared" ca="1" si="33"/>
        <v>896.4</v>
      </c>
    </row>
    <row r="96" spans="1:6" ht="18">
      <c r="A96" s="6" t="s">
        <v>102</v>
      </c>
      <c r="B96" t="s">
        <v>140</v>
      </c>
      <c r="C96" s="2">
        <f ca="1">ROUND([1]Results!E43*100,1)</f>
        <v>1.5</v>
      </c>
      <c r="D96">
        <v>90</v>
      </c>
      <c r="E96">
        <v>50</v>
      </c>
      <c r="F96">
        <f t="shared" ca="1" si="33"/>
        <v>13.5</v>
      </c>
    </row>
    <row r="97" spans="1:6" ht="18">
      <c r="A97" s="6" t="s">
        <v>102</v>
      </c>
      <c r="B97" t="s">
        <v>139</v>
      </c>
      <c r="C97" s="7">
        <f ca="1">ROUND([1]Results!D43*100,1)</f>
        <v>98.5</v>
      </c>
      <c r="D97">
        <v>910</v>
      </c>
      <c r="E97">
        <f t="shared" ref="E97" ca="1" si="49">50+C96*9</f>
        <v>63.5</v>
      </c>
      <c r="F97">
        <f t="shared" ca="1" si="33"/>
        <v>886.5</v>
      </c>
    </row>
    <row r="98" spans="1:6" ht="18">
      <c r="A98" s="6" t="s">
        <v>103</v>
      </c>
      <c r="B98" t="s">
        <v>140</v>
      </c>
      <c r="C98" s="2">
        <f ca="1">ROUND([1]Results!E44*100,1)</f>
        <v>20.9</v>
      </c>
      <c r="D98">
        <v>90</v>
      </c>
      <c r="E98">
        <v>50</v>
      </c>
      <c r="F98">
        <f t="shared" ref="F98:F115" ca="1" si="50">C98*9</f>
        <v>188.1</v>
      </c>
    </row>
    <row r="99" spans="1:6" ht="18">
      <c r="A99" s="6" t="s">
        <v>103</v>
      </c>
      <c r="B99" t="s">
        <v>139</v>
      </c>
      <c r="C99" s="7">
        <f ca="1">ROUND([1]Results!D44*100,1)</f>
        <v>79.099999999999994</v>
      </c>
      <c r="D99">
        <v>910</v>
      </c>
      <c r="E99">
        <f t="shared" ref="E99" ca="1" si="51">50+C98*9</f>
        <v>238.1</v>
      </c>
      <c r="F99">
        <f t="shared" ca="1" si="50"/>
        <v>711.9</v>
      </c>
    </row>
    <row r="100" spans="1:6" ht="18">
      <c r="A100" s="6" t="s">
        <v>146</v>
      </c>
      <c r="B100" t="s">
        <v>140</v>
      </c>
      <c r="C100" s="2">
        <f ca="1">ROUND([1]Results!E58*100,1)</f>
        <v>54.5</v>
      </c>
      <c r="D100">
        <v>90</v>
      </c>
      <c r="E100">
        <v>50</v>
      </c>
      <c r="F100">
        <f t="shared" ca="1" si="50"/>
        <v>490.5</v>
      </c>
    </row>
    <row r="101" spans="1:6" ht="18">
      <c r="A101" s="6" t="s">
        <v>146</v>
      </c>
      <c r="B101" t="s">
        <v>139</v>
      </c>
      <c r="C101" s="7">
        <f ca="1">ROUND([1]Results!D58*100,1)</f>
        <v>45.5</v>
      </c>
      <c r="D101">
        <v>910</v>
      </c>
      <c r="E101">
        <f t="shared" ref="E101" ca="1" si="52">50+C100*9</f>
        <v>540.5</v>
      </c>
      <c r="F101">
        <f t="shared" ca="1" si="50"/>
        <v>409.5</v>
      </c>
    </row>
    <row r="102" spans="1:6" ht="18">
      <c r="A102" s="6" t="s">
        <v>104</v>
      </c>
      <c r="B102" t="s">
        <v>140</v>
      </c>
      <c r="C102" s="2">
        <f ca="1">ROUND([1]Results!E45*100,1)</f>
        <v>0.3</v>
      </c>
      <c r="D102">
        <v>90</v>
      </c>
      <c r="E102">
        <v>50</v>
      </c>
      <c r="F102">
        <f t="shared" ca="1" si="50"/>
        <v>2.6999999999999997</v>
      </c>
    </row>
    <row r="103" spans="1:6" ht="18">
      <c r="A103" s="6" t="s">
        <v>104</v>
      </c>
      <c r="B103" t="s">
        <v>139</v>
      </c>
      <c r="C103" s="7">
        <f ca="1">ROUND([1]Results!D45*100,1)</f>
        <v>99.7</v>
      </c>
      <c r="D103">
        <v>910</v>
      </c>
      <c r="E103">
        <f t="shared" ref="E103" ca="1" si="53">50+C102*9</f>
        <v>52.7</v>
      </c>
      <c r="F103">
        <f t="shared" ca="1" si="50"/>
        <v>897.30000000000007</v>
      </c>
    </row>
    <row r="104" spans="1:6" ht="18">
      <c r="A104" s="6" t="s">
        <v>105</v>
      </c>
      <c r="B104" t="s">
        <v>140</v>
      </c>
      <c r="C104" s="2">
        <f ca="1">ROUND([1]Results!E46*100,1)</f>
        <v>99.9</v>
      </c>
      <c r="D104">
        <v>90</v>
      </c>
      <c r="E104">
        <v>50</v>
      </c>
      <c r="F104">
        <f t="shared" ca="1" si="50"/>
        <v>899.1</v>
      </c>
    </row>
    <row r="105" spans="1:6" ht="18">
      <c r="A105" s="6" t="s">
        <v>105</v>
      </c>
      <c r="B105" t="s">
        <v>139</v>
      </c>
      <c r="C105" s="7">
        <f ca="1">ROUND([1]Results!D46*100,1)</f>
        <v>0.1</v>
      </c>
      <c r="D105">
        <v>910</v>
      </c>
      <c r="E105">
        <f t="shared" ref="E105" ca="1" si="54">50+C104*9</f>
        <v>949.1</v>
      </c>
      <c r="F105">
        <f t="shared" ca="1" si="50"/>
        <v>0.9</v>
      </c>
    </row>
    <row r="106" spans="1:6" ht="18">
      <c r="A106" s="6" t="s">
        <v>106</v>
      </c>
      <c r="B106" t="s">
        <v>140</v>
      </c>
      <c r="C106" s="2">
        <f ca="1">ROUND([1]Results!E47*100,1)</f>
        <v>73.099999999999994</v>
      </c>
      <c r="D106">
        <v>90</v>
      </c>
      <c r="E106">
        <v>50</v>
      </c>
      <c r="F106">
        <f t="shared" ca="1" si="50"/>
        <v>657.9</v>
      </c>
    </row>
    <row r="107" spans="1:6" ht="18">
      <c r="A107" s="6" t="s">
        <v>106</v>
      </c>
      <c r="B107" t="s">
        <v>139</v>
      </c>
      <c r="C107" s="7">
        <f ca="1">ROUND([1]Results!D47*100,1)</f>
        <v>26.9</v>
      </c>
      <c r="D107">
        <v>910</v>
      </c>
      <c r="E107">
        <f t="shared" ref="E107" ca="1" si="55">50+C106*9</f>
        <v>707.9</v>
      </c>
      <c r="F107">
        <f t="shared" ca="1" si="50"/>
        <v>242.1</v>
      </c>
    </row>
    <row r="108" spans="1:6" ht="18">
      <c r="A108" s="6" t="s">
        <v>107</v>
      </c>
      <c r="B108" t="s">
        <v>140</v>
      </c>
      <c r="C108" s="2">
        <f ca="1">ROUND([1]Results!E48*100,1)</f>
        <v>91.5</v>
      </c>
      <c r="D108">
        <v>90</v>
      </c>
      <c r="E108">
        <v>50</v>
      </c>
      <c r="F108">
        <f t="shared" ca="1" si="50"/>
        <v>823.5</v>
      </c>
    </row>
    <row r="109" spans="1:6" ht="18">
      <c r="A109" s="6" t="s">
        <v>107</v>
      </c>
      <c r="B109" t="s">
        <v>139</v>
      </c>
      <c r="C109" s="7">
        <f ca="1">ROUND([1]Results!D48*100,1)</f>
        <v>8.5</v>
      </c>
      <c r="D109">
        <v>910</v>
      </c>
      <c r="E109">
        <f t="shared" ref="E109" ca="1" si="56">50+C108*9</f>
        <v>873.5</v>
      </c>
      <c r="F109">
        <f t="shared" ca="1" si="50"/>
        <v>76.5</v>
      </c>
    </row>
    <row r="110" spans="1:6" ht="18">
      <c r="A110" s="6" t="s">
        <v>108</v>
      </c>
      <c r="B110" t="s">
        <v>140</v>
      </c>
      <c r="C110" s="2">
        <f ca="1">ROUND([1]Results!E49*100,1)</f>
        <v>0.1</v>
      </c>
      <c r="D110">
        <v>90</v>
      </c>
      <c r="E110">
        <v>50</v>
      </c>
      <c r="F110">
        <f t="shared" ca="1" si="50"/>
        <v>0.9</v>
      </c>
    </row>
    <row r="111" spans="1:6" ht="18">
      <c r="A111" s="6" t="s">
        <v>108</v>
      </c>
      <c r="B111" t="s">
        <v>139</v>
      </c>
      <c r="C111" s="7">
        <f ca="1">ROUND([1]Results!D49*100,1)</f>
        <v>99.9</v>
      </c>
      <c r="D111">
        <v>910</v>
      </c>
      <c r="E111">
        <f t="shared" ref="E111" ca="1" si="57">50+C110*9</f>
        <v>50.9</v>
      </c>
      <c r="F111">
        <f t="shared" ca="1" si="50"/>
        <v>899.1</v>
      </c>
    </row>
    <row r="112" spans="1:6" ht="18">
      <c r="A112" s="6" t="s">
        <v>109</v>
      </c>
      <c r="B112" t="s">
        <v>140</v>
      </c>
      <c r="C112" s="2">
        <f ca="1">ROUND([1]Results!E50*100,1)</f>
        <v>52.1</v>
      </c>
      <c r="D112">
        <v>90</v>
      </c>
      <c r="E112">
        <v>50</v>
      </c>
      <c r="F112">
        <f t="shared" ca="1" si="50"/>
        <v>468.90000000000003</v>
      </c>
    </row>
    <row r="113" spans="1:6" ht="18">
      <c r="A113" s="6" t="s">
        <v>109</v>
      </c>
      <c r="B113" t="s">
        <v>139</v>
      </c>
      <c r="C113" s="7">
        <f ca="1">ROUND([1]Results!D50*100,1)</f>
        <v>47.9</v>
      </c>
      <c r="D113">
        <v>910</v>
      </c>
      <c r="E113">
        <f t="shared" ref="E113" ca="1" si="58">50+C112*9</f>
        <v>518.90000000000009</v>
      </c>
      <c r="F113">
        <f t="shared" ca="1" si="50"/>
        <v>431.09999999999997</v>
      </c>
    </row>
    <row r="114" spans="1:6" ht="18">
      <c r="A114" s="6" t="s">
        <v>110</v>
      </c>
      <c r="B114" t="s">
        <v>140</v>
      </c>
      <c r="C114" s="2">
        <f ca="1">ROUND([1]Results!E51*100,1)</f>
        <v>0</v>
      </c>
      <c r="D114">
        <v>90</v>
      </c>
      <c r="E114">
        <v>50</v>
      </c>
      <c r="F114">
        <f t="shared" ca="1" si="50"/>
        <v>0</v>
      </c>
    </row>
    <row r="115" spans="1:6" ht="18">
      <c r="A115" s="6" t="s">
        <v>110</v>
      </c>
      <c r="B115" t="s">
        <v>139</v>
      </c>
      <c r="C115" s="7">
        <f ca="1">ROUND([1]Results!D51*100,1)</f>
        <v>100</v>
      </c>
      <c r="D115">
        <v>910</v>
      </c>
      <c r="E115">
        <f t="shared" ref="E115" ca="1" si="59">50+C114*9</f>
        <v>50</v>
      </c>
      <c r="F115">
        <f t="shared" ca="1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workbookViewId="0">
      <selection activeCell="C3" sqref="C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 ca="1">ROUND([1]Results!$D$58*100,1)</f>
        <v>45.5</v>
      </c>
      <c r="C2">
        <f ca="1">ROUND([1]Results!$K$58,1)</f>
        <v>248.9</v>
      </c>
      <c r="D2">
        <f ca="1">ROUND([1]Results!$F$58*100,1)</f>
        <v>46.3</v>
      </c>
    </row>
    <row r="3" spans="1:4">
      <c r="A3" t="s">
        <v>140</v>
      </c>
      <c r="B3">
        <f ca="1">ROUND([1]Results!$E$58*100,1)</f>
        <v>54.5</v>
      </c>
      <c r="C3">
        <f ca="1">ROUND([1]Results!$L$58,1)</f>
        <v>289.10000000000002</v>
      </c>
      <c r="D3">
        <f ca="1">ROUND([1]Results!$G$58*100,1)</f>
        <v>49.5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workbookViewId="0">
      <selection activeCell="D2" sqref="C1:D2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&amp;IF(HOUR(NOW())&gt;12,HOUR(NOW())-12,HOUR(NOW()))&amp;":"&amp;MINUTE(NOW())&amp;" "&amp;IF(HOUR(NOW())&gt;12,"pm","am")</f>
        <v>Updated: 1/2/2020 6:32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Sheet2</vt:lpstr>
      <vt:lpstr>evrace</vt:lpstr>
      <vt:lpstr>US Map</vt:lpstr>
      <vt:lpstr>bubble map</vt:lpstr>
      <vt:lpstr>timechange</vt:lpstr>
      <vt:lpstr>histogram</vt:lpstr>
      <vt:lpstr>votecharts</vt:lpstr>
      <vt:lpstr>votecalcs</vt:lpstr>
      <vt:lpstr>polls</vt:lpstr>
      <vt:lpstr>partisanlean</vt:lpstr>
      <vt:lpstr>tp_margin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2020-01-03T00:32:16Z</dcterms:modified>
</cp:coreProperties>
</file>