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ben/Library/CloudStorage/GoogleDrive-brharrison2000@gmail.com/My Drive/Documents/DogAgingProject/longitude/human data/"/>
    </mc:Choice>
  </mc:AlternateContent>
  <xr:revisionPtr revIDLastSave="0" documentId="8_{469DB755-D2BC-534A-A5D2-80C054DDFE56}" xr6:coauthVersionLast="47" xr6:coauthVersionMax="47" xr10:uidLastSave="{00000000-0000-0000-0000-000000000000}"/>
  <bookViews>
    <workbookView xWindow="21880" yWindow="2760" windowWidth="25100" windowHeight="15060" activeTab="5" xr2:uid="{00000000-000D-0000-FFFF-FFFF00000000}"/>
  </bookViews>
  <sheets>
    <sheet name="ST Legends" sheetId="1" r:id="rId1"/>
    <sheet name="ST1. Descriptive PREDIMED 1y" sheetId="2" r:id="rId2"/>
    <sheet name="ST2. Descriptive NHS_NHSII_HPFS" sheetId="29" r:id="rId3"/>
    <sheet name="ST3. Participant NHS_NHSII_HPFS" sheetId="30" r:id="rId4"/>
    <sheet name="ST4. Descriptive WHI" sheetId="31" r:id="rId5"/>
    <sheet name="ST5. Association all-cause mort" sheetId="33" r:id="rId6"/>
    <sheet name="ST6. Association strat sex" sheetId="34" r:id="rId7"/>
    <sheet name="ST7. Association cancer" sheetId="35" r:id="rId8"/>
    <sheet name="ST8. Association cvd" sheetId="36" r:id="rId9"/>
    <sheet name="ST9. Association other cause" sheetId="37" r:id="rId10"/>
    <sheet name="ST10. Selected Metabolites" sheetId="25" r:id="rId11"/>
    <sheet name="ST11. Score Coefficients" sheetId="26" r:id="rId12"/>
    <sheet name="ST12. 10 iteration results" sheetId="27" r:id="rId13"/>
    <sheet name="ST13. 38-met vs LOFO score" sheetId="38" r:id="rId14"/>
    <sheet name="ST14. HILIC-neg score" sheetId="40" r:id="rId15"/>
    <sheet name="ST15. 38-met vs HILIC-neg score" sheetId="41" r:id="rId16"/>
    <sheet name="ST16. Stepwise 12 metab" sheetId="39" r:id="rId17"/>
    <sheet name="ST17. Death Cause Analysis" sheetId="11" r:id="rId18"/>
    <sheet name="ST18. Risk Factors Analysis" sheetId="10" r:id="rId19"/>
    <sheet name="ST19. Subgroup Analysis" sheetId="12" r:id="rId20"/>
    <sheet name="ST20. Age Analysis" sheetId="9" r:id="rId21"/>
  </sheets>
  <definedNames>
    <definedName name="_xlnm._FilterDatabase" localSheetId="10" hidden="1">'ST10. Selected Metabolites'!$A$1:$C$1</definedName>
    <definedName name="_xlnm._FilterDatabase" localSheetId="11" hidden="1">'ST11. Score Coefficients'!$A$1:$B$1</definedName>
    <definedName name="_xlnm._FilterDatabase" localSheetId="12" hidden="1">'ST12. 10 iteration results'!$A$1:$M$1</definedName>
    <definedName name="_xlnm._FilterDatabase" localSheetId="13" hidden="1">'ST13. 38-met vs LOFO score'!$A$1:$F$1</definedName>
    <definedName name="_xlnm._FilterDatabase" localSheetId="14" hidden="1">'ST14. HILIC-neg score'!$A$1:$B$1</definedName>
    <definedName name="_xlnm._FilterDatabase" localSheetId="16" hidden="1">'ST16. Stepwise 12 metab'!$A$1:$E$1</definedName>
    <definedName name="_xlnm._FilterDatabase" localSheetId="5" hidden="1">'ST5. Association all-cause mort'!$A$1:$F$1</definedName>
    <definedName name="_xlnm._FilterDatabase" localSheetId="6" hidden="1">'ST6. Association strat sex'!$A$2:$K$2</definedName>
    <definedName name="_xlnm._FilterDatabase" localSheetId="7" hidden="1">'ST7. Association cancer'!$A$1:$F$1</definedName>
    <definedName name="_xlnm._FilterDatabase" localSheetId="8" hidden="1">'ST8. Association cvd'!$A$1:$F$1</definedName>
    <definedName name="_xlnm._FilterDatabase" localSheetId="9" hidden="1">'ST9. Association other cause'!$A$1:$F$1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38" l="1"/>
  <c r="E36" i="38"/>
  <c r="D36" i="38"/>
  <c r="F12" i="38"/>
  <c r="E12" i="38"/>
  <c r="D12" i="38"/>
  <c r="F21" i="38"/>
  <c r="E21" i="38"/>
  <c r="D21" i="38"/>
  <c r="F30" i="38"/>
  <c r="E30" i="38"/>
  <c r="D30" i="38"/>
  <c r="F8" i="38"/>
  <c r="E8" i="38"/>
  <c r="D8" i="38"/>
  <c r="F14" i="38"/>
  <c r="E14" i="38"/>
  <c r="D14" i="38"/>
  <c r="F33" i="38"/>
  <c r="E33" i="38"/>
  <c r="D33" i="38"/>
  <c r="F3" i="38"/>
  <c r="E3" i="38"/>
  <c r="D3" i="38"/>
  <c r="F19" i="38"/>
  <c r="E19" i="38"/>
  <c r="D19" i="38"/>
  <c r="F38" i="38"/>
  <c r="E38" i="38"/>
  <c r="D38" i="38"/>
  <c r="F15" i="38"/>
  <c r="E15" i="38"/>
  <c r="D15" i="38"/>
  <c r="F7" i="38"/>
  <c r="E7" i="38"/>
  <c r="D7" i="38"/>
  <c r="F9" i="38"/>
  <c r="E9" i="38"/>
  <c r="D9" i="38"/>
  <c r="F18" i="38"/>
  <c r="E18" i="38"/>
  <c r="D18" i="38"/>
  <c r="F5" i="38"/>
  <c r="E5" i="38"/>
  <c r="D5" i="38"/>
  <c r="F20" i="38"/>
  <c r="E20" i="38"/>
  <c r="D20" i="38"/>
  <c r="F29" i="38"/>
  <c r="E29" i="38"/>
  <c r="D29" i="38"/>
  <c r="F24" i="38"/>
  <c r="E24" i="38"/>
  <c r="D24" i="38"/>
  <c r="F31" i="38"/>
  <c r="E31" i="38"/>
  <c r="D31" i="38"/>
  <c r="F28" i="38"/>
  <c r="E28" i="38"/>
  <c r="D28" i="38"/>
  <c r="F4" i="38"/>
  <c r="E4" i="38"/>
  <c r="D4" i="38"/>
  <c r="F23" i="38"/>
  <c r="E23" i="38"/>
  <c r="D23" i="38"/>
  <c r="F37" i="38"/>
  <c r="E37" i="38"/>
  <c r="D37" i="38"/>
  <c r="F35" i="38"/>
  <c r="E35" i="38"/>
  <c r="D35" i="38"/>
  <c r="F17" i="38"/>
  <c r="E17" i="38"/>
  <c r="D17" i="38"/>
  <c r="F10" i="38"/>
  <c r="E10" i="38"/>
  <c r="D10" i="38"/>
  <c r="F25" i="38"/>
  <c r="E25" i="38"/>
  <c r="D25" i="38"/>
  <c r="F2" i="38"/>
  <c r="E2" i="38"/>
  <c r="D2" i="38"/>
  <c r="F13" i="38"/>
  <c r="E13" i="38"/>
  <c r="D13" i="38"/>
  <c r="F32" i="38"/>
  <c r="E32" i="38"/>
  <c r="D32" i="38"/>
  <c r="F26" i="38"/>
  <c r="E26" i="38"/>
  <c r="D26" i="38"/>
  <c r="F39" i="38"/>
  <c r="E39" i="38"/>
  <c r="D39" i="38"/>
  <c r="F11" i="38"/>
  <c r="E11" i="38"/>
  <c r="D11" i="38"/>
  <c r="F22" i="38"/>
  <c r="E22" i="38"/>
  <c r="D22" i="38"/>
  <c r="F16" i="38"/>
  <c r="E16" i="38"/>
  <c r="D16" i="38"/>
  <c r="F6" i="38"/>
  <c r="E6" i="38"/>
  <c r="D6" i="38"/>
  <c r="F27" i="38"/>
  <c r="E27" i="38"/>
  <c r="D27" i="38"/>
  <c r="F34" i="38"/>
  <c r="E34" i="38"/>
  <c r="D34" i="38"/>
  <c r="D15" i="30"/>
  <c r="C15" i="30"/>
  <c r="B15" i="30"/>
  <c r="C339" i="27"/>
  <c r="D339" i="27"/>
  <c r="E339" i="27"/>
  <c r="F339" i="27"/>
  <c r="G339" i="27"/>
  <c r="H339" i="27"/>
  <c r="I339" i="27"/>
  <c r="J339" i="27"/>
  <c r="K339" i="27"/>
  <c r="B339" i="27"/>
</calcChain>
</file>

<file path=xl/sharedStrings.xml><?xml version="1.0" encoding="utf-8"?>
<sst xmlns="http://schemas.openxmlformats.org/spreadsheetml/2006/main" count="3074" uniqueCount="932">
  <si>
    <t>Name</t>
  </si>
  <si>
    <t>HMDB</t>
  </si>
  <si>
    <t>Family</t>
  </si>
  <si>
    <t>4-Acetamidobutanoate</t>
  </si>
  <si>
    <t>HMDB03681</t>
  </si>
  <si>
    <t>Amino Acids &amp; Keto Acids</t>
  </si>
  <si>
    <t>Alpha-aminoisobutyric acid</t>
  </si>
  <si>
    <t>HMDB0001906</t>
  </si>
  <si>
    <t>Creatine</t>
  </si>
  <si>
    <t>HMDB00064</t>
  </si>
  <si>
    <t>Creatinine</t>
  </si>
  <si>
    <t>HMDB00562</t>
  </si>
  <si>
    <t>DMGV</t>
  </si>
  <si>
    <t>HMDB0240212</t>
  </si>
  <si>
    <t>GABA</t>
  </si>
  <si>
    <t>HMDB00112</t>
  </si>
  <si>
    <t>Glycine</t>
  </si>
  <si>
    <t>HMDB00123</t>
  </si>
  <si>
    <t>Homoarginine</t>
  </si>
  <si>
    <t>HMDB00670</t>
  </si>
  <si>
    <t>N6-Acetyllysine</t>
  </si>
  <si>
    <t>HMDB00206</t>
  </si>
  <si>
    <t>Phenylacetylglutamine</t>
  </si>
  <si>
    <t>HMDB06344</t>
  </si>
  <si>
    <t>Serine</t>
  </si>
  <si>
    <t>HMDB00187</t>
  </si>
  <si>
    <t>Thyroxine</t>
  </si>
  <si>
    <t>HMDB00248</t>
  </si>
  <si>
    <t>HMDB05065</t>
  </si>
  <si>
    <t>Carnitines</t>
  </si>
  <si>
    <t>HMDB13339</t>
  </si>
  <si>
    <t>HMDB13127</t>
  </si>
  <si>
    <t>C18:0 CE</t>
  </si>
  <si>
    <t>HMDB10368</t>
  </si>
  <si>
    <t>Cholesterolesters</t>
  </si>
  <si>
    <t>HMDB06726</t>
  </si>
  <si>
    <t>HMDB11507</t>
  </si>
  <si>
    <t>Glycerophospholipids</t>
  </si>
  <si>
    <t>HMDB07871</t>
  </si>
  <si>
    <t>HMDB08928</t>
  </si>
  <si>
    <t>HMDB11241</t>
  </si>
  <si>
    <t>HMDB11410</t>
  </si>
  <si>
    <t>HMDB11229</t>
  </si>
  <si>
    <t>HMDB08057</t>
  </si>
  <si>
    <t>HMDB08731</t>
  </si>
  <si>
    <t>Guanine</t>
  </si>
  <si>
    <t>HMDB00132</t>
  </si>
  <si>
    <t>Nucleobase</t>
  </si>
  <si>
    <t>1-Methyladenosine</t>
  </si>
  <si>
    <t>HMDB03331</t>
  </si>
  <si>
    <t>Nucleosides &amp; Hypoxanthines</t>
  </si>
  <si>
    <t>7-Methylguanine</t>
  </si>
  <si>
    <t>HMDB00897</t>
  </si>
  <si>
    <t>Pseudouridine</t>
  </si>
  <si>
    <t>HMDB00767</t>
  </si>
  <si>
    <t>Xanthosine</t>
  </si>
  <si>
    <t>HMDB00299</t>
  </si>
  <si>
    <t>Cotinine</t>
  </si>
  <si>
    <t>HMDB01046</t>
  </si>
  <si>
    <t>Other Organic Compounds</t>
  </si>
  <si>
    <t>Hydroxycotinine</t>
  </si>
  <si>
    <t>HMDB0001390</t>
  </si>
  <si>
    <t>HMDB00699</t>
  </si>
  <si>
    <t>N-Acetylputrescine</t>
  </si>
  <si>
    <t>HMDB02064</t>
  </si>
  <si>
    <t>Trimethylbenzene</t>
  </si>
  <si>
    <t>HMDB13733</t>
  </si>
  <si>
    <t>HMDB12104</t>
  </si>
  <si>
    <t>Sphingolipids</t>
  </si>
  <si>
    <t>Choline</t>
  </si>
  <si>
    <t>HMDB00097</t>
  </si>
  <si>
    <t>Vitamin</t>
  </si>
  <si>
    <t>Thiamine</t>
  </si>
  <si>
    <t>HMDB00235</t>
  </si>
  <si>
    <t>Metabolite</t>
  </si>
  <si>
    <t>metabolite</t>
  </si>
  <si>
    <t>fold1</t>
  </si>
  <si>
    <t>fold2</t>
  </si>
  <si>
    <t>fold3</t>
  </si>
  <si>
    <t>fold4</t>
  </si>
  <si>
    <t>fold5</t>
  </si>
  <si>
    <t>fold6</t>
  </si>
  <si>
    <t>fold7</t>
  </si>
  <si>
    <t>fold8</t>
  </si>
  <si>
    <t>fold9</t>
  </si>
  <si>
    <t>fold10</t>
  </si>
  <si>
    <t>count</t>
  </si>
  <si>
    <t>Citrulline</t>
  </si>
  <si>
    <t>Trimethyllysine</t>
  </si>
  <si>
    <t>Sphingosine</t>
  </si>
  <si>
    <t>N-carbamoyl-beta-alanine</t>
  </si>
  <si>
    <t>1-Methylguanosine</t>
  </si>
  <si>
    <t>Piperine</t>
  </si>
  <si>
    <t>Proline</t>
  </si>
  <si>
    <t>Myristoleic acid</t>
  </si>
  <si>
    <t>Threonine</t>
  </si>
  <si>
    <t>Inosine</t>
  </si>
  <si>
    <t>Pantothenol</t>
  </si>
  <si>
    <t>Alanine</t>
  </si>
  <si>
    <t>Methionine</t>
  </si>
  <si>
    <t>Glutamate</t>
  </si>
  <si>
    <t>Asparagine</t>
  </si>
  <si>
    <t>Glutamine</t>
  </si>
  <si>
    <t>Histidine</t>
  </si>
  <si>
    <t>Arginine</t>
  </si>
  <si>
    <t>Lysine</t>
  </si>
  <si>
    <t>Valine</t>
  </si>
  <si>
    <t>Leucine</t>
  </si>
  <si>
    <t>Isoleucine</t>
  </si>
  <si>
    <t>Phenylalanine</t>
  </si>
  <si>
    <t>Tyrosine</t>
  </si>
  <si>
    <t>Tryptophan</t>
  </si>
  <si>
    <t>Hydroxyproline</t>
  </si>
  <si>
    <t>Ornithine</t>
  </si>
  <si>
    <t>Taurine</t>
  </si>
  <si>
    <t>Dimethylglycine</t>
  </si>
  <si>
    <t>ADMA</t>
  </si>
  <si>
    <t>SDMA</t>
  </si>
  <si>
    <t>NMMA</t>
  </si>
  <si>
    <t>Allantoin</t>
  </si>
  <si>
    <t>Kynurenic acid</t>
  </si>
  <si>
    <t>1-Methylhistamine</t>
  </si>
  <si>
    <t>3-Hydroxyanthranilic acid</t>
  </si>
  <si>
    <t>Niacinamide</t>
  </si>
  <si>
    <t>Betaine</t>
  </si>
  <si>
    <t>Phosphocholine</t>
  </si>
  <si>
    <t>Alpha-GPC</t>
  </si>
  <si>
    <t>Acetylcholine</t>
  </si>
  <si>
    <t>TMAO</t>
  </si>
  <si>
    <t>Adenosine</t>
  </si>
  <si>
    <t>Cytosine</t>
  </si>
  <si>
    <t>Pipecolic acid</t>
  </si>
  <si>
    <t>Pyroglutamic acid</t>
  </si>
  <si>
    <t>Methionine sulfoxide</t>
  </si>
  <si>
    <t>Sarcosine</t>
  </si>
  <si>
    <t>Beta-alanine</t>
  </si>
  <si>
    <t>Bilirubin</t>
  </si>
  <si>
    <t>Cortisol</t>
  </si>
  <si>
    <t>Cyclohexylamine</t>
  </si>
  <si>
    <t>Ectoine</t>
  </si>
  <si>
    <t>Guanidoacetic acid</t>
  </si>
  <si>
    <t>Hypoxanthine</t>
  </si>
  <si>
    <t>N-Acetylornithine</t>
  </si>
  <si>
    <t>Sphinganine</t>
  </si>
  <si>
    <t>Uric acid</t>
  </si>
  <si>
    <t>Urocanic acid</t>
  </si>
  <si>
    <t>Xanthine</t>
  </si>
  <si>
    <t>Gamma-butyrobetaine</t>
  </si>
  <si>
    <t>1-Methylhistidine</t>
  </si>
  <si>
    <t>N-alpha-Acetyl-L-arginine</t>
  </si>
  <si>
    <t>1-Methylnicotinamide</t>
  </si>
  <si>
    <t>1-Methylguanine</t>
  </si>
  <si>
    <t>4-Hydroxy-3-methylacetophenone</t>
  </si>
  <si>
    <t>4-Hydroxyhippurate</t>
  </si>
  <si>
    <t>AAMU</t>
  </si>
  <si>
    <t>Biliverdin</t>
  </si>
  <si>
    <t>Caffeine</t>
  </si>
  <si>
    <t>Deoxycortisol</t>
  </si>
  <si>
    <t>Linoleoylethanolamide</t>
  </si>
  <si>
    <t>N4-Acetylcytidine</t>
  </si>
  <si>
    <t>N-Acetylaspartic acid</t>
  </si>
  <si>
    <t>N1-Acetylspermidine</t>
  </si>
  <si>
    <t>N-Methyl-L-proline</t>
  </si>
  <si>
    <t>Proline betaine</t>
  </si>
  <si>
    <t>Ribothymidine</t>
  </si>
  <si>
    <t>Trigonelline (N-methylnicotinate)</t>
  </si>
  <si>
    <t>Cholesterol</t>
  </si>
  <si>
    <t>Mean coefficient</t>
  </si>
  <si>
    <t>Metabolite Score</t>
  </si>
  <si>
    <t>Q1</t>
  </si>
  <si>
    <t>Q2</t>
  </si>
  <si>
    <t>Q3</t>
  </si>
  <si>
    <t>Q4</t>
  </si>
  <si>
    <t>Q5</t>
  </si>
  <si>
    <t>Male</t>
  </si>
  <si>
    <t>Female</t>
  </si>
  <si>
    <t>Overall</t>
  </si>
  <si>
    <t>N</t>
  </si>
  <si>
    <t>Mean score (SD)</t>
  </si>
  <si>
    <t>-0.35 (0.15)</t>
  </si>
  <si>
    <t>-0.06 (0.06)</t>
  </si>
  <si>
    <t>0.12 (0.05)</t>
  </si>
  <si>
    <t>0.31 (0.06)</t>
  </si>
  <si>
    <t>0.64 (0.18)</t>
  </si>
  <si>
    <t>0.49 (0.29)</t>
  </si>
  <si>
    <t>0.07 (0.33)</t>
  </si>
  <si>
    <t>0.13 (0.35)</t>
  </si>
  <si>
    <t>Mean age (SD)</t>
  </si>
  <si>
    <t>54.3 (7.5)</t>
  </si>
  <si>
    <t>53.0 (8.2)</t>
  </si>
  <si>
    <t>53.2 (8.7)</t>
  </si>
  <si>
    <t>53.9 (9.3)</t>
  </si>
  <si>
    <t>57.0 (10.3)</t>
  </si>
  <si>
    <t>62.5 (8.2)</t>
  </si>
  <si>
    <t>53.0 (8.4)</t>
  </si>
  <si>
    <t>54.3 (9.0)</t>
  </si>
  <si>
    <t>Female sex %</t>
  </si>
  <si>
    <t>/</t>
  </si>
  <si>
    <t>White %</t>
  </si>
  <si>
    <t>Fasting %</t>
  </si>
  <si>
    <t>All-cause mortality %</t>
  </si>
  <si>
    <t>Cancer mortality %</t>
  </si>
  <si>
    <t>CVD mortality %</t>
  </si>
  <si>
    <t>Mortality from non-cancer non-CVD causes %</t>
  </si>
  <si>
    <t>Type 2 diabetes %</t>
  </si>
  <si>
    <t>Dyslipidemia %</t>
  </si>
  <si>
    <t>Hypertension %</t>
  </si>
  <si>
    <t>Family history of premature coronary heart disease %</t>
  </si>
  <si>
    <t>Smoking %</t>
  </si>
  <si>
    <t>Never</t>
  </si>
  <si>
    <t>Former</t>
  </si>
  <si>
    <t>Current</t>
  </si>
  <si>
    <t>Multivitamin use %</t>
  </si>
  <si>
    <t>Anti-hypertensive medication %</t>
  </si>
  <si>
    <t>Lipid-lowering medication %</t>
  </si>
  <si>
    <t>AHEI (SD)</t>
  </si>
  <si>
    <t>48.0 (9.8)</t>
  </si>
  <si>
    <t>46.8 (10.0)</t>
  </si>
  <si>
    <t>46.8 (10.1)</t>
  </si>
  <si>
    <t>46.5 (10.2)</t>
  </si>
  <si>
    <t>46.6 (10.6)</t>
  </si>
  <si>
    <t>48.2 (11.1)</t>
  </si>
  <si>
    <t>47.0 (10.1)</t>
  </si>
  <si>
    <t>Mean alcohol intake (SD), g/d</t>
  </si>
  <si>
    <t>5.3 (9.1)</t>
  </si>
  <si>
    <t>5.2 (9.2)</t>
  </si>
  <si>
    <t>4.9 (9.0)</t>
  </si>
  <si>
    <t>5.7 (10.2)</t>
  </si>
  <si>
    <t>8.3 (13.4)</t>
  </si>
  <si>
    <t>11.0 (14.8)</t>
  </si>
  <si>
    <t>5.0 (9.2)</t>
  </si>
  <si>
    <t>5.9 (10.4)</t>
  </si>
  <si>
    <t>Mean BMI (SD), kg/m2</t>
  </si>
  <si>
    <t>25.5 (4.4)</t>
  </si>
  <si>
    <t>25.5 (4.8)</t>
  </si>
  <si>
    <t>25.8 (5.1)</t>
  </si>
  <si>
    <t>25.9 (5.0)</t>
  </si>
  <si>
    <t>25.6 (3.1)</t>
  </si>
  <si>
    <t>25.7 (5.1)</t>
  </si>
  <si>
    <t>25.7 (4.9)</t>
  </si>
  <si>
    <t>Mean waist-to-height ratio (SD)</t>
  </si>
  <si>
    <t>Mean total energy intake level (SD), kcal/d</t>
  </si>
  <si>
    <t>1783 (518)</t>
  </si>
  <si>
    <t>1804 (531)</t>
  </si>
  <si>
    <t>1803 (533)</t>
  </si>
  <si>
    <t>1871 (560)</t>
  </si>
  <si>
    <t>1872 (565)</t>
  </si>
  <si>
    <t>2010 (605)</t>
  </si>
  <si>
    <t>1797 (526)</t>
  </si>
  <si>
    <t>1827 (543)</t>
  </si>
  <si>
    <t>Mean leisure-time physical activity level (SD), MET-min/d</t>
  </si>
  <si>
    <t>140 (191)</t>
  </si>
  <si>
    <t>146 (191)</t>
  </si>
  <si>
    <t>148 (175)</t>
  </si>
  <si>
    <t>168 (238)</t>
  </si>
  <si>
    <t>197 (221)</t>
  </si>
  <si>
    <t>273 (253)</t>
  </si>
  <si>
    <t>141 (190)</t>
  </si>
  <si>
    <t>160 (205)</t>
  </si>
  <si>
    <t>Score per +1 SD</t>
  </si>
  <si>
    <t>Score Q5 vs. Q1</t>
  </si>
  <si>
    <t>Cases/participants</t>
  </si>
  <si>
    <t>Crude model</t>
  </si>
  <si>
    <t>Multivariable adjusted</t>
  </si>
  <si>
    <t>&lt; 70</t>
  </si>
  <si>
    <t>172/1185</t>
  </si>
  <si>
    <t>&gt;= 70</t>
  </si>
  <si>
    <t>285/693</t>
  </si>
  <si>
    <t>&lt; 75</t>
  </si>
  <si>
    <t>315/1621</t>
  </si>
  <si>
    <t>1.94 (1.74, 2.16)</t>
  </si>
  <si>
    <t>&gt;= 75</t>
  </si>
  <si>
    <t>142/257</t>
  </si>
  <si>
    <t>Age categories</t>
  </si>
  <si>
    <t>65 - 69</t>
  </si>
  <si>
    <t>90/483</t>
  </si>
  <si>
    <t>70 - 74</t>
  </si>
  <si>
    <t>Age + Sex adjusted</t>
  </si>
  <si>
    <t>30/153</t>
  </si>
  <si>
    <t>4.57 (1.53, 13.66)</t>
  </si>
  <si>
    <t>1.76 (0.47, 6.52)</t>
  </si>
  <si>
    <t>187/903</t>
  </si>
  <si>
    <t>3 or more</t>
  </si>
  <si>
    <t>239/819</t>
  </si>
  <si>
    <t>1.91 (1.70, 2.16)</t>
  </si>
  <si>
    <t>1.53 (1.34, 1.75)</t>
  </si>
  <si>
    <t>1.48 (1.29, 1.70)</t>
  </si>
  <si>
    <t>cases/participants</t>
  </si>
  <si>
    <t>Age &amp; sex adjusted</t>
  </si>
  <si>
    <t>CVD</t>
  </si>
  <si>
    <t>168/1878</t>
  </si>
  <si>
    <t>2.15 (1.87, 2.47)</t>
  </si>
  <si>
    <t>1.63 (1.39, 1.91)</t>
  </si>
  <si>
    <t>1.49 (1.26, 1.77)</t>
  </si>
  <si>
    <t>Cancer</t>
  </si>
  <si>
    <t>134/1878</t>
  </si>
  <si>
    <t>48/11</t>
  </si>
  <si>
    <t>1.67 (1.42, 1.97)</t>
  </si>
  <si>
    <t>Other</t>
  </si>
  <si>
    <t>155/1878</t>
  </si>
  <si>
    <t>58/9</t>
  </si>
  <si>
    <t>Subgroup</t>
  </si>
  <si>
    <t>Hazard ratio (95% CI)</t>
  </si>
  <si>
    <t>Age</t>
  </si>
  <si>
    <t>&lt;70 yrs</t>
  </si>
  <si>
    <t>&gt;= 70 yrs</t>
  </si>
  <si>
    <t>Sex</t>
  </si>
  <si>
    <t>Diabetes</t>
  </si>
  <si>
    <t>No</t>
  </si>
  <si>
    <t>Yes</t>
  </si>
  <si>
    <t>Hypertension</t>
  </si>
  <si>
    <t>Dyslipidemia</t>
  </si>
  <si>
    <t>Smoking</t>
  </si>
  <si>
    <t>never</t>
  </si>
  <si>
    <t>former</t>
  </si>
  <si>
    <t>current</t>
  </si>
  <si>
    <t>Fam. history CHD</t>
  </si>
  <si>
    <t>Supplementary Table</t>
  </si>
  <si>
    <t>Legends</t>
  </si>
  <si>
    <t>Supplementary Table 1</t>
  </si>
  <si>
    <t>Supplementary Table 2</t>
  </si>
  <si>
    <t>Supplementary Table 3</t>
  </si>
  <si>
    <t>Supplementary Table 4</t>
  </si>
  <si>
    <t>Supplementary Table 5</t>
  </si>
  <si>
    <t>Supplementary Table 6</t>
  </si>
  <si>
    <t>Supplementary Table 7</t>
  </si>
  <si>
    <t>Supplementary Table 8</t>
  </si>
  <si>
    <t>Supplementary Table 9</t>
  </si>
  <si>
    <t>Supplementary Table 10</t>
  </si>
  <si>
    <t>Descriptive PREDIMED 1 year</t>
  </si>
  <si>
    <t>Descriptive NHS/NHSII/HPFS</t>
  </si>
  <si>
    <t>Descriptive WHI</t>
  </si>
  <si>
    <t>Age Analysis</t>
  </si>
  <si>
    <t>Risk Factors Analysis</t>
  </si>
  <si>
    <t>Supplementary Table 11</t>
  </si>
  <si>
    <t>Subgroup Analysis</t>
  </si>
  <si>
    <t>hr</t>
  </si>
  <si>
    <t>Supplementary Table 12</t>
  </si>
  <si>
    <t>Supplementary Table 13</t>
  </si>
  <si>
    <t>Supplementary Table 14</t>
  </si>
  <si>
    <t>Supplementary Table 15</t>
  </si>
  <si>
    <t>PREDIMED 1 year</t>
  </si>
  <si>
    <t>-0.61 (0.18)</t>
  </si>
  <si>
    <t>-0.27 (0.07)</t>
  </si>
  <si>
    <t>-0.03 (0.07)</t>
  </si>
  <si>
    <t>0.21 (0.07)</t>
  </si>
  <si>
    <t>0.69 (0.28)</t>
  </si>
  <si>
    <t>0.16 (0.45)</t>
  </si>
  <si>
    <t>-0.12 (0.44)</t>
  </si>
  <si>
    <t>0.00 (0.47)</t>
  </si>
  <si>
    <t>64 (5)</t>
  </si>
  <si>
    <t>65 (5)</t>
  </si>
  <si>
    <t>66 (5)</t>
  </si>
  <si>
    <t>68 (6)</t>
  </si>
  <si>
    <t>70 (5)</t>
  </si>
  <si>
    <t>66 (6)</t>
  </si>
  <si>
    <t>67 (5)</t>
  </si>
  <si>
    <t>Primary education or lower %</t>
  </si>
  <si>
    <t>7.2 (11.8)</t>
  </si>
  <si>
    <t>7.6 (11.8)</t>
  </si>
  <si>
    <t>10 (17.4)</t>
  </si>
  <si>
    <t>11 (15.1)</t>
  </si>
  <si>
    <t>11.8 (17.9)</t>
  </si>
  <si>
    <t>17.2 (19.3)</t>
  </si>
  <si>
    <t>3.9 (7.0)</t>
  </si>
  <si>
    <t>9.5 (15.1)</t>
  </si>
  <si>
    <t>29.6 (3.5)</t>
  </si>
  <si>
    <t>29.4 (3.6)</t>
  </si>
  <si>
    <t>30.1 (3.7)</t>
  </si>
  <si>
    <t>30 (3.5)</t>
  </si>
  <si>
    <t>30.3 (3.6)</t>
  </si>
  <si>
    <t>29.3 (3.1)</t>
  </si>
  <si>
    <t>30.2 (3.8)</t>
  </si>
  <si>
    <t>0.61 (0.06)</t>
  </si>
  <si>
    <t>0.62 (0.06)</t>
  </si>
  <si>
    <t>0.63 (0.06)</t>
  </si>
  <si>
    <t>0.64 (0.06)</t>
  </si>
  <si>
    <t>0.63 (0.07)</t>
  </si>
  <si>
    <t>2273 (593)</t>
  </si>
  <si>
    <t>2291 (584)</t>
  </si>
  <si>
    <t>2338 (620)</t>
  </si>
  <si>
    <t>2341 (586)</t>
  </si>
  <si>
    <t>2375 (616)</t>
  </si>
  <si>
    <t>2523 (627)</t>
  </si>
  <si>
    <t>2178 (535)</t>
  </si>
  <si>
    <t>2324 (600)</t>
  </si>
  <si>
    <t>229 (191)</t>
  </si>
  <si>
    <t>238 (220)</t>
  </si>
  <si>
    <t>265 (256)</t>
  </si>
  <si>
    <t>257 (251)</t>
  </si>
  <si>
    <t>257 (261)</t>
  </si>
  <si>
    <t>337 (284)</t>
  </si>
  <si>
    <t>186 (170)</t>
  </si>
  <si>
    <t>250 (237)</t>
  </si>
  <si>
    <t>Mean Mediterranean Diet Score</t>
  </si>
  <si>
    <t>8.8 (1.9)</t>
  </si>
  <si>
    <t>8.7 (1.9)</t>
  </si>
  <si>
    <t>8.5 (1.8)</t>
  </si>
  <si>
    <t>8.6 (1.9)</t>
  </si>
  <si>
    <t>Randomized Group</t>
  </si>
  <si>
    <t>Olive Oil</t>
  </si>
  <si>
    <t>Nuts</t>
  </si>
  <si>
    <t>Control (low fat)</t>
  </si>
  <si>
    <t>WHI</t>
  </si>
  <si>
    <t>Difference</t>
  </si>
  <si>
    <t>Difference (absolute)</t>
  </si>
  <si>
    <t>Same sign</t>
  </si>
  <si>
    <t>Supplementary Table 16</t>
  </si>
  <si>
    <t>Metabolome-wide association for all-cause mortality</t>
  </si>
  <si>
    <t>Metabolome-wide association for all-cause mortality, stratified by sex</t>
  </si>
  <si>
    <t>Metabolome-wide association for Cancer mortality</t>
  </si>
  <si>
    <t>Metabolome-wide association for CVD mortality</t>
  </si>
  <si>
    <t>Selected Metabolites and their family</t>
  </si>
  <si>
    <t>Death cause analysis</t>
  </si>
  <si>
    <t>Metabolome-wide association for Other cause mortality</t>
  </si>
  <si>
    <t>10-fold iteration models result</t>
  </si>
  <si>
    <t>Model</t>
  </si>
  <si>
    <t>Death cause</t>
  </si>
  <si>
    <t>TOTAL</t>
  </si>
  <si>
    <t>Carnitine</t>
  </si>
  <si>
    <t>CAR 2:0</t>
  </si>
  <si>
    <t>CAR 3:0</t>
  </si>
  <si>
    <t>CAR(DC3:0(2Me))</t>
  </si>
  <si>
    <t>CAR 4:0</t>
  </si>
  <si>
    <t>CAR 4:0;OH</t>
  </si>
  <si>
    <t>CAR 5:0</t>
  </si>
  <si>
    <t>CAR 5:1</t>
  </si>
  <si>
    <t>CAR DC5:0</t>
  </si>
  <si>
    <t>CAR 6:0</t>
  </si>
  <si>
    <t>CAR 7:0</t>
  </si>
  <si>
    <t>CAR 8:0</t>
  </si>
  <si>
    <t>CAR 9:0</t>
  </si>
  <si>
    <t>CAR 10:0</t>
  </si>
  <si>
    <t>CAR 10:2</t>
  </si>
  <si>
    <t>CAR 12:0</t>
  </si>
  <si>
    <t>CAR 12:1</t>
  </si>
  <si>
    <t>CAR 14:0</t>
  </si>
  <si>
    <t>CAR 14:1</t>
  </si>
  <si>
    <t>CAR 14:2</t>
  </si>
  <si>
    <t>CAR 16:0</t>
  </si>
  <si>
    <t>CAR 18:0</t>
  </si>
  <si>
    <t>CAR 18:1</t>
  </si>
  <si>
    <t>CAR 18:1;OH</t>
  </si>
  <si>
    <t>CAR 18:2</t>
  </si>
  <si>
    <t>CAR 20:0</t>
  </si>
  <si>
    <t>CAR 20:4</t>
  </si>
  <si>
    <t>CAR 26:0</t>
  </si>
  <si>
    <t>Hydroxyectoina</t>
  </si>
  <si>
    <t>Guanidino butanoic acid</t>
  </si>
  <si>
    <t>2PY</t>
  </si>
  <si>
    <t>N-Oleoyl glycine</t>
  </si>
  <si>
    <t>LPC 14:0</t>
  </si>
  <si>
    <t>LPC 16:1</t>
  </si>
  <si>
    <t>LPC 16:0</t>
  </si>
  <si>
    <t>LPC 18:2</t>
  </si>
  <si>
    <t>LPC 18:1</t>
  </si>
  <si>
    <t>LPC 18:0</t>
  </si>
  <si>
    <t>LPC 20:5</t>
  </si>
  <si>
    <t>LPC 20:4</t>
  </si>
  <si>
    <t>LPC 20:3</t>
  </si>
  <si>
    <t>LPC 22:6</t>
  </si>
  <si>
    <t>LPE 16:0</t>
  </si>
  <si>
    <t>LPE 18:2</t>
  </si>
  <si>
    <t>LPE 18:1</t>
  </si>
  <si>
    <t>LPE 18:0</t>
  </si>
  <si>
    <t>LPE 20:4</t>
  </si>
  <si>
    <t>LPE 22:6</t>
  </si>
  <si>
    <t>PC 30:1</t>
  </si>
  <si>
    <t>PC 30:0</t>
  </si>
  <si>
    <t>PC 32:2</t>
  </si>
  <si>
    <t>PC 32:1</t>
  </si>
  <si>
    <t>PC 32:0</t>
  </si>
  <si>
    <t>PC 34:4</t>
  </si>
  <si>
    <t>PC 34:3</t>
  </si>
  <si>
    <t>PC 34:2</t>
  </si>
  <si>
    <t>PC 34:1</t>
  </si>
  <si>
    <t>PC 34:0</t>
  </si>
  <si>
    <t>PCA 36:4</t>
  </si>
  <si>
    <t>PCB 36:4</t>
  </si>
  <si>
    <t>PC 36:3</t>
  </si>
  <si>
    <t>PC 36:2</t>
  </si>
  <si>
    <t>PC 36:1</t>
  </si>
  <si>
    <t>PC 36:0</t>
  </si>
  <si>
    <t>PC 38:6</t>
  </si>
  <si>
    <t>PC 38:4</t>
  </si>
  <si>
    <t>PC 38:3</t>
  </si>
  <si>
    <t>PC 38:2</t>
  </si>
  <si>
    <t>PC 40:10</t>
  </si>
  <si>
    <t>PC 40:9</t>
  </si>
  <si>
    <t>PC 40:6</t>
  </si>
  <si>
    <t>PC-plasmalogen 34:5</t>
  </si>
  <si>
    <t>PC-plasmalogen 34:3</t>
  </si>
  <si>
    <t>PC-plasmalogen 34:2</t>
  </si>
  <si>
    <t>PC-plasmalogenA 34:1</t>
  </si>
  <si>
    <t>PC-plasmalogenB 34:1</t>
  </si>
  <si>
    <t>PC-plasmalogenA 36:5</t>
  </si>
  <si>
    <t>PC-plasmalogenB 36:5</t>
  </si>
  <si>
    <t>PC-plasmalogen 36:4</t>
  </si>
  <si>
    <t>PC-plasmalogen 36:3</t>
  </si>
  <si>
    <t>PC-plasmalogen 36:2</t>
  </si>
  <si>
    <t>PC-plasmalogen 36:1</t>
  </si>
  <si>
    <t>PC-plasmalogen 38:7</t>
  </si>
  <si>
    <t>PC-plasmalogen 38:6</t>
  </si>
  <si>
    <t>PC-plasmalogen 38:4</t>
  </si>
  <si>
    <t>PC-plasmalogen 40:7</t>
  </si>
  <si>
    <t>PE 32:0</t>
  </si>
  <si>
    <t>PE 34:2</t>
  </si>
  <si>
    <t>PE 34:0</t>
  </si>
  <si>
    <t>PE 36:4</t>
  </si>
  <si>
    <t>PE 36:3</t>
  </si>
  <si>
    <t>PE 36:2</t>
  </si>
  <si>
    <t>PE 36:1</t>
  </si>
  <si>
    <t>PE 38:6</t>
  </si>
  <si>
    <t>PE 38:5</t>
  </si>
  <si>
    <t>PE 38:4</t>
  </si>
  <si>
    <t>PE 38:2</t>
  </si>
  <si>
    <t>PE 40:6</t>
  </si>
  <si>
    <t>PE-plasmalogen 34:3</t>
  </si>
  <si>
    <t>PE-plasmalogen 34:2</t>
  </si>
  <si>
    <t>PE-plasmalogen 36:5</t>
  </si>
  <si>
    <t>PE-plasmalogen 36:4</t>
  </si>
  <si>
    <t>PE-plasmalogen 36:3</t>
  </si>
  <si>
    <t>PE-plasmalogen 36:2</t>
  </si>
  <si>
    <t>PE-plasmalogen 36:1</t>
  </si>
  <si>
    <t>PE-plasmalogen 38:7</t>
  </si>
  <si>
    <t>PE-plasmalogen 38:6</t>
  </si>
  <si>
    <t>PE-plasmalogen 38:5</t>
  </si>
  <si>
    <t>PE-plasmalogen 38:3</t>
  </si>
  <si>
    <t>PE-plasmalogen 40:7</t>
  </si>
  <si>
    <t>PE-plasmalogen 42:11</t>
  </si>
  <si>
    <t>PI 34:0</t>
  </si>
  <si>
    <t>PI 38:4</t>
  </si>
  <si>
    <t>PS 34:0</t>
  </si>
  <si>
    <t>PS 40:6</t>
  </si>
  <si>
    <t>PS-plasmalogen 36:3</t>
  </si>
  <si>
    <t>PS-plasmalogen 36:2</t>
  </si>
  <si>
    <t>PS-plasmalogen 36:1</t>
  </si>
  <si>
    <t>Cer 18:1/16:0</t>
  </si>
  <si>
    <t>Cer 18:1/22:0</t>
  </si>
  <si>
    <t>Cer 18:1/24:0</t>
  </si>
  <si>
    <t>Cer 18:1/24:1</t>
  </si>
  <si>
    <t>SM 14:0</t>
  </si>
  <si>
    <t>SM 16:1</t>
  </si>
  <si>
    <t>SM 16:0</t>
  </si>
  <si>
    <t>SM 18:2</t>
  </si>
  <si>
    <t>SM 18:1</t>
  </si>
  <si>
    <t>SM 18:0</t>
  </si>
  <si>
    <t>SM 20:0</t>
  </si>
  <si>
    <t>SM 22:1</t>
  </si>
  <si>
    <t>SM 22:0</t>
  </si>
  <si>
    <t>SM 24:1</t>
  </si>
  <si>
    <t>SM 24:0</t>
  </si>
  <si>
    <t>CE 14:0</t>
  </si>
  <si>
    <t>CE 16:1</t>
  </si>
  <si>
    <t>CE 16:0</t>
  </si>
  <si>
    <t>CE 18:3</t>
  </si>
  <si>
    <t>CE 18:2</t>
  </si>
  <si>
    <t>CE 18:1</t>
  </si>
  <si>
    <t>CE 18:0</t>
  </si>
  <si>
    <t>CE 20:5</t>
  </si>
  <si>
    <t>CE 20:4</t>
  </si>
  <si>
    <t>CE 20:3</t>
  </si>
  <si>
    <t>CE 22:6</t>
  </si>
  <si>
    <t>CE 22:5</t>
  </si>
  <si>
    <t>CE 22:4</t>
  </si>
  <si>
    <t>MG 14:1</t>
  </si>
  <si>
    <t>MG 16:1</t>
  </si>
  <si>
    <t>MG 18:0</t>
  </si>
  <si>
    <t>MG 22:1</t>
  </si>
  <si>
    <t>DG 30:0</t>
  </si>
  <si>
    <t>DG 32:1</t>
  </si>
  <si>
    <t>DG 32:0</t>
  </si>
  <si>
    <t>DG 34:3</t>
  </si>
  <si>
    <t>DG 34:2</t>
  </si>
  <si>
    <t>DG 34:1</t>
  </si>
  <si>
    <t>DG 34:0</t>
  </si>
  <si>
    <t>DG 36:3</t>
  </si>
  <si>
    <t>DG 36:2</t>
  </si>
  <si>
    <t>DG 36:1</t>
  </si>
  <si>
    <t>DG 36:0</t>
  </si>
  <si>
    <t>DG 36:4</t>
  </si>
  <si>
    <t>DG 38:5</t>
  </si>
  <si>
    <t>DG 38:4</t>
  </si>
  <si>
    <t>TG 42:0</t>
  </si>
  <si>
    <t>TG 44:2</t>
  </si>
  <si>
    <t>TG 44:1</t>
  </si>
  <si>
    <t>TG 44:0</t>
  </si>
  <si>
    <t>TG 46:3</t>
  </si>
  <si>
    <t>TG 46:2</t>
  </si>
  <si>
    <t>TG 46:1</t>
  </si>
  <si>
    <t>TG 46:0</t>
  </si>
  <si>
    <t>TG 48:4</t>
  </si>
  <si>
    <t>TG 48:3</t>
  </si>
  <si>
    <t>TG 48:2</t>
  </si>
  <si>
    <t>TG 48:1</t>
  </si>
  <si>
    <t>TG 48:0</t>
  </si>
  <si>
    <t>TG 50:5</t>
  </si>
  <si>
    <t>TG 50:4</t>
  </si>
  <si>
    <t>TG 50:3</t>
  </si>
  <si>
    <t>TG 50:2</t>
  </si>
  <si>
    <t>TG 50:1</t>
  </si>
  <si>
    <t>TG 50:0</t>
  </si>
  <si>
    <t>TG 52:7</t>
  </si>
  <si>
    <t>TG 52:6</t>
  </si>
  <si>
    <t>TG 52:5</t>
  </si>
  <si>
    <t>TG 52:4</t>
  </si>
  <si>
    <t>TG 52:3</t>
  </si>
  <si>
    <t>TG 52:2</t>
  </si>
  <si>
    <t>TG 52:1</t>
  </si>
  <si>
    <t>TG 52:0</t>
  </si>
  <si>
    <t>TG 54:10</t>
  </si>
  <si>
    <t>TG 54:9</t>
  </si>
  <si>
    <t>TG 54:8</t>
  </si>
  <si>
    <t>TG 54:7</t>
  </si>
  <si>
    <t>TG 54:6</t>
  </si>
  <si>
    <t>TG 54:5</t>
  </si>
  <si>
    <t>TG 54:4</t>
  </si>
  <si>
    <t>TG 54:3</t>
  </si>
  <si>
    <t>TG 54:2</t>
  </si>
  <si>
    <t>TG 54:1</t>
  </si>
  <si>
    <t>TG 56:9</t>
  </si>
  <si>
    <t>TG 56:8</t>
  </si>
  <si>
    <t>TG 56:7</t>
  </si>
  <si>
    <t>TG 56:6</t>
  </si>
  <si>
    <t>TG 56:5</t>
  </si>
  <si>
    <t>TG 56:4</t>
  </si>
  <si>
    <t>TG 56:3</t>
  </si>
  <si>
    <t>TG 56:2</t>
  </si>
  <si>
    <t>TG 56:1</t>
  </si>
  <si>
    <t>TG 58:11</t>
  </si>
  <si>
    <t>TG 58:10</t>
  </si>
  <si>
    <t>TG 58:9</t>
  </si>
  <si>
    <t>TG 58:8</t>
  </si>
  <si>
    <t>TG 58:7</t>
  </si>
  <si>
    <t>TG 58:6</t>
  </si>
  <si>
    <t>TG 60:12</t>
  </si>
  <si>
    <t>LPE 20:0</t>
  </si>
  <si>
    <t>LPE 22:0</t>
  </si>
  <si>
    <t>PC34:2;OH</t>
  </si>
  <si>
    <t>TG C45:1</t>
  </si>
  <si>
    <t>TG C47:1</t>
  </si>
  <si>
    <t>TG C49:1</t>
  </si>
  <si>
    <t>TG C49:2</t>
  </si>
  <si>
    <t>TG C49:3</t>
  </si>
  <si>
    <t>TG C51:0</t>
  </si>
  <si>
    <t>TG C51:1</t>
  </si>
  <si>
    <t>TG C51:2</t>
  </si>
  <si>
    <t>TG C51:3</t>
  </si>
  <si>
    <t>TG C53:2</t>
  </si>
  <si>
    <t>TG C53:3</t>
  </si>
  <si>
    <t>TG C55:2</t>
  </si>
  <si>
    <t>TG C55:3</t>
  </si>
  <si>
    <t>Multimetabolite score coefficients</t>
  </si>
  <si>
    <t>Coefficients elastic net regression (38-mutimetabolite score)</t>
  </si>
  <si>
    <t>Hazard ratio (95% CI) for all-cause mortality according to participants' multi-metabolite score</t>
  </si>
  <si>
    <t>1.43 (1.24, 1.64)</t>
  </si>
  <si>
    <t>1.54 (1.31, 1.81)</t>
  </si>
  <si>
    <t>1.43 (1.28, 1.60)</t>
  </si>
  <si>
    <t>BMI</t>
  </si>
  <si>
    <t>&lt; 30</t>
  </si>
  <si>
    <t>30 - 35</t>
  </si>
  <si>
    <t>&gt; 35</t>
  </si>
  <si>
    <t>82/702</t>
  </si>
  <si>
    <t>143/436</t>
  </si>
  <si>
    <t>Coefficient           38-multimetabolite score</t>
  </si>
  <si>
    <t>Risk Factors categories</t>
  </si>
  <si>
    <t>&lt;= 64</t>
  </si>
  <si>
    <t>Hazard ratio (95% CI) for all-cause mortality according to participants' multi-metabolite score, stratified by baseline age</t>
  </si>
  <si>
    <t>Coefficient                  LOFO-multimetabolite score (mean)</t>
  </si>
  <si>
    <t>-0.021 (0.014)</t>
  </si>
  <si>
    <t>-0.005 (0.002)</t>
  </si>
  <si>
    <t>0.002 (0.002)</t>
  </si>
  <si>
    <t>0.008 (0.002)</t>
  </si>
  <si>
    <t>0.016 (0.004)</t>
  </si>
  <si>
    <t>0.00 (0.014)</t>
  </si>
  <si>
    <t>65.7 (7.0)</t>
  </si>
  <si>
    <t>65.9 (7.0)</t>
  </si>
  <si>
    <t>67.2 (6.8)</t>
  </si>
  <si>
    <t>67.7 (6.7)</t>
  </si>
  <si>
    <t>68.4 (6.6)</t>
  </si>
  <si>
    <t>67.0 (6.9)</t>
  </si>
  <si>
    <t>Race/ethnicity %</t>
  </si>
  <si>
    <t>White</t>
  </si>
  <si>
    <t>Black</t>
  </si>
  <si>
    <t>Hispanic/Latino</t>
  </si>
  <si>
    <t>Asian</t>
  </si>
  <si>
    <t>Others</t>
  </si>
  <si>
    <t>Missing</t>
  </si>
  <si>
    <t>Education level %</t>
  </si>
  <si>
    <t>Below high school</t>
  </si>
  <si>
    <t>High school diploma or GED</t>
  </si>
  <si>
    <t>Vocational or training school</t>
  </si>
  <si>
    <t>Some college or Associate Degree</t>
  </si>
  <si>
    <t>Baccalaureate Degree and above</t>
  </si>
  <si>
    <t>Unknown</t>
  </si>
  <si>
    <t>Alternative healthy eating index (AHEI) (SD)</t>
  </si>
  <si>
    <t>49.0 (10.4)</t>
  </si>
  <si>
    <t>50.1 (9.52)</t>
  </si>
  <si>
    <t>50.9 (10.1)</t>
  </si>
  <si>
    <t>51.9 (10.8)</t>
  </si>
  <si>
    <t>52.9 (10.1)</t>
  </si>
  <si>
    <t>51.0 (10.3)</t>
  </si>
  <si>
    <t>3.0 (6.4)</t>
  </si>
  <si>
    <t>4.7 (11.0)</t>
  </si>
  <si>
    <t>5.4 (15.0)</t>
  </si>
  <si>
    <t>5.1 (9.9)</t>
  </si>
  <si>
    <t>4.7 (9.9)</t>
  </si>
  <si>
    <t>4.6 (10.8)</t>
  </si>
  <si>
    <t>29.5 (6.0)</t>
  </si>
  <si>
    <t>28.9 (6.1)</t>
  </si>
  <si>
    <t>28.8 (6.1)</t>
  </si>
  <si>
    <t>28.1 (5.9)</t>
  </si>
  <si>
    <t>28.3 (6.2)</t>
  </si>
  <si>
    <t>28.7 (6.1)</t>
  </si>
  <si>
    <t>0.84 (0.08)</t>
  </si>
  <si>
    <t>0.83 (0.08)</t>
  </si>
  <si>
    <t>0.83 (0.09)</t>
  </si>
  <si>
    <t>1615 (718)</t>
  </si>
  <si>
    <t>1616 (663)</t>
  </si>
  <si>
    <t>1631 (655)</t>
  </si>
  <si>
    <t>1574 (630)</t>
  </si>
  <si>
    <t>1594 (591)</t>
  </si>
  <si>
    <t>1606 (652)</t>
  </si>
  <si>
    <t>10.1 (11.8)</t>
  </si>
  <si>
    <t>10.7 (13.5)</t>
  </si>
  <si>
    <t>11.6 (12.8)</t>
  </si>
  <si>
    <t>11.1 (12.2)</t>
  </si>
  <si>
    <t>10.7 (12.4)</t>
  </si>
  <si>
    <t>CHD case-control status</t>
  </si>
  <si>
    <t>WHI trial arm</t>
  </si>
  <si>
    <t>CEE-alone trial placebo arm</t>
  </si>
  <si>
    <t>CEE-alone trial intervention arm</t>
  </si>
  <si>
    <t>CEE + MPA trial placebo arm</t>
  </si>
  <si>
    <t>CEE + MPA trial intervention arm</t>
  </si>
  <si>
    <t>OS</t>
  </si>
  <si>
    <t>Hormone therapy use baseline</t>
  </si>
  <si>
    <t>Yes (Estrogen only)</t>
  </si>
  <si>
    <t>Yes (Estrogen+progestin)</t>
  </si>
  <si>
    <t>P value</t>
  </si>
  <si>
    <t>&lt;0.001</t>
  </si>
  <si>
    <t>NHS-I/NHS-II/HPFS</t>
  </si>
  <si>
    <t>NHS</t>
  </si>
  <si>
    <t>NHSII</t>
  </si>
  <si>
    <t>HPFS</t>
  </si>
  <si>
    <t>Breast cancer</t>
  </si>
  <si>
    <t>Colorectal cancer</t>
  </si>
  <si>
    <t>Glaucoma (exfoliative)</t>
  </si>
  <si>
    <t>Glaucoma (primary open-angle)</t>
  </si>
  <si>
    <t>Inflammatory bowel disease</t>
  </si>
  <si>
    <t>Post-traumatic stress disorder</t>
  </si>
  <si>
    <t>Ovarian cancer</t>
  </si>
  <si>
    <t>Parkinson's disease</t>
  </si>
  <si>
    <t>Prostate cancer</t>
  </si>
  <si>
    <t>Racial difference</t>
  </si>
  <si>
    <t>Rheumatoid arthritis</t>
  </si>
  <si>
    <t>Stroke</t>
  </si>
  <si>
    <t>Type 2 diabetes</t>
  </si>
  <si>
    <t>Total</t>
  </si>
  <si>
    <t>Except study on racial difference, all participants in the above studies were free of these endpoints at the time of blood collection but were selected into these studies if they developed the endpoint after blood collection or were selected as a age-matched control.</t>
  </si>
  <si>
    <t>79/11</t>
  </si>
  <si>
    <t>9.19 (4.89, 17.28)</t>
  </si>
  <si>
    <t>3.86 (1.97, 7.54)</t>
  </si>
  <si>
    <t>5.73 (2.97, 11.03)</t>
  </si>
  <si>
    <t>3.92 (1.94, 7.89)</t>
  </si>
  <si>
    <t>1.97 (1.70, 2.29)</t>
  </si>
  <si>
    <t>9.39 (4.65, 18.96)</t>
  </si>
  <si>
    <t>4.00 (1.92, 8.37)</t>
  </si>
  <si>
    <t>7.95 (4.23, 14.93)</t>
  </si>
  <si>
    <t>3.47 (1.74, 6.91)</t>
  </si>
  <si>
    <t>2.03 (1.77, 2.33)</t>
  </si>
  <si>
    <t>1.56 (1.32, 1.85)</t>
  </si>
  <si>
    <t>4.64 (2.41, 8.93)</t>
  </si>
  <si>
    <t>3.49 (1.68, 7.25)</t>
  </si>
  <si>
    <t>1.51 (1.31, 1.75)</t>
  </si>
  <si>
    <t>1.37 (1.15, 1.63)</t>
  </si>
  <si>
    <t>6.90 (3.42, 13.90)</t>
  </si>
  <si>
    <t>3.22 (1.48, 6.97)</t>
  </si>
  <si>
    <t>1.71 (1.49, 1.97)</t>
  </si>
  <si>
    <t>1.34 (1.11, 1.60)</t>
  </si>
  <si>
    <t>Competing risk</t>
  </si>
  <si>
    <t>Conventional Cox</t>
  </si>
  <si>
    <t>Supplementary Table 17</t>
  </si>
  <si>
    <t xml:space="preserve">Number of participants NHS/NHSII/HPFS </t>
  </si>
  <si>
    <t>Supplementary Table 18</t>
  </si>
  <si>
    <t>ANOVA test for continuous values by quintiles of the metabolomic score, T test for continuous variables by sex and Chi-squared test for proportion (percentage) variables.</t>
  </si>
  <si>
    <t xml:space="preserve">The median follow-up year was 14.2 years. ANOVA test for continuous values by quintiles of the metabolomic score, T test for continuous variables by sex and Chi-squared test for proportion (percentage) variables.                                                           </t>
  </si>
  <si>
    <t>HR (95% CI)                                       
per +1 SD</t>
  </si>
  <si>
    <t>HR (95% CI)                                    
Score Q5 vs. Q1</t>
  </si>
  <si>
    <t>All p-values &lt; 0.001</t>
  </si>
  <si>
    <t>Risk factors: hypertension, T2D, smoking, dyslipidemia &amp; obesity (bmi &gt;= 35 or high waist-to-height ratio)</t>
  </si>
  <si>
    <t>3 cases without risk factors</t>
  </si>
  <si>
    <t>Multivariable adjusted excluding diabetes, wais-to-height ratio, smoking, hypertension, dyslipidemia and bmi</t>
  </si>
  <si>
    <t>Likelihood ratio test for interaction</t>
  </si>
  <si>
    <t>Hazard ratio (95% CI) for types of mortality according to participants' LOFO-multi-metabolite score, using conventional Cox regression models and competitive risk models</t>
  </si>
  <si>
    <t>lower_ci</t>
  </si>
  <si>
    <t>upper_ci</t>
  </si>
  <si>
    <t>pvalue</t>
  </si>
  <si>
    <t>pvalue_adjusted</t>
  </si>
  <si>
    <t>hr_male</t>
  </si>
  <si>
    <t>lower_ci_male</t>
  </si>
  <si>
    <t>upper_ci_male</t>
  </si>
  <si>
    <t>pvalue_male</t>
  </si>
  <si>
    <t>hr_female</t>
  </si>
  <si>
    <t>lower_ci_female</t>
  </si>
  <si>
    <t>upper_ci_female</t>
  </si>
  <si>
    <t>pvalue_female</t>
  </si>
  <si>
    <t>pvalue_adjusted_male</t>
  </si>
  <si>
    <t>pvalue_adjusted_female</t>
  </si>
  <si>
    <t>1.70 (1.19, 2.41)</t>
  </si>
  <si>
    <t>1.94 (1.69, 2.22)</t>
  </si>
  <si>
    <t>1.14 (0.75, 1.74)</t>
  </si>
  <si>
    <t>1.54 (1.32, 1.81)</t>
  </si>
  <si>
    <t>1.16 (0.75, 1.79)</t>
  </si>
  <si>
    <t>1.54 (1.31, 1.80)</t>
  </si>
  <si>
    <t>7.92 (4.64, 13.53)</t>
  </si>
  <si>
    <t>8.84 (4.48, 17.45)</t>
  </si>
  <si>
    <t>3.66 (2.06, 6.50)</t>
  </si>
  <si>
    <t>4.74 (2.36, 9.51)</t>
  </si>
  <si>
    <t>1.73 (0.47, 6.42)</t>
  </si>
  <si>
    <t>3.68 (2.07, 6.53)</t>
  </si>
  <si>
    <t>4.46 (2.22, 8.98)</t>
  </si>
  <si>
    <t>P value for interaction</t>
  </si>
  <si>
    <t>1.48 (1.28, 1.71)</t>
  </si>
  <si>
    <t>Case/Participants</t>
  </si>
  <si>
    <t>210/1079</t>
  </si>
  <si>
    <t>247/799</t>
  </si>
  <si>
    <t>263/1330</t>
  </si>
  <si>
    <t>194/548</t>
  </si>
  <si>
    <t>54/238</t>
  </si>
  <si>
    <t>403/1640</t>
  </si>
  <si>
    <t>1.47 (1.31, 1.64)</t>
  </si>
  <si>
    <t>139/436</t>
  </si>
  <si>
    <t>318/1442</t>
  </si>
  <si>
    <t>233/1114</t>
  </si>
  <si>
    <t>141/466</t>
  </si>
  <si>
    <t>83/298</t>
  </si>
  <si>
    <t>379/1412</t>
  </si>
  <si>
    <t>78/466</t>
  </si>
  <si>
    <t>240/1002</t>
  </si>
  <si>
    <t>177/719</t>
  </si>
  <si>
    <t>40/157</t>
  </si>
  <si>
    <t>2.03 (1.75, 2.34)</t>
  </si>
  <si>
    <t>1.59 (1.41, 1.78)</t>
  </si>
  <si>
    <t>7.51 (4.42, 12.76)</t>
  </si>
  <si>
    <t>4.54 (2.59, 8.11)</t>
  </si>
  <si>
    <t>1.46 (1.25, 1.72)</t>
  </si>
  <si>
    <t>8.44 (5.34, 13.33)</t>
  </si>
  <si>
    <t>2.49 (1.24, 5.01)</t>
  </si>
  <si>
    <t>2.30 (1.85, 2.84)</t>
  </si>
  <si>
    <t>1.74 (1.42, 2.14)</t>
  </si>
  <si>
    <t>1.58 (1.33, 1.88)</t>
  </si>
  <si>
    <t>11.99 (5.46, 26.33)</t>
  </si>
  <si>
    <t>4.00 (1.95, 8.22)</t>
  </si>
  <si>
    <t>8.18 (2.96, 22.55)</t>
  </si>
  <si>
    <t>Stepwise Cox model - 12 metabolites selection</t>
  </si>
  <si>
    <t>Kynurenine</t>
  </si>
  <si>
    <t>Inositol</t>
  </si>
  <si>
    <t>Malate</t>
  </si>
  <si>
    <t>Glucuronate</t>
  </si>
  <si>
    <t>Hexose monophosphate</t>
  </si>
  <si>
    <t>Fumarate-maleate</t>
  </si>
  <si>
    <t>Beta-hydroxybutyrate</t>
  </si>
  <si>
    <t>38-metabolite score</t>
  </si>
  <si>
    <t>1.32 (0.87, 2.02)</t>
  </si>
  <si>
    <t>1.58 (1.06, 2.35)</t>
  </si>
  <si>
    <t>1.69 (1.14, 2.51)</t>
  </si>
  <si>
    <t>2.51 (1.70, 3.71)</t>
  </si>
  <si>
    <t>HILIC-neg metabolite score (42 metabolites)</t>
  </si>
  <si>
    <t>Coefficients elastic net regression (HILIC-neg mutimetabolite score)</t>
  </si>
  <si>
    <t>1.00 (ref.)</t>
  </si>
  <si>
    <t>Quintile</t>
  </si>
  <si>
    <t>HR</t>
  </si>
  <si>
    <t>p value</t>
  </si>
  <si>
    <t>Hazard ratio (95% CI) for all-cause mortality according to participants' multi-metabolite score quintile</t>
  </si>
  <si>
    <t>Supplementary Table 19</t>
  </si>
  <si>
    <t>Supplementary Table 20</t>
  </si>
  <si>
    <t>38-metabolite score vs. LOFO-metabolite score comparison</t>
  </si>
  <si>
    <t>HILIC-neg metabolite score coefficients</t>
  </si>
  <si>
    <t>38-metabolite score vs. HILIC-neg metabolite score quintile for all-cause mortality</t>
  </si>
  <si>
    <t>1.72 (1.11, 2.65)</t>
  </si>
  <si>
    <t>1.80 (1.18, 2.74)</t>
  </si>
  <si>
    <t>1.98 (1.30, 3.00)</t>
  </si>
  <si>
    <t>3.30 (2.19, 4.97)</t>
  </si>
  <si>
    <t>Mean glucose level (SD), mg/dL</t>
  </si>
  <si>
    <t>104.6 (25.0)</t>
  </si>
  <si>
    <t>108.9 (28.8)</t>
  </si>
  <si>
    <t>112.4 (31.5)</t>
  </si>
  <si>
    <t>119.2 (40.7)</t>
  </si>
  <si>
    <t>124.1 (38.7)</t>
  </si>
  <si>
    <t>113.9 (34.2)</t>
  </si>
  <si>
    <t>117.1 (34.0)</t>
  </si>
  <si>
    <t>111.5 (34.1)</t>
  </si>
  <si>
    <t>2.93 (1.49, 5.78)</t>
  </si>
  <si>
    <t>1.48 (1.25, 1.75)</t>
  </si>
  <si>
    <t>1.48 (1.23, 1.77)</t>
  </si>
  <si>
    <t>1.40 (1.16, 1.70)</t>
  </si>
  <si>
    <t>3.45 (1.69, 7.05)</t>
  </si>
  <si>
    <t>1.45 (1.21, 1.73)</t>
  </si>
  <si>
    <t>3.72 (1.77, 7.84)</t>
  </si>
  <si>
    <t>2.58 (1.29, 5.14)</t>
  </si>
  <si>
    <t>1.42 (1.18, 1.70)</t>
  </si>
  <si>
    <t>3.12 (1.48, 6.60)</t>
  </si>
  <si>
    <t>3.05 (1.39, 6.69)</t>
  </si>
  <si>
    <t>1.31 (1.09, 1.56)</t>
  </si>
  <si>
    <t>1.32 (1.09, 1.61)</t>
  </si>
  <si>
    <t>1.78 (1.51, 2.11)</t>
  </si>
  <si>
    <t>1.47 (1.29, 1.68)</t>
  </si>
  <si>
    <t>1.40 (1.20, 1.63)</t>
  </si>
  <si>
    <t>1.31 (0.95, 1.81)</t>
  </si>
  <si>
    <t>1.57 (1.29, 1.92)</t>
  </si>
  <si>
    <t>1.41 (1.25, 1.60)</t>
  </si>
  <si>
    <t>1.39 (1.21, 1.61)</t>
  </si>
  <si>
    <t>1.54 (1.28, 1.84)</t>
  </si>
  <si>
    <t>1.45 (1.09, 1.92)</t>
  </si>
  <si>
    <t>1.50 (1.12, 2.01)</t>
  </si>
  <si>
    <t>1.45 (1.25, 1.68)</t>
  </si>
  <si>
    <t>1.53 (1.30, 1.80)</t>
  </si>
  <si>
    <t>1.11 (0.73, 1.71)</t>
  </si>
  <si>
    <t>1.51 (1.33, 1.71)</t>
  </si>
  <si>
    <t>1.82 (1.55, 2.14)</t>
  </si>
  <si>
    <t>4.08 (2.27, 7.34)</t>
  </si>
  <si>
    <t>4.82 (2.75, 8.45)</t>
  </si>
  <si>
    <t>1.76 (1.56, 1.97)</t>
  </si>
  <si>
    <t>1.44 (1.21, 1.72)</t>
  </si>
  <si>
    <t>6.05 (3.77, 9.70)</t>
  </si>
  <si>
    <t>2.47 (1.19, 5.13)</t>
  </si>
  <si>
    <t>2.03 (1.58, 2.60)</t>
  </si>
  <si>
    <t>1.65 (1.31, 2.09)</t>
  </si>
  <si>
    <t>1.43 (1.18, 1.75)</t>
  </si>
  <si>
    <t>7.24 (3.07, 17.04)</t>
  </si>
  <si>
    <t>3.00 (1.40, 6.44)</t>
  </si>
  <si>
    <t>5.94 (2.09, 16.85)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</si>
</sst>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8" x14ac:knownFonts="1">
    <font>
      <sz val="11"/>
      <color theme="1"/>
      <name val="Calibri"/>
      <family val="2"/>
      <scheme val="minor"/>
    </font>
    <font>
      <sz val="11"/>
      <color theme="1"/>
      <name val="Calibri"/>
      <family val="2"/>
      <scheme val="minor"/>
    </font>
    <font>
      <b/>
      <sz val="12"/>
      <color theme="1"/>
      <name val="Arial"/>
      <family val="2"/>
    </font>
    <font>
      <b/>
      <sz val="11"/>
      <color theme="1"/>
      <name val="Arial"/>
      <family val="2"/>
    </font>
    <font>
      <sz val="11"/>
      <color theme="1"/>
      <name val="Arial"/>
      <family val="2"/>
    </font>
    <font>
      <b/>
      <sz val="12"/>
      <name val="Arial"/>
      <family val="2"/>
    </font>
    <font>
      <b/>
      <sz val="11"/>
      <color rgb="FF0070C0"/>
      <name val="Arial"/>
      <family val="2"/>
    </font>
    <font>
      <b/>
      <sz val="11"/>
      <name val="Arial"/>
      <family val="2"/>
    </font>
    <font>
      <b/>
      <sz val="11"/>
      <color rgb="FFFF0000"/>
      <name val="Arial"/>
      <family val="2"/>
    </font>
    <font>
      <sz val="11"/>
      <name val="Arial"/>
      <family val="2"/>
    </font>
    <font>
      <b/>
      <sz val="18"/>
      <color theme="1"/>
      <name val="Arial"/>
      <family val="2"/>
    </font>
    <font>
      <b/>
      <sz val="11"/>
      <color rgb="FF000000"/>
      <name val="Arial"/>
      <family val="2"/>
    </font>
    <font>
      <sz val="11"/>
      <color rgb="FF000000"/>
      <name val="Arial"/>
      <family val="2"/>
    </font>
    <font>
      <sz val="8"/>
      <name val="Calibri"/>
      <family val="2"/>
      <scheme val="minor"/>
    </font>
    <font>
      <b/>
      <sz val="11"/>
      <color theme="1"/>
      <name val="Calibri"/>
      <family val="2"/>
      <scheme val="minor"/>
    </font>
    <font>
      <b/>
      <sz val="11"/>
      <color theme="4"/>
      <name val="Arial"/>
      <family val="2"/>
    </font>
    <font>
      <sz val="12"/>
      <color theme="1"/>
      <name val="Calibri"/>
      <family val="2"/>
      <scheme val="minor"/>
    </font>
    <font>
      <b/>
      <sz val="12"/>
      <color rgb="FF000000"/>
      <name val="Calibri"/>
      <family val="2"/>
    </font>
  </fonts>
  <fills count="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2"/>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medium">
        <color rgb="FFFFFFFF"/>
      </left>
      <right style="medium">
        <color rgb="FFFFFFFF"/>
      </right>
      <top/>
      <bottom style="medium">
        <color indexed="64"/>
      </bottom>
      <diagonal/>
    </border>
    <border>
      <left/>
      <right style="medium">
        <color rgb="FFFFFFFF"/>
      </right>
      <top/>
      <bottom style="medium">
        <color indexed="64"/>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style="thin">
        <color theme="0"/>
      </right>
      <top style="thin">
        <color theme="0"/>
      </top>
      <bottom/>
      <diagonal/>
    </border>
    <border>
      <left style="medium">
        <color rgb="FFFFFFFF"/>
      </left>
      <right style="medium">
        <color rgb="FFFFFFFF"/>
      </right>
      <top/>
      <bottom/>
      <diagonal/>
    </border>
    <border>
      <left style="thin">
        <color theme="0"/>
      </left>
      <right style="thin">
        <color indexed="64"/>
      </right>
      <top style="thin">
        <color theme="0"/>
      </top>
      <bottom style="thin">
        <color theme="0"/>
      </bottom>
      <diagonal/>
    </border>
    <border>
      <left style="thin">
        <color indexed="64"/>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medium">
        <color indexed="64"/>
      </bottom>
      <diagonal/>
    </border>
    <border>
      <left style="thin">
        <color theme="0"/>
      </left>
      <right style="thin">
        <color theme="0"/>
      </right>
      <top/>
      <bottom style="medium">
        <color indexed="64"/>
      </bottom>
      <diagonal/>
    </border>
    <border>
      <left/>
      <right style="thin">
        <color theme="0"/>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top style="thin">
        <color indexed="64"/>
      </top>
      <bottom/>
      <diagonal/>
    </border>
    <border>
      <left/>
      <right style="thin">
        <color indexed="64"/>
      </right>
      <top/>
      <bottom style="thin">
        <color indexed="64"/>
      </bottom>
      <diagonal/>
    </border>
    <border>
      <left/>
      <right style="medium">
        <color indexed="64"/>
      </right>
      <top/>
      <bottom style="medium">
        <color indexed="64"/>
      </bottom>
      <diagonal/>
    </border>
    <border>
      <left/>
      <right style="medium">
        <color indexed="64"/>
      </right>
      <top/>
      <bottom style="thin">
        <color indexed="64"/>
      </bottom>
      <diagonal/>
    </border>
  </borders>
  <cellStyleXfs count="3">
    <xf numFmtId="0" fontId="0" fillId="0" borderId="0"/>
    <xf numFmtId="9" fontId="1" fillId="0" borderId="0" applyFont="0" applyFill="0" applyBorder="0" applyAlignment="0" applyProtection="0"/>
    <xf numFmtId="0" fontId="16" fillId="0" borderId="0"/>
  </cellStyleXfs>
  <cellXfs count="223">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left" vertical="center"/>
    </xf>
    <xf numFmtId="0" fontId="4" fillId="2" borderId="1" xfId="0" applyFont="1" applyFill="1" applyBorder="1" applyAlignment="1">
      <alignment horizontal="center" vertical="center"/>
    </xf>
    <xf numFmtId="2" fontId="4" fillId="2" borderId="1" xfId="0" applyNumberFormat="1" applyFont="1" applyFill="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vertical="center" wrapText="1"/>
    </xf>
    <xf numFmtId="0" fontId="4" fillId="0" borderId="0" xfId="0" applyFont="1"/>
    <xf numFmtId="164" fontId="4" fillId="0" borderId="0" xfId="0" applyNumberFormat="1" applyFont="1" applyAlignment="1">
      <alignment horizontal="center"/>
    </xf>
    <xf numFmtId="0" fontId="0" fillId="0" borderId="0" xfId="0" applyAlignment="1">
      <alignment vertical="center"/>
    </xf>
    <xf numFmtId="0" fontId="4" fillId="0" borderId="0" xfId="0" applyFont="1" applyAlignment="1">
      <alignment vertical="center"/>
    </xf>
    <xf numFmtId="164" fontId="4" fillId="0" borderId="0" xfId="0" applyNumberFormat="1" applyFont="1" applyAlignment="1">
      <alignment horizontal="center" vertical="center"/>
    </xf>
    <xf numFmtId="0" fontId="4" fillId="0" borderId="1" xfId="0" applyFont="1" applyBorder="1" applyAlignment="1">
      <alignment vertical="center"/>
    </xf>
    <xf numFmtId="0" fontId="11" fillId="2" borderId="0" xfId="0" applyFont="1" applyFill="1" applyAlignment="1">
      <alignment vertical="center"/>
    </xf>
    <xf numFmtId="0" fontId="11" fillId="2" borderId="3" xfId="0" applyFont="1" applyFill="1" applyBorder="1" applyAlignment="1">
      <alignment vertical="center"/>
    </xf>
    <xf numFmtId="0" fontId="11" fillId="2" borderId="4" xfId="0" applyFont="1" applyFill="1" applyBorder="1" applyAlignment="1">
      <alignment vertical="center"/>
    </xf>
    <xf numFmtId="0" fontId="11" fillId="2" borderId="4" xfId="0" applyFont="1" applyFill="1" applyBorder="1" applyAlignment="1">
      <alignment horizontal="center" vertical="center" wrapText="1"/>
    </xf>
    <xf numFmtId="0" fontId="12" fillId="2" borderId="4" xfId="0" applyFont="1" applyFill="1" applyBorder="1" applyAlignment="1">
      <alignment vertical="center"/>
    </xf>
    <xf numFmtId="0" fontId="12" fillId="0" borderId="4" xfId="0" applyFont="1" applyBorder="1" applyAlignment="1">
      <alignment horizontal="center" vertical="center" wrapText="1"/>
    </xf>
    <xf numFmtId="0" fontId="12" fillId="2" borderId="4" xfId="0" applyFont="1" applyFill="1" applyBorder="1" applyAlignment="1">
      <alignment horizontal="center" vertical="center" wrapText="1"/>
    </xf>
    <xf numFmtId="0" fontId="11" fillId="2" borderId="5" xfId="0" applyFont="1" applyFill="1" applyBorder="1" applyAlignment="1">
      <alignment vertical="center"/>
    </xf>
    <xf numFmtId="0" fontId="11" fillId="2" borderId="6" xfId="0" applyFont="1" applyFill="1" applyBorder="1" applyAlignment="1">
      <alignment vertical="center"/>
    </xf>
    <xf numFmtId="49" fontId="12" fillId="0" borderId="6" xfId="0" applyNumberFormat="1" applyFont="1" applyBorder="1" applyAlignment="1">
      <alignment horizontal="center" vertical="center" wrapText="1"/>
    </xf>
    <xf numFmtId="49" fontId="12" fillId="2" borderId="6" xfId="0" applyNumberFormat="1" applyFont="1" applyFill="1" applyBorder="1" applyAlignment="1">
      <alignment horizontal="center" vertical="center" wrapText="1"/>
    </xf>
    <xf numFmtId="0" fontId="12" fillId="2" borderId="6" xfId="0" applyFont="1" applyFill="1" applyBorder="1" applyAlignment="1">
      <alignment horizontal="center" vertical="center" wrapText="1"/>
    </xf>
    <xf numFmtId="165" fontId="12" fillId="2" borderId="6"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165" fontId="12" fillId="2" borderId="7" xfId="0" applyNumberFormat="1" applyFont="1" applyFill="1" applyBorder="1" applyAlignment="1">
      <alignment horizontal="center" vertical="center" wrapText="1"/>
    </xf>
    <xf numFmtId="0" fontId="4" fillId="2" borderId="0" xfId="0" applyFont="1" applyFill="1" applyAlignment="1">
      <alignment horizontal="center" vertical="center"/>
    </xf>
    <xf numFmtId="2" fontId="12" fillId="2" borderId="6" xfId="0" applyNumberFormat="1" applyFont="1" applyFill="1" applyBorder="1" applyAlignment="1">
      <alignment horizontal="center" vertical="center" wrapText="1"/>
    </xf>
    <xf numFmtId="2" fontId="12" fillId="2" borderId="8" xfId="0" applyNumberFormat="1" applyFont="1" applyFill="1" applyBorder="1" applyAlignment="1">
      <alignment horizontal="center" vertical="center" wrapText="1"/>
    </xf>
    <xf numFmtId="165" fontId="12" fillId="2" borderId="8" xfId="0" applyNumberFormat="1" applyFont="1" applyFill="1" applyBorder="1" applyAlignment="1">
      <alignment horizontal="center" vertical="center" wrapText="1"/>
    </xf>
    <xf numFmtId="2" fontId="12" fillId="2" borderId="9" xfId="0" applyNumberFormat="1" applyFont="1" applyFill="1" applyBorder="1" applyAlignment="1">
      <alignment horizontal="center" vertical="center" wrapText="1"/>
    </xf>
    <xf numFmtId="165" fontId="12" fillId="2" borderId="9" xfId="0" applyNumberFormat="1" applyFont="1" applyFill="1" applyBorder="1" applyAlignment="1">
      <alignment horizontal="center" vertical="center" wrapText="1"/>
    </xf>
    <xf numFmtId="0" fontId="12" fillId="2" borderId="6" xfId="0" applyFont="1" applyFill="1" applyBorder="1" applyAlignment="1">
      <alignment vertical="center"/>
    </xf>
    <xf numFmtId="0" fontId="12" fillId="2" borderId="0" xfId="0" applyFont="1" applyFill="1" applyAlignment="1">
      <alignment vertical="center"/>
    </xf>
    <xf numFmtId="165" fontId="12" fillId="2" borderId="0" xfId="0" applyNumberFormat="1" applyFont="1" applyFill="1" applyAlignment="1">
      <alignment horizontal="center" vertical="center" wrapText="1"/>
    </xf>
    <xf numFmtId="0" fontId="11" fillId="2" borderId="10" xfId="0" applyFont="1" applyFill="1" applyBorder="1" applyAlignment="1">
      <alignment vertical="center"/>
    </xf>
    <xf numFmtId="0" fontId="11" fillId="2" borderId="8" xfId="0" applyFont="1" applyFill="1" applyBorder="1" applyAlignment="1">
      <alignment vertical="center"/>
    </xf>
    <xf numFmtId="49" fontId="12" fillId="2" borderId="8" xfId="0" applyNumberFormat="1" applyFont="1" applyFill="1" applyBorder="1" applyAlignment="1">
      <alignment horizontal="center" vertical="center" wrapText="1"/>
    </xf>
    <xf numFmtId="0" fontId="11" fillId="2" borderId="11" xfId="0" applyFont="1" applyFill="1" applyBorder="1" applyAlignment="1">
      <alignment vertical="center"/>
    </xf>
    <xf numFmtId="0" fontId="11" fillId="2" borderId="12" xfId="0" applyFont="1" applyFill="1" applyBorder="1" applyAlignment="1">
      <alignment vertical="center"/>
    </xf>
    <xf numFmtId="49" fontId="12" fillId="0" borderId="2" xfId="0" applyNumberFormat="1" applyFont="1" applyBorder="1" applyAlignment="1">
      <alignment horizontal="center" vertical="center" wrapText="1"/>
    </xf>
    <xf numFmtId="49" fontId="12" fillId="0" borderId="13" xfId="0" applyNumberFormat="1" applyFont="1" applyBorder="1" applyAlignment="1">
      <alignment horizontal="center" vertical="center" wrapText="1"/>
    </xf>
    <xf numFmtId="49" fontId="12" fillId="2" borderId="14" xfId="0" applyNumberFormat="1" applyFont="1" applyFill="1" applyBorder="1" applyAlignment="1">
      <alignment horizontal="center" vertical="center" wrapText="1"/>
    </xf>
    <xf numFmtId="49" fontId="12" fillId="2" borderId="2" xfId="0" applyNumberFormat="1" applyFont="1" applyFill="1" applyBorder="1" applyAlignment="1">
      <alignment horizontal="center" vertical="center" wrapText="1"/>
    </xf>
    <xf numFmtId="0" fontId="11" fillId="2" borderId="15" xfId="0" applyFont="1" applyFill="1" applyBorder="1" applyAlignment="1">
      <alignment vertical="center"/>
    </xf>
    <xf numFmtId="49" fontId="12" fillId="0" borderId="16" xfId="0" applyNumberFormat="1" applyFont="1" applyBorder="1" applyAlignment="1">
      <alignment horizontal="center" vertical="center" wrapText="1"/>
    </xf>
    <xf numFmtId="49" fontId="12" fillId="2" borderId="17" xfId="0" applyNumberFormat="1" applyFont="1" applyFill="1" applyBorder="1" applyAlignment="1">
      <alignment horizontal="center" vertical="center" wrapText="1"/>
    </xf>
    <xf numFmtId="49" fontId="12" fillId="2" borderId="16" xfId="0" applyNumberFormat="1" applyFont="1" applyFill="1" applyBorder="1" applyAlignment="1">
      <alignment horizontal="center" vertical="center" wrapText="1"/>
    </xf>
    <xf numFmtId="49" fontId="12" fillId="2" borderId="4" xfId="0" applyNumberFormat="1" applyFont="1" applyFill="1" applyBorder="1" applyAlignment="1">
      <alignment horizontal="center" vertical="center" wrapText="1"/>
    </xf>
    <xf numFmtId="0" fontId="3" fillId="2" borderId="25" xfId="0" applyFont="1" applyFill="1" applyBorder="1" applyAlignment="1">
      <alignment horizontal="center"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4" fillId="2" borderId="27" xfId="0" applyFont="1" applyFill="1" applyBorder="1" applyAlignment="1">
      <alignment horizontal="center" vertical="center"/>
    </xf>
    <xf numFmtId="0" fontId="4" fillId="2" borderId="31" xfId="0" applyFont="1" applyFill="1" applyBorder="1" applyAlignment="1">
      <alignment horizontal="center" vertical="center"/>
    </xf>
    <xf numFmtId="0" fontId="4" fillId="2" borderId="37" xfId="0" applyFont="1" applyFill="1" applyBorder="1" applyAlignment="1">
      <alignment horizontal="center" vertical="center"/>
    </xf>
    <xf numFmtId="0" fontId="3" fillId="2" borderId="44" xfId="0" applyFont="1" applyFill="1" applyBorder="1" applyAlignment="1">
      <alignment horizontal="center" vertical="center"/>
    </xf>
    <xf numFmtId="0" fontId="3" fillId="2" borderId="45"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4" fillId="2" borderId="47" xfId="0" applyFont="1" applyFill="1" applyBorder="1" applyAlignment="1">
      <alignment horizontal="center" vertical="center"/>
    </xf>
    <xf numFmtId="0" fontId="4" fillId="2" borderId="28" xfId="0" applyFont="1" applyFill="1" applyBorder="1"/>
    <xf numFmtId="0" fontId="4" fillId="2" borderId="51" xfId="0" applyFont="1" applyFill="1" applyBorder="1"/>
    <xf numFmtId="0" fontId="4" fillId="2" borderId="27" xfId="0" applyFont="1" applyFill="1" applyBorder="1" applyAlignment="1">
      <alignment vertical="center"/>
    </xf>
    <xf numFmtId="0" fontId="4" fillId="2" borderId="27" xfId="0" applyFont="1" applyFill="1" applyBorder="1" applyAlignment="1">
      <alignment vertical="center" wrapText="1"/>
    </xf>
    <xf numFmtId="0" fontId="4" fillId="2" borderId="31" xfId="0" applyFont="1" applyFill="1" applyBorder="1" applyAlignment="1">
      <alignment vertical="center"/>
    </xf>
    <xf numFmtId="0" fontId="4" fillId="2" borderId="35" xfId="0" applyFont="1" applyFill="1" applyBorder="1" applyAlignment="1">
      <alignment vertical="center"/>
    </xf>
    <xf numFmtId="0" fontId="0" fillId="0" borderId="0" xfId="0" applyAlignment="1">
      <alignment horizontal="center"/>
    </xf>
    <xf numFmtId="0" fontId="4" fillId="2" borderId="53" xfId="0" applyFont="1" applyFill="1" applyBorder="1" applyAlignment="1">
      <alignment horizontal="left" vertical="center"/>
    </xf>
    <xf numFmtId="0" fontId="2" fillId="4" borderId="1" xfId="0" applyFont="1" applyFill="1" applyBorder="1" applyAlignment="1">
      <alignment horizontal="center" vertical="center"/>
    </xf>
    <xf numFmtId="0" fontId="3" fillId="0" borderId="0" xfId="0" applyFont="1" applyAlignment="1">
      <alignment horizontal="center"/>
    </xf>
    <xf numFmtId="0" fontId="3" fillId="0" borderId="0" xfId="0" applyFont="1" applyAlignment="1">
      <alignment horizontal="center" vertical="center"/>
    </xf>
    <xf numFmtId="165" fontId="4" fillId="0" borderId="2" xfId="0" applyNumberFormat="1" applyFont="1" applyBorder="1" applyAlignment="1">
      <alignment horizontal="center" vertical="center"/>
    </xf>
    <xf numFmtId="0" fontId="4" fillId="2" borderId="0" xfId="0" applyFont="1" applyFill="1"/>
    <xf numFmtId="165" fontId="4" fillId="0" borderId="0" xfId="0" applyNumberFormat="1" applyFont="1" applyAlignment="1">
      <alignment horizontal="center"/>
    </xf>
    <xf numFmtId="0" fontId="12" fillId="2" borderId="8" xfId="0" applyFont="1" applyFill="1" applyBorder="1" applyAlignment="1">
      <alignment vertical="center"/>
    </xf>
    <xf numFmtId="165" fontId="12" fillId="2" borderId="4" xfId="0" applyNumberFormat="1" applyFont="1" applyFill="1" applyBorder="1" applyAlignment="1">
      <alignment horizontal="center" vertical="center" wrapText="1"/>
    </xf>
    <xf numFmtId="2" fontId="12" fillId="2" borderId="4" xfId="0" applyNumberFormat="1" applyFont="1" applyFill="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0" fontId="3" fillId="2" borderId="1" xfId="0" applyFont="1" applyFill="1" applyBorder="1" applyAlignment="1">
      <alignment horizontal="center" vertical="center" wrapText="1"/>
    </xf>
    <xf numFmtId="0" fontId="3" fillId="2" borderId="36" xfId="0" applyFont="1" applyFill="1" applyBorder="1" applyAlignment="1">
      <alignment horizontal="center" vertical="center" wrapText="1"/>
    </xf>
    <xf numFmtId="164" fontId="3" fillId="0" borderId="0" xfId="0" applyNumberFormat="1" applyFont="1" applyAlignment="1">
      <alignment horizontal="center"/>
    </xf>
    <xf numFmtId="0" fontId="14" fillId="0" borderId="0" xfId="0" applyFont="1" applyAlignment="1">
      <alignment horizontal="center"/>
    </xf>
    <xf numFmtId="0" fontId="2" fillId="0" borderId="0" xfId="0" applyFont="1" applyAlignment="1">
      <alignment horizontal="center" vertical="center"/>
    </xf>
    <xf numFmtId="0" fontId="5" fillId="0" borderId="0" xfId="0" applyFont="1" applyAlignment="1">
      <alignment horizontal="center" vertical="center"/>
    </xf>
    <xf numFmtId="164" fontId="8" fillId="0" borderId="0" xfId="0" applyNumberFormat="1" applyFont="1" applyAlignment="1">
      <alignment horizontal="center" vertical="center"/>
    </xf>
    <xf numFmtId="0" fontId="7" fillId="0" borderId="0" xfId="0" applyFont="1" applyAlignment="1">
      <alignment horizontal="center" vertical="center"/>
    </xf>
    <xf numFmtId="164" fontId="6"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wrapText="1"/>
    </xf>
    <xf numFmtId="0" fontId="4" fillId="0" borderId="53" xfId="0" applyFont="1" applyBorder="1" applyAlignment="1">
      <alignment vertical="center"/>
    </xf>
    <xf numFmtId="164" fontId="4" fillId="0" borderId="53" xfId="0" applyNumberFormat="1" applyFont="1" applyBorder="1" applyAlignment="1">
      <alignment horizontal="center" vertical="center"/>
    </xf>
    <xf numFmtId="0" fontId="9" fillId="0" borderId="53" xfId="0" applyFont="1" applyBorder="1" applyAlignment="1">
      <alignment horizontal="center" vertical="center"/>
    </xf>
    <xf numFmtId="0" fontId="3" fillId="0" borderId="0" xfId="0" applyFont="1" applyAlignment="1">
      <alignment vertical="center"/>
    </xf>
    <xf numFmtId="1" fontId="3" fillId="0" borderId="0" xfId="0" applyNumberFormat="1" applyFont="1" applyAlignment="1">
      <alignment horizontal="center" vertical="center"/>
    </xf>
    <xf numFmtId="0" fontId="4" fillId="0" borderId="53" xfId="0" applyFont="1" applyBorder="1" applyAlignment="1">
      <alignment horizontal="center" vertical="center"/>
    </xf>
    <xf numFmtId="164" fontId="4" fillId="2" borderId="1" xfId="0" applyNumberFormat="1"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4" fillId="2" borderId="0" xfId="0" applyFont="1" applyFill="1" applyAlignment="1">
      <alignment horizontal="left" vertical="center"/>
    </xf>
    <xf numFmtId="0" fontId="2" fillId="2" borderId="53" xfId="0" applyFont="1" applyFill="1" applyBorder="1" applyAlignment="1">
      <alignment horizontal="center" vertical="center"/>
    </xf>
    <xf numFmtId="0" fontId="2" fillId="2" borderId="53" xfId="0" applyFont="1" applyFill="1" applyBorder="1" applyAlignment="1">
      <alignment vertical="center"/>
    </xf>
    <xf numFmtId="0" fontId="3" fillId="2" borderId="53" xfId="0" applyFont="1" applyFill="1" applyBorder="1" applyAlignment="1">
      <alignment vertical="center"/>
    </xf>
    <xf numFmtId="0" fontId="3" fillId="2" borderId="23" xfId="0" applyFont="1" applyFill="1" applyBorder="1" applyAlignment="1">
      <alignment horizontal="center" vertical="center" wrapText="1"/>
    </xf>
    <xf numFmtId="164" fontId="4" fillId="0" borderId="1" xfId="0" applyNumberFormat="1" applyFont="1" applyBorder="1" applyAlignment="1">
      <alignment horizontal="center" vertical="center"/>
    </xf>
    <xf numFmtId="0" fontId="3" fillId="2" borderId="43" xfId="0" applyFont="1" applyFill="1" applyBorder="1" applyAlignment="1">
      <alignment horizontal="center" vertical="center" wrapText="1"/>
    </xf>
    <xf numFmtId="0" fontId="12" fillId="2" borderId="6" xfId="0" applyFont="1" applyFill="1" applyBorder="1" applyAlignment="1">
      <alignment horizontal="center" vertical="center"/>
    </xf>
    <xf numFmtId="9" fontId="12" fillId="2" borderId="6" xfId="1" applyFont="1" applyFill="1" applyBorder="1" applyAlignment="1">
      <alignment horizontal="center" vertical="center" wrapText="1"/>
    </xf>
    <xf numFmtId="49" fontId="12" fillId="2" borderId="0" xfId="0" applyNumberFormat="1" applyFont="1" applyFill="1" applyAlignment="1">
      <alignment horizontal="center" vertical="center" wrapText="1"/>
    </xf>
    <xf numFmtId="165" fontId="4" fillId="2" borderId="0" xfId="0" applyNumberFormat="1" applyFont="1" applyFill="1" applyAlignment="1">
      <alignment horizontal="center" vertical="center"/>
    </xf>
    <xf numFmtId="0" fontId="4" fillId="2" borderId="15" xfId="0" applyFont="1" applyFill="1" applyBorder="1" applyAlignment="1">
      <alignment vertical="center"/>
    </xf>
    <xf numFmtId="0" fontId="4" fillId="2" borderId="15" xfId="0" applyFont="1" applyFill="1" applyBorder="1" applyAlignment="1">
      <alignment horizontal="left" vertical="center"/>
    </xf>
    <xf numFmtId="165" fontId="4" fillId="2" borderId="15" xfId="0" applyNumberFormat="1" applyFont="1" applyFill="1" applyBorder="1" applyAlignment="1">
      <alignment horizontal="center" vertical="center"/>
    </xf>
    <xf numFmtId="0" fontId="4" fillId="0" borderId="1" xfId="0" applyFont="1" applyBorder="1" applyAlignment="1">
      <alignment vertical="center" wrapText="1"/>
    </xf>
    <xf numFmtId="164" fontId="15" fillId="0" borderId="0" xfId="0" applyNumberFormat="1" applyFont="1" applyAlignment="1">
      <alignment horizontal="center" vertical="center"/>
    </xf>
    <xf numFmtId="49" fontId="9" fillId="0" borderId="6" xfId="0" applyNumberFormat="1" applyFont="1" applyBorder="1" applyAlignment="1">
      <alignment horizontal="center" vertical="center" wrapText="1"/>
    </xf>
    <xf numFmtId="49" fontId="9" fillId="0" borderId="17" xfId="0" applyNumberFormat="1" applyFont="1" applyBorder="1" applyAlignment="1">
      <alignment horizontal="center" vertical="center" wrapText="1"/>
    </xf>
    <xf numFmtId="166" fontId="9" fillId="2" borderId="6" xfId="0" applyNumberFormat="1" applyFont="1" applyFill="1" applyBorder="1" applyAlignment="1">
      <alignment horizontal="center" vertical="center" wrapText="1"/>
    </xf>
    <xf numFmtId="49" fontId="9" fillId="2" borderId="15" xfId="0" applyNumberFormat="1" applyFont="1" applyFill="1" applyBorder="1" applyAlignment="1">
      <alignment horizontal="center" vertical="center" wrapText="1"/>
    </xf>
    <xf numFmtId="166" fontId="9" fillId="0" borderId="6" xfId="0" applyNumberFormat="1" applyFont="1" applyBorder="1" applyAlignment="1">
      <alignment horizontal="center" vertical="center" wrapText="1"/>
    </xf>
    <xf numFmtId="0" fontId="16" fillId="0" borderId="0" xfId="2"/>
    <xf numFmtId="0" fontId="17" fillId="0" borderId="0" xfId="2" applyFont="1" applyAlignment="1">
      <alignment horizontal="center"/>
    </xf>
    <xf numFmtId="0" fontId="11" fillId="0" borderId="6" xfId="0" applyFont="1" applyBorder="1" applyAlignment="1">
      <alignment vertical="center"/>
    </xf>
    <xf numFmtId="165" fontId="12" fillId="0" borderId="6" xfId="0" applyNumberFormat="1" applyFont="1" applyBorder="1" applyAlignment="1">
      <alignment horizontal="center" vertical="center" wrapText="1"/>
    </xf>
    <xf numFmtId="166" fontId="12" fillId="2" borderId="6" xfId="0" applyNumberFormat="1" applyFont="1" applyFill="1" applyBorder="1" applyAlignment="1">
      <alignment horizontal="center" vertical="center" wrapText="1"/>
    </xf>
    <xf numFmtId="166" fontId="12" fillId="2" borderId="0" xfId="0" applyNumberFormat="1" applyFont="1" applyFill="1" applyAlignment="1">
      <alignment horizontal="center" vertical="center" wrapText="1"/>
    </xf>
    <xf numFmtId="166" fontId="12" fillId="0" borderId="6" xfId="0" applyNumberFormat="1" applyFont="1" applyBorder="1" applyAlignment="1">
      <alignment horizontal="center" vertical="center" wrapText="1"/>
    </xf>
    <xf numFmtId="166" fontId="4" fillId="2" borderId="0" xfId="0" applyNumberFormat="1" applyFont="1" applyFill="1" applyAlignment="1">
      <alignment horizontal="center" vertical="center"/>
    </xf>
    <xf numFmtId="0" fontId="7" fillId="2" borderId="4"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12" fillId="2" borderId="8" xfId="0" applyFont="1" applyFill="1" applyBorder="1" applyAlignment="1">
      <alignment horizontal="center" vertical="center" wrapText="1"/>
    </xf>
    <xf numFmtId="166" fontId="12" fillId="2" borderId="8" xfId="0" applyNumberFormat="1" applyFont="1" applyFill="1" applyBorder="1" applyAlignment="1">
      <alignment horizontal="center" vertical="center" wrapText="1"/>
    </xf>
    <xf numFmtId="0" fontId="12" fillId="0" borderId="6" xfId="0" applyFont="1" applyBorder="1" applyAlignment="1">
      <alignment horizontal="center" vertical="center" wrapText="1"/>
    </xf>
    <xf numFmtId="166" fontId="12" fillId="0" borderId="8" xfId="0" applyNumberFormat="1" applyFont="1" applyBorder="1" applyAlignment="1">
      <alignment horizontal="center" vertical="center" wrapText="1"/>
    </xf>
    <xf numFmtId="166" fontId="12" fillId="0" borderId="2" xfId="0" applyNumberFormat="1" applyFont="1" applyBorder="1" applyAlignment="1">
      <alignment horizontal="center" vertical="center" wrapText="1"/>
    </xf>
    <xf numFmtId="0" fontId="12" fillId="0" borderId="2" xfId="0" applyFont="1" applyBorder="1" applyAlignment="1">
      <alignment horizontal="center" vertical="center" wrapText="1"/>
    </xf>
    <xf numFmtId="165" fontId="12" fillId="0" borderId="0" xfId="0" applyNumberFormat="1" applyFont="1" applyAlignment="1">
      <alignment horizontal="center" vertical="center" wrapText="1"/>
    </xf>
    <xf numFmtId="0" fontId="3" fillId="2" borderId="51" xfId="0" applyFont="1" applyFill="1" applyBorder="1" applyAlignment="1">
      <alignment horizontal="center" vertical="center" wrapText="1"/>
    </xf>
    <xf numFmtId="0" fontId="3" fillId="2" borderId="0" xfId="0" applyFont="1" applyFill="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164" fontId="3" fillId="0" borderId="0" xfId="0" applyNumberFormat="1" applyFont="1" applyAlignment="1">
      <alignment horizontal="center" vertical="center"/>
    </xf>
    <xf numFmtId="0" fontId="14" fillId="0" borderId="0" xfId="0" applyFont="1" applyAlignment="1">
      <alignment horizontal="center" vertical="center"/>
    </xf>
    <xf numFmtId="0" fontId="3" fillId="0" borderId="1" xfId="0" applyFont="1" applyBorder="1" applyAlignment="1">
      <alignment horizontal="center" vertical="center"/>
    </xf>
    <xf numFmtId="0" fontId="4" fillId="2" borderId="48"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38" xfId="0" applyFont="1" applyFill="1" applyBorder="1" applyAlignment="1">
      <alignment horizontal="center" vertical="center"/>
    </xf>
    <xf numFmtId="0" fontId="4" fillId="2" borderId="49" xfId="0" applyFont="1" applyFill="1" applyBorder="1" applyAlignment="1">
      <alignment horizontal="center" vertical="center"/>
    </xf>
    <xf numFmtId="0" fontId="4" fillId="2" borderId="51"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50" xfId="0" applyFont="1" applyFill="1" applyBorder="1" applyAlignment="1">
      <alignment horizontal="center" vertical="center"/>
    </xf>
    <xf numFmtId="0" fontId="4" fillId="2" borderId="29" xfId="0" applyFont="1" applyFill="1" applyBorder="1" applyAlignment="1">
      <alignment horizontal="center" vertical="center"/>
    </xf>
    <xf numFmtId="0" fontId="4" fillId="2" borderId="39" xfId="0" applyFont="1" applyFill="1" applyBorder="1" applyAlignment="1">
      <alignment horizontal="center" vertical="center"/>
    </xf>
    <xf numFmtId="0" fontId="4" fillId="2" borderId="46"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53" xfId="0" applyFont="1" applyFill="1" applyBorder="1" applyAlignment="1">
      <alignment horizontal="center" vertical="center"/>
    </xf>
    <xf numFmtId="2" fontId="4" fillId="2" borderId="0" xfId="0" applyNumberFormat="1" applyFont="1" applyFill="1" applyAlignment="1">
      <alignment horizontal="center" vertical="center"/>
    </xf>
    <xf numFmtId="2" fontId="4" fillId="2" borderId="0" xfId="0" applyNumberFormat="1" applyFont="1" applyFill="1" applyAlignment="1">
      <alignment horizontal="center" vertical="center" wrapText="1"/>
    </xf>
    <xf numFmtId="0" fontId="4" fillId="2" borderId="0" xfId="0" applyFont="1" applyFill="1" applyAlignment="1">
      <alignment vertical="center" wrapText="1"/>
    </xf>
    <xf numFmtId="0" fontId="4" fillId="2" borderId="30" xfId="0" applyFont="1" applyFill="1" applyBorder="1" applyAlignment="1">
      <alignment horizontal="center" vertical="center"/>
    </xf>
    <xf numFmtId="0" fontId="4" fillId="2" borderId="32" xfId="0" applyFont="1" applyFill="1" applyBorder="1" applyAlignment="1">
      <alignment horizontal="center" vertical="center"/>
    </xf>
    <xf numFmtId="0" fontId="4" fillId="2" borderId="33" xfId="0" applyFont="1" applyFill="1" applyBorder="1" applyAlignment="1">
      <alignment horizontal="center" vertical="center"/>
    </xf>
    <xf numFmtId="0" fontId="11" fillId="0" borderId="1" xfId="2" applyFont="1" applyBorder="1"/>
    <xf numFmtId="0" fontId="11" fillId="0" borderId="1" xfId="2" applyFont="1" applyBorder="1" applyAlignment="1">
      <alignment horizontal="center"/>
    </xf>
    <xf numFmtId="0" fontId="4" fillId="0" borderId="1" xfId="2" applyFont="1" applyBorder="1"/>
    <xf numFmtId="0" fontId="4" fillId="0" borderId="1" xfId="2" applyFont="1" applyBorder="1" applyAlignment="1">
      <alignment horizontal="center"/>
    </xf>
    <xf numFmtId="0" fontId="3" fillId="0" borderId="1" xfId="2" applyFont="1" applyBorder="1"/>
    <xf numFmtId="166" fontId="4" fillId="0" borderId="1" xfId="0" applyNumberFormat="1" applyFont="1" applyBorder="1" applyAlignment="1">
      <alignment horizontal="center" vertical="center"/>
    </xf>
    <xf numFmtId="0" fontId="4" fillId="0" borderId="1" xfId="0" applyFont="1" applyBorder="1"/>
    <xf numFmtId="164" fontId="4" fillId="0" borderId="1" xfId="0" applyNumberFormat="1" applyFont="1" applyBorder="1" applyAlignment="1">
      <alignment horizontal="center"/>
    </xf>
    <xf numFmtId="0" fontId="0" fillId="0" borderId="0" xfId="0" applyAlignment="1">
      <alignment wrapText="1"/>
    </xf>
    <xf numFmtId="0" fontId="3" fillId="0" borderId="0" xfId="0" applyFont="1" applyAlignment="1">
      <alignment vertical="center" wrapText="1"/>
    </xf>
    <xf numFmtId="0" fontId="3" fillId="0" borderId="1" xfId="0" applyFont="1" applyBorder="1" applyAlignment="1">
      <alignment vertical="center" wrapText="1"/>
    </xf>
    <xf numFmtId="0" fontId="4" fillId="0" borderId="31" xfId="0" applyFont="1" applyBorder="1" applyAlignment="1">
      <alignment horizontal="center" vertical="center"/>
    </xf>
    <xf numFmtId="0" fontId="4" fillId="0" borderId="1" xfId="0" applyFont="1" applyBorder="1" applyAlignment="1">
      <alignment horizontal="left" vertical="center" wrapText="1"/>
    </xf>
    <xf numFmtId="0" fontId="10" fillId="6" borderId="0" xfId="0" applyFont="1" applyFill="1" applyAlignment="1">
      <alignment horizontal="center"/>
    </xf>
    <xf numFmtId="0" fontId="11" fillId="2" borderId="57" xfId="0" applyFont="1" applyFill="1" applyBorder="1" applyAlignment="1">
      <alignment horizontal="center" vertical="center" wrapText="1"/>
    </xf>
    <xf numFmtId="0" fontId="11" fillId="2" borderId="0" xfId="0" applyFont="1" applyFill="1" applyAlignment="1">
      <alignment horizontal="center" vertical="center" wrapText="1"/>
    </xf>
    <xf numFmtId="0" fontId="10" fillId="3" borderId="0" xfId="0" applyFont="1" applyFill="1" applyAlignment="1">
      <alignment horizontal="center"/>
    </xf>
    <xf numFmtId="0" fontId="10" fillId="3" borderId="0" xfId="0" applyFont="1" applyFill="1" applyAlignment="1">
      <alignment horizontal="center" vertical="center"/>
    </xf>
    <xf numFmtId="0" fontId="3" fillId="4" borderId="0" xfId="0" applyFont="1" applyFill="1" applyAlignment="1">
      <alignment horizontal="center"/>
    </xf>
    <xf numFmtId="0" fontId="3" fillId="5" borderId="0" xfId="0" applyFont="1" applyFill="1" applyAlignment="1">
      <alignment horizontal="center"/>
    </xf>
    <xf numFmtId="0" fontId="3" fillId="2" borderId="1" xfId="0" applyFont="1" applyFill="1" applyBorder="1" applyAlignment="1">
      <alignment horizontal="center" vertical="center" wrapText="1"/>
    </xf>
    <xf numFmtId="0" fontId="3" fillId="2" borderId="35"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31" xfId="0" applyFont="1" applyFill="1" applyBorder="1" applyAlignment="1">
      <alignment horizontal="center" vertical="center"/>
    </xf>
    <xf numFmtId="0" fontId="3" fillId="2" borderId="55"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56" xfId="0" applyFont="1" applyFill="1" applyBorder="1" applyAlignment="1">
      <alignment horizontal="center" vertical="center" wrapText="1"/>
    </xf>
    <xf numFmtId="0" fontId="3" fillId="2" borderId="58" xfId="0" applyFont="1" applyFill="1" applyBorder="1" applyAlignment="1">
      <alignment horizontal="center" vertical="center" wrapText="1"/>
    </xf>
    <xf numFmtId="0" fontId="3" fillId="2" borderId="52"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59"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4" fillId="2" borderId="55" xfId="0" applyFont="1" applyFill="1" applyBorder="1" applyAlignment="1">
      <alignment horizontal="center" vertical="center"/>
    </xf>
    <xf numFmtId="0" fontId="4" fillId="2" borderId="56" xfId="0" applyFont="1" applyFill="1" applyBorder="1" applyAlignment="1">
      <alignment horizontal="center" vertical="center"/>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60" xfId="0" applyFont="1" applyFill="1" applyBorder="1" applyAlignment="1">
      <alignment horizontal="center" vertical="center"/>
    </xf>
    <xf numFmtId="0" fontId="2" fillId="2" borderId="53" xfId="0" applyFont="1" applyFill="1" applyBorder="1" applyAlignment="1">
      <alignment horizontal="center" vertical="center"/>
    </xf>
    <xf numFmtId="0" fontId="0" fillId="7" borderId="34" xfId="0" applyFill="1" applyBorder="1" applyAlignment="1">
      <alignment horizontal="center"/>
    </xf>
    <xf numFmtId="0" fontId="0" fillId="7" borderId="21" xfId="0" applyFill="1" applyBorder="1" applyAlignment="1">
      <alignment horizontal="center"/>
    </xf>
    <xf numFmtId="0" fontId="0" fillId="7" borderId="22" xfId="0" applyFill="1" applyBorder="1" applyAlignment="1">
      <alignment horizontal="center"/>
    </xf>
    <xf numFmtId="0" fontId="4" fillId="2" borderId="53" xfId="0" applyFont="1" applyFill="1" applyBorder="1" applyAlignment="1">
      <alignment horizontal="center" vertical="center"/>
    </xf>
    <xf numFmtId="0" fontId="4" fillId="2" borderId="61" xfId="0" applyFont="1" applyFill="1" applyBorder="1" applyAlignment="1">
      <alignment horizontal="center" vertical="center"/>
    </xf>
    <xf numFmtId="0" fontId="3" fillId="2" borderId="54"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34" xfId="0" applyFont="1" applyFill="1" applyBorder="1" applyAlignment="1">
      <alignment horizontal="center" vertical="center" wrapText="1"/>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
  <sheetViews>
    <sheetView zoomScale="90" zoomScaleNormal="90" workbookViewId="0">
      <selection activeCell="C23" sqref="C23"/>
    </sheetView>
  </sheetViews>
  <sheetFormatPr baseColWidth="10" defaultColWidth="8.83203125" defaultRowHeight="15" x14ac:dyDescent="0.2"/>
  <cols>
    <col min="1" max="1" width="24.1640625" style="10" bestFit="1" customWidth="1"/>
    <col min="2" max="2" width="64.5" style="10" bestFit="1" customWidth="1"/>
    <col min="3" max="3" width="92" style="10" customWidth="1"/>
    <col min="4" max="4" width="10.6640625" style="10" bestFit="1" customWidth="1"/>
    <col min="5" max="16384" width="8.83203125" style="10"/>
  </cols>
  <sheetData>
    <row r="1" spans="1:3" ht="16" x14ac:dyDescent="0.2">
      <c r="A1" s="70" t="s">
        <v>317</v>
      </c>
      <c r="B1" s="70" t="s">
        <v>0</v>
      </c>
      <c r="C1" s="70" t="s">
        <v>318</v>
      </c>
    </row>
    <row r="2" spans="1:3" ht="30" x14ac:dyDescent="0.2">
      <c r="A2" s="117" t="s">
        <v>319</v>
      </c>
      <c r="B2" s="117" t="s">
        <v>329</v>
      </c>
      <c r="C2" s="144" t="s">
        <v>784</v>
      </c>
    </row>
    <row r="3" spans="1:3" ht="30" x14ac:dyDescent="0.2">
      <c r="A3" s="117" t="s">
        <v>320</v>
      </c>
      <c r="B3" s="117" t="s">
        <v>330</v>
      </c>
      <c r="C3" s="144" t="s">
        <v>784</v>
      </c>
    </row>
    <row r="4" spans="1:3" ht="45" x14ac:dyDescent="0.2">
      <c r="A4" s="117" t="s">
        <v>321</v>
      </c>
      <c r="B4" s="117" t="s">
        <v>782</v>
      </c>
      <c r="C4" s="144" t="s">
        <v>758</v>
      </c>
    </row>
    <row r="5" spans="1:3" ht="45" x14ac:dyDescent="0.2">
      <c r="A5" s="117" t="s">
        <v>322</v>
      </c>
      <c r="B5" s="117" t="s">
        <v>331</v>
      </c>
      <c r="C5" s="144" t="s">
        <v>785</v>
      </c>
    </row>
    <row r="6" spans="1:3" x14ac:dyDescent="0.2">
      <c r="A6" s="117" t="s">
        <v>323</v>
      </c>
      <c r="B6" s="117" t="s">
        <v>408</v>
      </c>
      <c r="C6" s="143" t="s">
        <v>197</v>
      </c>
    </row>
    <row r="7" spans="1:3" ht="14.5" customHeight="1" x14ac:dyDescent="0.2">
      <c r="A7" s="117" t="s">
        <v>324</v>
      </c>
      <c r="B7" s="117" t="s">
        <v>409</v>
      </c>
      <c r="C7" s="143" t="s">
        <v>197</v>
      </c>
    </row>
    <row r="8" spans="1:3" x14ac:dyDescent="0.2">
      <c r="A8" s="117" t="s">
        <v>325</v>
      </c>
      <c r="B8" s="117" t="s">
        <v>410</v>
      </c>
      <c r="C8" s="143" t="s">
        <v>197</v>
      </c>
    </row>
    <row r="9" spans="1:3" x14ac:dyDescent="0.2">
      <c r="A9" s="117" t="s">
        <v>326</v>
      </c>
      <c r="B9" s="117" t="s">
        <v>411</v>
      </c>
      <c r="C9" s="143" t="s">
        <v>197</v>
      </c>
    </row>
    <row r="10" spans="1:3" x14ac:dyDescent="0.2">
      <c r="A10" s="117" t="s">
        <v>327</v>
      </c>
      <c r="B10" s="117" t="s">
        <v>414</v>
      </c>
      <c r="C10" s="143" t="s">
        <v>197</v>
      </c>
    </row>
    <row r="11" spans="1:3" x14ac:dyDescent="0.2">
      <c r="A11" s="117" t="s">
        <v>328</v>
      </c>
      <c r="B11" s="117" t="s">
        <v>412</v>
      </c>
      <c r="C11" s="143" t="s">
        <v>197</v>
      </c>
    </row>
    <row r="12" spans="1:3" x14ac:dyDescent="0.2">
      <c r="A12" s="117" t="s">
        <v>334</v>
      </c>
      <c r="B12" s="117" t="s">
        <v>652</v>
      </c>
      <c r="C12" s="143" t="s">
        <v>197</v>
      </c>
    </row>
    <row r="13" spans="1:3" x14ac:dyDescent="0.2">
      <c r="A13" s="117" t="s">
        <v>337</v>
      </c>
      <c r="B13" s="117" t="s">
        <v>854</v>
      </c>
      <c r="C13" s="143" t="s">
        <v>197</v>
      </c>
    </row>
    <row r="14" spans="1:3" x14ac:dyDescent="0.2">
      <c r="A14" s="117" t="s">
        <v>338</v>
      </c>
      <c r="B14" s="117" t="s">
        <v>415</v>
      </c>
      <c r="C14" s="143" t="s">
        <v>197</v>
      </c>
    </row>
    <row r="15" spans="1:3" x14ac:dyDescent="0.2">
      <c r="A15" s="117" t="s">
        <v>339</v>
      </c>
      <c r="B15" s="117" t="s">
        <v>876</v>
      </c>
      <c r="C15" s="143" t="s">
        <v>197</v>
      </c>
    </row>
    <row r="16" spans="1:3" x14ac:dyDescent="0.2">
      <c r="A16" s="117" t="s">
        <v>340</v>
      </c>
      <c r="B16" s="117" t="s">
        <v>877</v>
      </c>
      <c r="C16" s="143" t="s">
        <v>197</v>
      </c>
    </row>
    <row r="17" spans="1:3" ht="30" x14ac:dyDescent="0.2">
      <c r="A17" s="117" t="s">
        <v>407</v>
      </c>
      <c r="B17" s="117" t="s">
        <v>878</v>
      </c>
      <c r="C17" s="143" t="s">
        <v>197</v>
      </c>
    </row>
    <row r="18" spans="1:3" x14ac:dyDescent="0.2">
      <c r="A18" s="117" t="s">
        <v>781</v>
      </c>
      <c r="B18" s="117" t="s">
        <v>413</v>
      </c>
      <c r="C18" s="144" t="s">
        <v>788</v>
      </c>
    </row>
    <row r="19" spans="1:3" ht="28.25" customHeight="1" x14ac:dyDescent="0.2">
      <c r="A19" s="180" t="s">
        <v>783</v>
      </c>
      <c r="B19" s="180" t="s">
        <v>333</v>
      </c>
      <c r="C19" s="145" t="s">
        <v>789</v>
      </c>
    </row>
    <row r="20" spans="1:3" x14ac:dyDescent="0.2">
      <c r="A20" s="180"/>
      <c r="B20" s="180"/>
      <c r="C20" s="145" t="s">
        <v>790</v>
      </c>
    </row>
    <row r="21" spans="1:3" x14ac:dyDescent="0.2">
      <c r="A21" s="180"/>
      <c r="B21" s="180"/>
      <c r="C21" s="145" t="s">
        <v>791</v>
      </c>
    </row>
    <row r="22" spans="1:3" x14ac:dyDescent="0.2">
      <c r="A22" s="117" t="s">
        <v>874</v>
      </c>
      <c r="B22" s="117" t="s">
        <v>335</v>
      </c>
      <c r="C22" s="144" t="s">
        <v>792</v>
      </c>
    </row>
    <row r="23" spans="1:3" x14ac:dyDescent="0.2">
      <c r="A23" s="117" t="s">
        <v>875</v>
      </c>
      <c r="B23" s="117" t="s">
        <v>332</v>
      </c>
      <c r="C23" s="143" t="s">
        <v>197</v>
      </c>
    </row>
    <row r="24" spans="1:3" x14ac:dyDescent="0.2">
      <c r="A24" s="11"/>
      <c r="B24" s="11"/>
      <c r="C24" s="11"/>
    </row>
    <row r="25" spans="1:3" x14ac:dyDescent="0.2">
      <c r="A25" s="11"/>
      <c r="C25" s="11"/>
    </row>
    <row r="26" spans="1:3" x14ac:dyDescent="0.2">
      <c r="A26" s="11"/>
      <c r="C26" s="11"/>
    </row>
    <row r="27" spans="1:3" x14ac:dyDescent="0.2">
      <c r="A27" s="11"/>
      <c r="C27" s="11"/>
    </row>
    <row r="28" spans="1:3" x14ac:dyDescent="0.2">
      <c r="A28" s="11"/>
      <c r="C28" s="11"/>
    </row>
    <row r="29" spans="1:3" x14ac:dyDescent="0.2">
      <c r="A29" s="11"/>
      <c r="C29" s="11"/>
    </row>
    <row r="30" spans="1:3" x14ac:dyDescent="0.2">
      <c r="A30" s="11"/>
      <c r="C30" s="11"/>
    </row>
  </sheetData>
  <mergeCells count="2">
    <mergeCell ref="A19:A21"/>
    <mergeCell ref="B19:B21"/>
  </mergeCells>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38"/>
  <sheetViews>
    <sheetView workbookViewId="0">
      <selection activeCell="I29" sqref="I29"/>
    </sheetView>
  </sheetViews>
  <sheetFormatPr baseColWidth="10" defaultColWidth="8.83203125" defaultRowHeight="15" x14ac:dyDescent="0.2"/>
  <cols>
    <col min="1" max="1" width="31.5" style="11" bestFit="1" customWidth="1"/>
    <col min="2" max="2" width="10.6640625" style="12" customWidth="1"/>
    <col min="3" max="3" width="12.5" style="12" customWidth="1"/>
    <col min="4" max="4" width="12.1640625" style="12" customWidth="1"/>
    <col min="5" max="5" width="10.1640625" style="12" customWidth="1"/>
    <col min="6" max="6" width="17.33203125" style="12" bestFit="1" customWidth="1"/>
    <col min="7" max="16384" width="8.83203125" style="10"/>
  </cols>
  <sheetData>
    <row r="1" spans="1:6" s="147" customFormat="1" x14ac:dyDescent="0.2">
      <c r="A1" s="72" t="s">
        <v>75</v>
      </c>
      <c r="B1" s="146" t="s">
        <v>336</v>
      </c>
      <c r="C1" s="146" t="s">
        <v>794</v>
      </c>
      <c r="D1" s="146" t="s">
        <v>795</v>
      </c>
      <c r="E1" s="146" t="s">
        <v>796</v>
      </c>
      <c r="F1" s="146" t="s">
        <v>797</v>
      </c>
    </row>
    <row r="2" spans="1:6" x14ac:dyDescent="0.2">
      <c r="A2" s="11" t="s">
        <v>14</v>
      </c>
      <c r="B2" s="12">
        <v>0.67699426353812819</v>
      </c>
      <c r="C2" s="12">
        <v>0.57735066170824056</v>
      </c>
      <c r="D2" s="12">
        <v>0.79383512180876581</v>
      </c>
      <c r="E2" s="12">
        <v>1.569583537540896E-6</v>
      </c>
      <c r="F2" s="12">
        <v>5.28949652151282E-4</v>
      </c>
    </row>
    <row r="3" spans="1:6" x14ac:dyDescent="0.2">
      <c r="A3" s="11" t="s">
        <v>3</v>
      </c>
      <c r="B3" s="12">
        <v>1.468331577139864</v>
      </c>
      <c r="C3" s="12">
        <v>1.2458208452550561</v>
      </c>
      <c r="D3" s="12">
        <v>1.730583999005608</v>
      </c>
      <c r="E3" s="12">
        <v>4.6182857618793386E-6</v>
      </c>
      <c r="F3" s="12">
        <v>7.7818115087666866E-4</v>
      </c>
    </row>
    <row r="4" spans="1:6" x14ac:dyDescent="0.2">
      <c r="A4" s="11" t="s">
        <v>18</v>
      </c>
      <c r="B4" s="12">
        <v>0.69864811864907261</v>
      </c>
      <c r="C4" s="12">
        <v>0.59590650352316354</v>
      </c>
      <c r="D4" s="12">
        <v>0.81910365268050034</v>
      </c>
      <c r="E4" s="12">
        <v>9.9280955771254788E-6</v>
      </c>
      <c r="F4" s="12">
        <v>1.115256069830429E-3</v>
      </c>
    </row>
    <row r="5" spans="1:6" x14ac:dyDescent="0.2">
      <c r="A5" s="11" t="s">
        <v>69</v>
      </c>
      <c r="B5" s="12">
        <v>1.426198186989492</v>
      </c>
      <c r="C5" s="12">
        <v>1.2116342689709989</v>
      </c>
      <c r="D5" s="12">
        <v>1.678758451013074</v>
      </c>
      <c r="E5" s="12">
        <v>1.975200081449293E-5</v>
      </c>
      <c r="F5" s="12">
        <v>1.6641060686210299E-3</v>
      </c>
    </row>
    <row r="6" spans="1:6" x14ac:dyDescent="0.2">
      <c r="A6" s="11" t="s">
        <v>48</v>
      </c>
      <c r="B6" s="12">
        <v>1.395360892802221</v>
      </c>
      <c r="C6" s="12">
        <v>1.190596572619778</v>
      </c>
      <c r="D6" s="12">
        <v>1.635341530404024</v>
      </c>
      <c r="E6" s="12">
        <v>3.8799062977215733E-5</v>
      </c>
      <c r="F6" s="12">
        <v>2.6150568446643408E-3</v>
      </c>
    </row>
    <row r="7" spans="1:6" x14ac:dyDescent="0.2">
      <c r="A7" s="11" t="s">
        <v>548</v>
      </c>
      <c r="B7" s="12">
        <v>0.72917843096347146</v>
      </c>
      <c r="C7" s="12">
        <v>0.62392991492374861</v>
      </c>
      <c r="D7" s="12">
        <v>0.85218094446926784</v>
      </c>
      <c r="E7" s="12">
        <v>7.1518308447717904E-5</v>
      </c>
      <c r="F7" s="12">
        <v>4.0169449911468223E-3</v>
      </c>
    </row>
    <row r="8" spans="1:6" x14ac:dyDescent="0.2">
      <c r="A8" s="11" t="s">
        <v>63</v>
      </c>
      <c r="B8" s="12">
        <v>1.375019209520044</v>
      </c>
      <c r="C8" s="12">
        <v>1.169085045304725</v>
      </c>
      <c r="D8" s="12">
        <v>1.6172286474302791</v>
      </c>
      <c r="E8" s="12">
        <v>1.195013666598329E-4</v>
      </c>
      <c r="F8" s="12">
        <v>5.7531372234805294E-3</v>
      </c>
    </row>
    <row r="9" spans="1:6" x14ac:dyDescent="0.2">
      <c r="A9" s="11" t="s">
        <v>435</v>
      </c>
      <c r="B9" s="12">
        <v>1.3589772799983331</v>
      </c>
      <c r="C9" s="12">
        <v>1.156228975359159</v>
      </c>
      <c r="D9" s="12">
        <v>1.5972781230274831</v>
      </c>
      <c r="E9" s="12">
        <v>1.984949625366351E-4</v>
      </c>
      <c r="F9" s="12">
        <v>8.3616002968557555E-3</v>
      </c>
    </row>
    <row r="10" spans="1:6" x14ac:dyDescent="0.2">
      <c r="A10" s="11" t="s">
        <v>8</v>
      </c>
      <c r="B10" s="12">
        <v>0.74187621812431903</v>
      </c>
      <c r="C10" s="12">
        <v>0.6309119460131678</v>
      </c>
      <c r="D10" s="12">
        <v>0.87235679478948269</v>
      </c>
      <c r="E10" s="12">
        <v>3.0391750803341239E-4</v>
      </c>
      <c r="F10" s="12">
        <v>1.115096105984646E-2</v>
      </c>
    </row>
    <row r="11" spans="1:6" x14ac:dyDescent="0.2">
      <c r="A11" s="11" t="s">
        <v>150</v>
      </c>
      <c r="B11" s="12">
        <v>0.74835615121101196</v>
      </c>
      <c r="C11" s="12">
        <v>0.6379639838622142</v>
      </c>
      <c r="D11" s="12">
        <v>0.8778503853225581</v>
      </c>
      <c r="E11" s="12">
        <v>3.7102182581509439E-4</v>
      </c>
      <c r="F11" s="12">
        <v>1.115096105984646E-2</v>
      </c>
    </row>
    <row r="12" spans="1:6" x14ac:dyDescent="0.2">
      <c r="A12" s="11" t="s">
        <v>424</v>
      </c>
      <c r="B12" s="12">
        <v>1.3390811376240119</v>
      </c>
      <c r="C12" s="12">
        <v>1.1394876709505639</v>
      </c>
      <c r="D12" s="12">
        <v>1.573635537139755</v>
      </c>
      <c r="E12" s="12">
        <v>3.9171841360746403E-4</v>
      </c>
      <c r="F12" s="12">
        <v>1.115096105984646E-2</v>
      </c>
    </row>
    <row r="13" spans="1:6" x14ac:dyDescent="0.2">
      <c r="A13" s="11" t="s">
        <v>432</v>
      </c>
      <c r="B13" s="12">
        <v>1.324745620188442</v>
      </c>
      <c r="C13" s="12">
        <v>1.1331896679458251</v>
      </c>
      <c r="D13" s="12">
        <v>1.5486824561238051</v>
      </c>
      <c r="E13" s="12">
        <v>4.1704906698580358E-4</v>
      </c>
      <c r="F13" s="12">
        <v>1.115096105984646E-2</v>
      </c>
    </row>
    <row r="14" spans="1:6" x14ac:dyDescent="0.2">
      <c r="A14" s="11" t="s">
        <v>519</v>
      </c>
      <c r="B14" s="12">
        <v>0.75567258345009547</v>
      </c>
      <c r="C14" s="12">
        <v>0.64655482724532642</v>
      </c>
      <c r="D14" s="12">
        <v>0.88320592363540995</v>
      </c>
      <c r="E14" s="12">
        <v>4.3015576788725231E-4</v>
      </c>
      <c r="F14" s="12">
        <v>1.115096105984646E-2</v>
      </c>
    </row>
    <row r="15" spans="1:6" x14ac:dyDescent="0.2">
      <c r="A15" s="11" t="s">
        <v>24</v>
      </c>
      <c r="B15" s="12">
        <v>0.75114279311240295</v>
      </c>
      <c r="C15" s="12">
        <v>0.63919427731769163</v>
      </c>
      <c r="D15" s="12">
        <v>0.88269797722903642</v>
      </c>
      <c r="E15" s="12">
        <v>5.1036552481636933E-4</v>
      </c>
      <c r="F15" s="12">
        <v>1.2285227275936891E-2</v>
      </c>
    </row>
    <row r="16" spans="1:6" x14ac:dyDescent="0.2">
      <c r="A16" s="11" t="s">
        <v>51</v>
      </c>
      <c r="B16" s="12">
        <v>1.3230542198905939</v>
      </c>
      <c r="C16" s="12">
        <v>1.128742844171218</v>
      </c>
      <c r="D16" s="12">
        <v>1.55081600544329</v>
      </c>
      <c r="E16" s="12">
        <v>5.5169083168682507E-4</v>
      </c>
      <c r="F16" s="12">
        <v>1.2394654018564001E-2</v>
      </c>
    </row>
    <row r="17" spans="1:6" x14ac:dyDescent="0.2">
      <c r="A17" s="11" t="s">
        <v>10</v>
      </c>
      <c r="B17" s="12">
        <v>1.31624669749833</v>
      </c>
      <c r="C17" s="12">
        <v>1.1188716680550499</v>
      </c>
      <c r="D17" s="12">
        <v>1.5484397524220961</v>
      </c>
      <c r="E17" s="12">
        <v>9.1641797578172852E-4</v>
      </c>
      <c r="F17" s="12">
        <v>1.3427515558193151E-2</v>
      </c>
    </row>
    <row r="18" spans="1:6" x14ac:dyDescent="0.2">
      <c r="A18" s="11" t="s">
        <v>434</v>
      </c>
      <c r="B18" s="12">
        <v>1.314880850007079</v>
      </c>
      <c r="C18" s="12">
        <v>1.1216965901615099</v>
      </c>
      <c r="D18" s="12">
        <v>1.541336280131151</v>
      </c>
      <c r="E18" s="12">
        <v>7.3424352923884609E-4</v>
      </c>
      <c r="F18" s="12">
        <v>1.3427515558193151E-2</v>
      </c>
    </row>
    <row r="19" spans="1:6" x14ac:dyDescent="0.2">
      <c r="A19" s="11" t="s">
        <v>53</v>
      </c>
      <c r="B19" s="12">
        <v>1.3299070888844979</v>
      </c>
      <c r="C19" s="12">
        <v>1.128190874760838</v>
      </c>
      <c r="D19" s="12">
        <v>1.5676893907160629</v>
      </c>
      <c r="E19" s="12">
        <v>6.8101215922649445E-4</v>
      </c>
      <c r="F19" s="12">
        <v>1.3427515558193151E-2</v>
      </c>
    </row>
    <row r="20" spans="1:6" x14ac:dyDescent="0.2">
      <c r="A20" s="11" t="s">
        <v>12</v>
      </c>
      <c r="B20" s="12">
        <v>1.31678038435147</v>
      </c>
      <c r="C20" s="12">
        <v>1.1196811010511269</v>
      </c>
      <c r="D20" s="12">
        <v>1.5485753747071871</v>
      </c>
      <c r="E20" s="12">
        <v>8.7975153781274986E-4</v>
      </c>
      <c r="F20" s="12">
        <v>1.3427515558193151E-2</v>
      </c>
    </row>
    <row r="21" spans="1:6" x14ac:dyDescent="0.2">
      <c r="A21" s="11" t="s">
        <v>501</v>
      </c>
      <c r="B21" s="12">
        <v>0.76897821815855583</v>
      </c>
      <c r="C21" s="12">
        <v>0.65843387176840307</v>
      </c>
      <c r="D21" s="12">
        <v>0.89808183533167396</v>
      </c>
      <c r="E21" s="12">
        <v>9.0833385993248014E-4</v>
      </c>
      <c r="F21" s="12">
        <v>1.3427515558193151E-2</v>
      </c>
    </row>
    <row r="22" spans="1:6" x14ac:dyDescent="0.2">
      <c r="A22" s="11" t="s">
        <v>506</v>
      </c>
      <c r="B22" s="12">
        <v>1.3198044968236791</v>
      </c>
      <c r="C22" s="12">
        <v>1.1225484403230099</v>
      </c>
      <c r="D22" s="12">
        <v>1.551722711703009</v>
      </c>
      <c r="E22" s="12">
        <v>7.8057641066110934E-4</v>
      </c>
      <c r="F22" s="12">
        <v>1.3427515558193151E-2</v>
      </c>
    </row>
    <row r="23" spans="1:6" x14ac:dyDescent="0.2">
      <c r="A23" s="11" t="s">
        <v>549</v>
      </c>
      <c r="B23" s="12">
        <v>0.76677801987290228</v>
      </c>
      <c r="C23" s="12">
        <v>0.65554225278595479</v>
      </c>
      <c r="D23" s="12">
        <v>0.89688884165973604</v>
      </c>
      <c r="E23" s="12">
        <v>8.9760303555813333E-4</v>
      </c>
      <c r="F23" s="12">
        <v>1.3427515558193151E-2</v>
      </c>
    </row>
    <row r="24" spans="1:6" x14ac:dyDescent="0.2">
      <c r="A24" s="11" t="s">
        <v>638</v>
      </c>
      <c r="B24" s="12">
        <v>0.76521728750779949</v>
      </c>
      <c r="C24" s="12">
        <v>0.65370501229965539</v>
      </c>
      <c r="D24" s="12">
        <v>0.89575188515210213</v>
      </c>
      <c r="E24" s="12">
        <v>8.6865093027356478E-4</v>
      </c>
      <c r="F24" s="12">
        <v>1.3427515558193151E-2</v>
      </c>
    </row>
    <row r="25" spans="1:6" x14ac:dyDescent="0.2">
      <c r="A25" s="11" t="s">
        <v>430</v>
      </c>
      <c r="B25" s="12">
        <v>1.3004437613232389</v>
      </c>
      <c r="C25" s="12">
        <v>1.1120979882848281</v>
      </c>
      <c r="D25" s="12">
        <v>1.520687919751365</v>
      </c>
      <c r="E25" s="12">
        <v>9.984863630141214E-4</v>
      </c>
      <c r="F25" s="12">
        <v>1.4020412680656621E-2</v>
      </c>
    </row>
    <row r="26" spans="1:6" x14ac:dyDescent="0.2">
      <c r="A26" s="11" t="s">
        <v>496</v>
      </c>
      <c r="B26" s="12">
        <v>0.77518649711481236</v>
      </c>
      <c r="C26" s="12">
        <v>0.6642715169162634</v>
      </c>
      <c r="D26" s="12">
        <v>0.90462121287202935</v>
      </c>
      <c r="E26" s="12">
        <v>1.2279811641098461E-3</v>
      </c>
      <c r="F26" s="12">
        <v>1.6553186092200731E-2</v>
      </c>
    </row>
    <row r="27" spans="1:6" x14ac:dyDescent="0.2">
      <c r="A27" s="11" t="s">
        <v>16</v>
      </c>
      <c r="B27" s="12">
        <v>0.77362991717515928</v>
      </c>
      <c r="C27" s="12">
        <v>0.65949783271619056</v>
      </c>
      <c r="D27" s="12">
        <v>0.90751359452306912</v>
      </c>
      <c r="E27" s="12">
        <v>1.6236042999011749E-3</v>
      </c>
      <c r="F27" s="12">
        <v>1.6580443911111999E-2</v>
      </c>
    </row>
    <row r="28" spans="1:6" x14ac:dyDescent="0.2">
      <c r="A28" s="11" t="s">
        <v>95</v>
      </c>
      <c r="B28" s="12">
        <v>0.77154813150454893</v>
      </c>
      <c r="C28" s="12">
        <v>0.65752945308348032</v>
      </c>
      <c r="D28" s="12">
        <v>0.9053381813340351</v>
      </c>
      <c r="E28" s="12">
        <v>1.478588435025409E-3</v>
      </c>
      <c r="F28" s="12">
        <v>1.6580443911111999E-2</v>
      </c>
    </row>
    <row r="29" spans="1:6" x14ac:dyDescent="0.2">
      <c r="A29" s="11" t="s">
        <v>437</v>
      </c>
      <c r="B29" s="12">
        <v>1.291330586140498</v>
      </c>
      <c r="C29" s="12">
        <v>1.1020631538571819</v>
      </c>
      <c r="D29" s="12">
        <v>1.513102653750513</v>
      </c>
      <c r="E29" s="12">
        <v>1.5679983773034081E-3</v>
      </c>
      <c r="F29" s="12">
        <v>1.6580443911111999E-2</v>
      </c>
    </row>
    <row r="30" spans="1:6" x14ac:dyDescent="0.2">
      <c r="A30" s="11" t="s">
        <v>442</v>
      </c>
      <c r="B30" s="12">
        <v>1.302278726272101</v>
      </c>
      <c r="C30" s="12">
        <v>1.1054445373704991</v>
      </c>
      <c r="D30" s="12">
        <v>1.5341609855298239</v>
      </c>
      <c r="E30" s="12">
        <v>1.583184544154998E-3</v>
      </c>
      <c r="F30" s="12">
        <v>1.6580443911111999E-2</v>
      </c>
    </row>
    <row r="31" spans="1:6" x14ac:dyDescent="0.2">
      <c r="A31" s="11" t="s">
        <v>150</v>
      </c>
      <c r="B31" s="12">
        <v>0.76867907317293238</v>
      </c>
      <c r="C31" s="12">
        <v>0.65442461351864278</v>
      </c>
      <c r="D31" s="12">
        <v>0.90288095118715483</v>
      </c>
      <c r="E31" s="12">
        <v>1.3538001491025949E-3</v>
      </c>
      <c r="F31" s="12">
        <v>1.6580443911111999E-2</v>
      </c>
    </row>
    <row r="32" spans="1:6" x14ac:dyDescent="0.2">
      <c r="A32" s="11" t="s">
        <v>491</v>
      </c>
      <c r="B32" s="12">
        <v>0.77513593976063033</v>
      </c>
      <c r="C32" s="12">
        <v>0.66231785483731964</v>
      </c>
      <c r="D32" s="12">
        <v>0.90717126334480958</v>
      </c>
      <c r="E32" s="12">
        <v>1.503918720548723E-3</v>
      </c>
      <c r="F32" s="12">
        <v>1.6580443911111999E-2</v>
      </c>
    </row>
    <row r="33" spans="1:6" x14ac:dyDescent="0.2">
      <c r="A33" s="11" t="s">
        <v>524</v>
      </c>
      <c r="B33" s="12">
        <v>0.77442610657155087</v>
      </c>
      <c r="C33" s="12">
        <v>0.66220462614087683</v>
      </c>
      <c r="D33" s="12">
        <v>0.90566536515252871</v>
      </c>
      <c r="E33" s="12">
        <v>1.371868598947146E-3</v>
      </c>
      <c r="F33" s="12">
        <v>1.6580443911111999E-2</v>
      </c>
    </row>
    <row r="34" spans="1:6" x14ac:dyDescent="0.2">
      <c r="A34" s="11" t="s">
        <v>545</v>
      </c>
      <c r="B34" s="12">
        <v>0.77574456559403937</v>
      </c>
      <c r="C34" s="12">
        <v>0.66272852156157203</v>
      </c>
      <c r="D34" s="12">
        <v>0.90803339749242318</v>
      </c>
      <c r="E34" s="12">
        <v>1.573202681819546E-3</v>
      </c>
      <c r="F34" s="12">
        <v>1.6580443911111999E-2</v>
      </c>
    </row>
    <row r="35" spans="1:6" x14ac:dyDescent="0.2">
      <c r="A35" s="11" t="s">
        <v>556</v>
      </c>
      <c r="B35" s="12">
        <v>0.77879480420137281</v>
      </c>
      <c r="C35" s="12">
        <v>0.66423416372056587</v>
      </c>
      <c r="D35" s="12">
        <v>0.91311374840124893</v>
      </c>
      <c r="E35" s="12">
        <v>2.072696579703685E-3</v>
      </c>
      <c r="F35" s="12">
        <v>2.0544080804710051E-2</v>
      </c>
    </row>
    <row r="36" spans="1:6" x14ac:dyDescent="0.2">
      <c r="A36" s="11" t="s">
        <v>105</v>
      </c>
      <c r="B36" s="12">
        <v>0.77900729003733404</v>
      </c>
      <c r="C36" s="12">
        <v>0.66315602221049241</v>
      </c>
      <c r="D36" s="12">
        <v>0.91509740936754991</v>
      </c>
      <c r="E36" s="12">
        <v>2.3657515160831512E-3</v>
      </c>
      <c r="F36" s="12">
        <v>2.2289525312045581E-2</v>
      </c>
    </row>
    <row r="37" spans="1:6" x14ac:dyDescent="0.2">
      <c r="A37" s="11" t="s">
        <v>433</v>
      </c>
      <c r="B37" s="12">
        <v>1.280844531593287</v>
      </c>
      <c r="C37" s="12">
        <v>1.091808575927786</v>
      </c>
      <c r="D37" s="12">
        <v>1.502610210510873</v>
      </c>
      <c r="E37" s="12">
        <v>2.381076887933653E-3</v>
      </c>
      <c r="F37" s="12">
        <v>2.2289525312045581E-2</v>
      </c>
    </row>
    <row r="38" spans="1:6" x14ac:dyDescent="0.2">
      <c r="A38" s="11" t="s">
        <v>115</v>
      </c>
      <c r="B38" s="12">
        <v>1.272901514649833</v>
      </c>
      <c r="C38" s="12">
        <v>1.0879569228769981</v>
      </c>
      <c r="D38" s="12">
        <v>1.4892853126143699</v>
      </c>
      <c r="E38" s="12">
        <v>2.5920008535417639E-3</v>
      </c>
      <c r="F38" s="12">
        <v>2.360822399036688E-2</v>
      </c>
    </row>
    <row r="39" spans="1:6" x14ac:dyDescent="0.2">
      <c r="A39" s="11" t="s">
        <v>104</v>
      </c>
      <c r="B39" s="12">
        <v>0.78223969703091678</v>
      </c>
      <c r="C39" s="12">
        <v>0.66607625345107491</v>
      </c>
      <c r="D39" s="12">
        <v>0.91866200069533965</v>
      </c>
      <c r="E39" s="12">
        <v>2.7507149590944688E-3</v>
      </c>
      <c r="F39" s="12">
        <v>2.4394498453021999E-2</v>
      </c>
    </row>
    <row r="40" spans="1:6" x14ac:dyDescent="0.2">
      <c r="A40" s="11" t="s">
        <v>544</v>
      </c>
      <c r="B40" s="12">
        <v>0.78964492030710964</v>
      </c>
      <c r="C40" s="12">
        <v>0.67600413359794365</v>
      </c>
      <c r="D40" s="12">
        <v>0.92238947837214569</v>
      </c>
      <c r="E40" s="12">
        <v>2.8919725264763912E-3</v>
      </c>
      <c r="F40" s="12">
        <v>2.49896087544242E-2</v>
      </c>
    </row>
    <row r="41" spans="1:6" x14ac:dyDescent="0.2">
      <c r="A41" s="11" t="s">
        <v>495</v>
      </c>
      <c r="B41" s="12">
        <v>0.78787991678763292</v>
      </c>
      <c r="C41" s="12">
        <v>0.67309311524751958</v>
      </c>
      <c r="D41" s="12">
        <v>0.92224203340575617</v>
      </c>
      <c r="E41" s="12">
        <v>3.0019695029219759E-3</v>
      </c>
      <c r="F41" s="12">
        <v>2.5291593062117649E-2</v>
      </c>
    </row>
    <row r="42" spans="1:6" x14ac:dyDescent="0.2">
      <c r="A42" s="11" t="s">
        <v>163</v>
      </c>
      <c r="B42" s="12">
        <v>1.27080025691839</v>
      </c>
      <c r="C42" s="12">
        <v>1.0829530701174179</v>
      </c>
      <c r="D42" s="12">
        <v>1.491231095368472</v>
      </c>
      <c r="E42" s="12">
        <v>3.3200087118173609E-3</v>
      </c>
      <c r="F42" s="12">
        <v>2.7288852094693911E-2</v>
      </c>
    </row>
    <row r="43" spans="1:6" x14ac:dyDescent="0.2">
      <c r="A43" s="11" t="s">
        <v>127</v>
      </c>
      <c r="B43" s="12">
        <v>1.2625738081997939</v>
      </c>
      <c r="C43" s="12">
        <v>1.0781865873481951</v>
      </c>
      <c r="D43" s="12">
        <v>1.4784942048600409</v>
      </c>
      <c r="E43" s="12">
        <v>3.7968419787611182E-3</v>
      </c>
      <c r="F43" s="12">
        <v>3.046513682958326E-2</v>
      </c>
    </row>
    <row r="44" spans="1:6" x14ac:dyDescent="0.2">
      <c r="A44" s="11" t="s">
        <v>527</v>
      </c>
      <c r="B44" s="12">
        <v>0.79234114431072911</v>
      </c>
      <c r="C44" s="12">
        <v>0.6764121572555164</v>
      </c>
      <c r="D44" s="12">
        <v>0.92813897892506525</v>
      </c>
      <c r="E44" s="12">
        <v>3.9274382845095046E-3</v>
      </c>
      <c r="F44" s="12">
        <v>3.078015585766752E-2</v>
      </c>
    </row>
    <row r="45" spans="1:6" x14ac:dyDescent="0.2">
      <c r="A45" s="11" t="s">
        <v>93</v>
      </c>
      <c r="B45" s="12">
        <v>1.2591024488563409</v>
      </c>
      <c r="C45" s="12">
        <v>1.07441486215399</v>
      </c>
      <c r="D45" s="12">
        <v>1.4755370877295431</v>
      </c>
      <c r="E45" s="12">
        <v>4.4155639284678477E-3</v>
      </c>
      <c r="F45" s="12">
        <v>3.3526044447827953E-2</v>
      </c>
    </row>
    <row r="46" spans="1:6" x14ac:dyDescent="0.2">
      <c r="A46" s="11" t="s">
        <v>542</v>
      </c>
      <c r="B46" s="12">
        <v>0.79723536010751384</v>
      </c>
      <c r="C46" s="12">
        <v>0.68191036757819223</v>
      </c>
      <c r="D46" s="12">
        <v>0.93206416799767611</v>
      </c>
      <c r="E46" s="12">
        <v>4.4767715138049197E-3</v>
      </c>
      <c r="F46" s="12">
        <v>3.3526044447827953E-2</v>
      </c>
    </row>
    <row r="47" spans="1:6" x14ac:dyDescent="0.2">
      <c r="A47" s="11" t="s">
        <v>96</v>
      </c>
      <c r="B47" s="12">
        <v>1.2616760067695469</v>
      </c>
      <c r="C47" s="12">
        <v>1.0739586117893549</v>
      </c>
      <c r="D47" s="12">
        <v>1.4822045547972851</v>
      </c>
      <c r="E47" s="12">
        <v>4.682639744839655E-3</v>
      </c>
      <c r="F47" s="12">
        <v>3.4305425956760081E-2</v>
      </c>
    </row>
    <row r="48" spans="1:6" x14ac:dyDescent="0.2">
      <c r="A48" s="11" t="s">
        <v>558</v>
      </c>
      <c r="B48" s="12">
        <v>0.79510982990666701</v>
      </c>
      <c r="C48" s="12">
        <v>0.67777766688519359</v>
      </c>
      <c r="D48" s="12">
        <v>0.93275372220444552</v>
      </c>
      <c r="E48" s="12">
        <v>4.8848367349505189E-3</v>
      </c>
      <c r="F48" s="12">
        <v>3.5025318716560103E-2</v>
      </c>
    </row>
    <row r="49" spans="1:6" x14ac:dyDescent="0.2">
      <c r="A49" s="11" t="s">
        <v>551</v>
      </c>
      <c r="B49" s="12">
        <v>0.80163334416285026</v>
      </c>
      <c r="C49" s="12">
        <v>0.68482656404238607</v>
      </c>
      <c r="D49" s="12">
        <v>0.93836315968891248</v>
      </c>
      <c r="E49" s="12">
        <v>5.9284102358084191E-3</v>
      </c>
      <c r="F49" s="12">
        <v>4.1622380197238268E-2</v>
      </c>
    </row>
    <row r="50" spans="1:6" x14ac:dyDescent="0.2">
      <c r="A50" s="11" t="s">
        <v>508</v>
      </c>
      <c r="B50" s="12">
        <v>1.255215377594892</v>
      </c>
      <c r="C50" s="12">
        <v>1.066737224176812</v>
      </c>
      <c r="D50" s="12">
        <v>1.476995091613617</v>
      </c>
      <c r="E50" s="12">
        <v>6.1774336194618841E-3</v>
      </c>
      <c r="F50" s="12">
        <v>4.2485614893033777E-2</v>
      </c>
    </row>
    <row r="51" spans="1:6" x14ac:dyDescent="0.2">
      <c r="A51" s="11" t="s">
        <v>438</v>
      </c>
      <c r="B51" s="12">
        <v>1.246383395816115</v>
      </c>
      <c r="C51" s="12">
        <v>1.0619729663463531</v>
      </c>
      <c r="D51" s="12">
        <v>1.462816492128538</v>
      </c>
      <c r="E51" s="12">
        <v>7.0181213776673588E-3</v>
      </c>
      <c r="F51" s="12">
        <v>4.7302138085478E-2</v>
      </c>
    </row>
    <row r="52" spans="1:6" x14ac:dyDescent="0.2">
      <c r="A52" s="11" t="s">
        <v>65</v>
      </c>
      <c r="B52" s="12">
        <v>0.80554538309795642</v>
      </c>
      <c r="C52" s="12">
        <v>0.68795892966095351</v>
      </c>
      <c r="D52" s="12">
        <v>0.94322980086940955</v>
      </c>
      <c r="E52" s="12">
        <v>7.232785318784774E-3</v>
      </c>
      <c r="F52" s="12">
        <v>4.7793110831969972E-2</v>
      </c>
    </row>
    <row r="53" spans="1:6" x14ac:dyDescent="0.2">
      <c r="A53" s="11" t="s">
        <v>119</v>
      </c>
      <c r="B53" s="12">
        <v>1.2366784529658199</v>
      </c>
      <c r="C53" s="12">
        <v>1.0582447381823741</v>
      </c>
      <c r="D53" s="12">
        <v>1.4451983939525781</v>
      </c>
      <c r="E53" s="12">
        <v>7.5387544871426014E-3</v>
      </c>
      <c r="F53" s="12">
        <v>4.8040473783997777E-2</v>
      </c>
    </row>
    <row r="54" spans="1:6" x14ac:dyDescent="0.2">
      <c r="A54" s="11" t="s">
        <v>436</v>
      </c>
      <c r="B54" s="12">
        <v>1.240859385758059</v>
      </c>
      <c r="C54" s="12">
        <v>1.0587556543457</v>
      </c>
      <c r="D54" s="12">
        <v>1.45428457350285</v>
      </c>
      <c r="E54" s="12">
        <v>7.6978800722132951E-3</v>
      </c>
      <c r="F54" s="12">
        <v>4.8040473783997777E-2</v>
      </c>
    </row>
    <row r="55" spans="1:6" x14ac:dyDescent="0.2">
      <c r="A55" s="11" t="s">
        <v>562</v>
      </c>
      <c r="B55" s="12">
        <v>0.80680623972406595</v>
      </c>
      <c r="C55" s="12">
        <v>0.68901694961343807</v>
      </c>
      <c r="D55" s="12">
        <v>0.94473192397209427</v>
      </c>
      <c r="E55" s="12">
        <v>7.6749607345868564E-3</v>
      </c>
      <c r="F55" s="12">
        <v>4.8040473783997777E-2</v>
      </c>
    </row>
    <row r="56" spans="1:6" x14ac:dyDescent="0.2">
      <c r="A56" s="11" t="s">
        <v>72</v>
      </c>
      <c r="B56" s="12">
        <v>0.80257674753387309</v>
      </c>
      <c r="C56" s="12">
        <v>0.68188637629340898</v>
      </c>
      <c r="D56" s="12">
        <v>0.94462869192870891</v>
      </c>
      <c r="E56" s="12">
        <v>8.1676704471515486E-3</v>
      </c>
      <c r="F56" s="12">
        <v>5.0045544376183117E-2</v>
      </c>
    </row>
    <row r="57" spans="1:6" x14ac:dyDescent="0.2">
      <c r="A57" s="11" t="s">
        <v>550</v>
      </c>
      <c r="B57" s="12">
        <v>0.81238317941723659</v>
      </c>
      <c r="C57" s="12">
        <v>0.6943841263679279</v>
      </c>
      <c r="D57" s="12">
        <v>0.95043421233158598</v>
      </c>
      <c r="E57" s="12">
        <v>9.4642663717501817E-3</v>
      </c>
      <c r="F57" s="12">
        <v>5.6954602987139488E-2</v>
      </c>
    </row>
    <row r="58" spans="1:6" x14ac:dyDescent="0.2">
      <c r="A58" s="11" t="s">
        <v>502</v>
      </c>
      <c r="B58" s="12">
        <v>0.81642017168152159</v>
      </c>
      <c r="C58" s="12">
        <v>0.69971054082479844</v>
      </c>
      <c r="D58" s="12">
        <v>0.95259662080091712</v>
      </c>
      <c r="E58" s="12">
        <v>9.9666213425313489E-3</v>
      </c>
      <c r="F58" s="12">
        <v>5.8057297694628578E-2</v>
      </c>
    </row>
    <row r="59" spans="1:6" x14ac:dyDescent="0.2">
      <c r="A59" s="11" t="s">
        <v>610</v>
      </c>
      <c r="B59" s="12">
        <v>0.8160349149449323</v>
      </c>
      <c r="C59" s="12">
        <v>0.69909236134944608</v>
      </c>
      <c r="D59" s="12">
        <v>0.95253934848291344</v>
      </c>
      <c r="E59" s="12">
        <v>9.9920571699954226E-3</v>
      </c>
      <c r="F59" s="12">
        <v>5.8057297694628578E-2</v>
      </c>
    </row>
    <row r="60" spans="1:6" x14ac:dyDescent="0.2">
      <c r="A60" s="11" t="s">
        <v>110</v>
      </c>
      <c r="B60" s="12">
        <v>0.81395008261138946</v>
      </c>
      <c r="C60" s="12">
        <v>0.69428751973996261</v>
      </c>
      <c r="D60" s="12">
        <v>0.95423685165941785</v>
      </c>
      <c r="E60" s="12">
        <v>1.1169622224974061E-2</v>
      </c>
      <c r="F60" s="12">
        <v>6.3799367624004386E-2</v>
      </c>
    </row>
    <row r="61" spans="1:6" x14ac:dyDescent="0.2">
      <c r="A61" s="11" t="s">
        <v>497</v>
      </c>
      <c r="B61" s="12">
        <v>0.81634208650644979</v>
      </c>
      <c r="C61" s="12">
        <v>0.69756497185113253</v>
      </c>
      <c r="D61" s="12">
        <v>0.95534384479374856</v>
      </c>
      <c r="E61" s="12">
        <v>1.1425353563886119E-2</v>
      </c>
      <c r="F61" s="12">
        <v>6.417240251716036E-2</v>
      </c>
    </row>
    <row r="62" spans="1:6" x14ac:dyDescent="0.2">
      <c r="A62" s="11" t="s">
        <v>560</v>
      </c>
      <c r="B62" s="12">
        <v>0.81932055659647574</v>
      </c>
      <c r="C62" s="12">
        <v>0.70100840120217878</v>
      </c>
      <c r="D62" s="12">
        <v>0.95760075529815536</v>
      </c>
      <c r="E62" s="12">
        <v>1.226452062351046E-2</v>
      </c>
      <c r="F62" s="12">
        <v>6.7756450002016813E-2</v>
      </c>
    </row>
    <row r="63" spans="1:6" x14ac:dyDescent="0.2">
      <c r="A63" s="11" t="s">
        <v>20</v>
      </c>
      <c r="B63" s="12">
        <v>1.227348196512575</v>
      </c>
      <c r="C63" s="12">
        <v>1.044973020212931</v>
      </c>
      <c r="D63" s="12">
        <v>1.441552620349682</v>
      </c>
      <c r="E63" s="12">
        <v>1.25621178505274E-2</v>
      </c>
      <c r="F63" s="12">
        <v>6.8281188961737668E-2</v>
      </c>
    </row>
    <row r="64" spans="1:6" x14ac:dyDescent="0.2">
      <c r="A64" s="11" t="s">
        <v>546</v>
      </c>
      <c r="B64" s="12">
        <v>0.81945390187573641</v>
      </c>
      <c r="C64" s="12">
        <v>0.70013018830672424</v>
      </c>
      <c r="D64" s="12">
        <v>0.95911404552261015</v>
      </c>
      <c r="E64" s="12">
        <v>1.3142866022503551E-2</v>
      </c>
      <c r="F64" s="12">
        <v>7.0303902374344363E-2</v>
      </c>
    </row>
    <row r="65" spans="1:6" x14ac:dyDescent="0.2">
      <c r="A65" s="11" t="s">
        <v>547</v>
      </c>
      <c r="B65" s="12">
        <v>0.82157660991412051</v>
      </c>
      <c r="C65" s="12">
        <v>0.7024674093822989</v>
      </c>
      <c r="D65" s="12">
        <v>0.96088176752785837</v>
      </c>
      <c r="E65" s="12">
        <v>1.39205440218583E-2</v>
      </c>
      <c r="F65" s="12">
        <v>7.3300364615097605E-2</v>
      </c>
    </row>
    <row r="66" spans="1:6" x14ac:dyDescent="0.2">
      <c r="A66" s="11" t="s">
        <v>483</v>
      </c>
      <c r="B66" s="12">
        <v>0.82342093641851977</v>
      </c>
      <c r="C66" s="12">
        <v>0.7044889379561553</v>
      </c>
      <c r="D66" s="12">
        <v>0.96243106456633887</v>
      </c>
      <c r="E66" s="12">
        <v>1.4643168014729939E-2</v>
      </c>
      <c r="F66" s="12">
        <v>7.5919194168676749E-2</v>
      </c>
    </row>
    <row r="67" spans="1:6" x14ac:dyDescent="0.2">
      <c r="A67" s="11" t="s">
        <v>429</v>
      </c>
      <c r="B67" s="12">
        <v>1.218048741946546</v>
      </c>
      <c r="C67" s="12">
        <v>1.039078850787166</v>
      </c>
      <c r="D67" s="12">
        <v>1.4278442262910189</v>
      </c>
      <c r="E67" s="12">
        <v>1.498428655226179E-2</v>
      </c>
      <c r="F67" s="12">
        <v>7.6510675274427634E-2</v>
      </c>
    </row>
    <row r="68" spans="1:6" x14ac:dyDescent="0.2">
      <c r="A68" s="11" t="s">
        <v>487</v>
      </c>
      <c r="B68" s="12">
        <v>0.82642770342396099</v>
      </c>
      <c r="C68" s="12">
        <v>0.7070302810506317</v>
      </c>
      <c r="D68" s="12">
        <v>0.96598797433641004</v>
      </c>
      <c r="E68" s="12">
        <v>1.663785424159395E-2</v>
      </c>
      <c r="F68" s="12">
        <v>8.3685923573390483E-2</v>
      </c>
    </row>
    <row r="69" spans="1:6" x14ac:dyDescent="0.2">
      <c r="A69" s="11" t="s">
        <v>463</v>
      </c>
      <c r="B69" s="12">
        <v>1.211854399046687</v>
      </c>
      <c r="C69" s="12">
        <v>1.034781290592768</v>
      </c>
      <c r="D69" s="12">
        <v>1.4192284860963571</v>
      </c>
      <c r="E69" s="12">
        <v>1.7116791104282391E-2</v>
      </c>
      <c r="F69" s="12">
        <v>8.4828802972693601E-2</v>
      </c>
    </row>
    <row r="70" spans="1:6" x14ac:dyDescent="0.2">
      <c r="A70" s="11" t="s">
        <v>488</v>
      </c>
      <c r="B70" s="12">
        <v>0.82848566876981689</v>
      </c>
      <c r="C70" s="12">
        <v>0.7089940204503935</v>
      </c>
      <c r="D70" s="12">
        <v>0.96811606806068329</v>
      </c>
      <c r="E70" s="12">
        <v>1.7897984767856201E-2</v>
      </c>
      <c r="F70" s="12">
        <v>8.7414795170544041E-2</v>
      </c>
    </row>
    <row r="71" spans="1:6" x14ac:dyDescent="0.2">
      <c r="A71" s="11" t="s">
        <v>111</v>
      </c>
      <c r="B71" s="12">
        <v>0.82765302497611648</v>
      </c>
      <c r="C71" s="12">
        <v>0.70711794138237494</v>
      </c>
      <c r="D71" s="12">
        <v>0.96873447789057909</v>
      </c>
      <c r="E71" s="12">
        <v>1.8497256719678262E-2</v>
      </c>
      <c r="F71" s="12">
        <v>8.7796838232839083E-2</v>
      </c>
    </row>
    <row r="72" spans="1:6" x14ac:dyDescent="0.2">
      <c r="A72" s="11" t="s">
        <v>461</v>
      </c>
      <c r="B72" s="12">
        <v>1.209250552966687</v>
      </c>
      <c r="C72" s="12">
        <v>1.032675856735209</v>
      </c>
      <c r="D72" s="12">
        <v>1.4160173207430631</v>
      </c>
      <c r="E72" s="12">
        <v>1.8314059875272432E-2</v>
      </c>
      <c r="F72" s="12">
        <v>8.7796838232839083E-2</v>
      </c>
    </row>
    <row r="73" spans="1:6" x14ac:dyDescent="0.2">
      <c r="A73" s="11" t="s">
        <v>22</v>
      </c>
      <c r="B73" s="12">
        <v>1.2047564307266141</v>
      </c>
      <c r="C73" s="12">
        <v>1.0275151956602591</v>
      </c>
      <c r="D73" s="12">
        <v>1.4125708928756691</v>
      </c>
      <c r="E73" s="12">
        <v>2.1774721521353589E-2</v>
      </c>
      <c r="F73" s="12">
        <v>0.1019177937874467</v>
      </c>
    </row>
    <row r="74" spans="1:6" x14ac:dyDescent="0.2">
      <c r="A74" s="11" t="s">
        <v>129</v>
      </c>
      <c r="B74" s="12">
        <v>1.2074980790608141</v>
      </c>
      <c r="C74" s="12">
        <v>1.02600991088504</v>
      </c>
      <c r="D74" s="12">
        <v>1.4210892072941419</v>
      </c>
      <c r="E74" s="12">
        <v>2.327088912803477E-2</v>
      </c>
      <c r="F74" s="12">
        <v>0.1059768869749691</v>
      </c>
    </row>
    <row r="75" spans="1:6" x14ac:dyDescent="0.2">
      <c r="A75" s="11" t="s">
        <v>525</v>
      </c>
      <c r="B75" s="12">
        <v>0.83427975816780997</v>
      </c>
      <c r="C75" s="12">
        <v>0.71353561389326658</v>
      </c>
      <c r="D75" s="12">
        <v>0.97545616691902537</v>
      </c>
      <c r="E75" s="12">
        <v>2.3116425353748991E-2</v>
      </c>
      <c r="F75" s="12">
        <v>0.1059768869749691</v>
      </c>
    </row>
    <row r="76" spans="1:6" x14ac:dyDescent="0.2">
      <c r="A76" s="11" t="s">
        <v>480</v>
      </c>
      <c r="B76" s="12">
        <v>0.83465289623556238</v>
      </c>
      <c r="C76" s="12">
        <v>0.71296518453768087</v>
      </c>
      <c r="D76" s="12">
        <v>0.97711006414170021</v>
      </c>
      <c r="E76" s="12">
        <v>2.457813180175733E-2</v>
      </c>
      <c r="F76" s="12">
        <v>0.1104377388958963</v>
      </c>
    </row>
    <row r="77" spans="1:6" x14ac:dyDescent="0.2">
      <c r="A77" s="11" t="s">
        <v>441</v>
      </c>
      <c r="B77" s="12">
        <v>1.198035458278299</v>
      </c>
      <c r="C77" s="12">
        <v>1.0218878566163301</v>
      </c>
      <c r="D77" s="12">
        <v>1.4045464480267109</v>
      </c>
      <c r="E77" s="12">
        <v>2.5960065934902798E-2</v>
      </c>
      <c r="F77" s="12">
        <v>0.1151123976323979</v>
      </c>
    </row>
    <row r="78" spans="1:6" x14ac:dyDescent="0.2">
      <c r="A78" s="11" t="s">
        <v>517</v>
      </c>
      <c r="B78" s="12">
        <v>0.83532091502606742</v>
      </c>
      <c r="C78" s="12">
        <v>0.71265013313435777</v>
      </c>
      <c r="D78" s="12">
        <v>0.97910741700294579</v>
      </c>
      <c r="E78" s="12">
        <v>2.6383652704617611E-2</v>
      </c>
      <c r="F78" s="12">
        <v>0.115471311187742</v>
      </c>
    </row>
    <row r="79" spans="1:6" x14ac:dyDescent="0.2">
      <c r="A79" s="11" t="s">
        <v>635</v>
      </c>
      <c r="B79" s="12">
        <v>0.83808995573506773</v>
      </c>
      <c r="C79" s="12">
        <v>0.71608573328664726</v>
      </c>
      <c r="D79" s="12">
        <v>0.98088083766199108</v>
      </c>
      <c r="E79" s="12">
        <v>2.7774472619140369E-2</v>
      </c>
      <c r="F79" s="12">
        <v>0.11999996503397831</v>
      </c>
    </row>
    <row r="80" spans="1:6" x14ac:dyDescent="0.2">
      <c r="A80" s="11" t="s">
        <v>26</v>
      </c>
      <c r="B80" s="12">
        <v>0.83707313470914757</v>
      </c>
      <c r="C80" s="12">
        <v>0.71367905255888642</v>
      </c>
      <c r="D80" s="12">
        <v>0.98180187626283721</v>
      </c>
      <c r="E80" s="12">
        <v>2.883928102117474E-2</v>
      </c>
      <c r="F80" s="12">
        <v>0.12302326207766941</v>
      </c>
    </row>
    <row r="81" spans="1:6" x14ac:dyDescent="0.2">
      <c r="A81" s="11" t="s">
        <v>490</v>
      </c>
      <c r="B81" s="12">
        <v>0.83860303701439753</v>
      </c>
      <c r="C81" s="12">
        <v>0.7155421163675062</v>
      </c>
      <c r="D81" s="12">
        <v>0.98282831660544145</v>
      </c>
      <c r="E81" s="12">
        <v>2.9713974614642091E-2</v>
      </c>
      <c r="F81" s="12">
        <v>0.1251701180641798</v>
      </c>
    </row>
    <row r="82" spans="1:6" x14ac:dyDescent="0.2">
      <c r="A82" s="11" t="s">
        <v>555</v>
      </c>
      <c r="B82" s="12">
        <v>0.83990167867212562</v>
      </c>
      <c r="C82" s="12">
        <v>0.71687611843359722</v>
      </c>
      <c r="D82" s="12">
        <v>0.98404007567954366</v>
      </c>
      <c r="E82" s="12">
        <v>3.084551121376598E-2</v>
      </c>
      <c r="F82" s="12">
        <v>0.12833255900048321</v>
      </c>
    </row>
    <row r="83" spans="1:6" x14ac:dyDescent="0.2">
      <c r="A83" s="11" t="s">
        <v>489</v>
      </c>
      <c r="B83" s="12">
        <v>0.84322141799696848</v>
      </c>
      <c r="C83" s="12">
        <v>0.72115339724791439</v>
      </c>
      <c r="D83" s="12">
        <v>0.9859516192841099</v>
      </c>
      <c r="E83" s="12">
        <v>3.2574556495511962E-2</v>
      </c>
      <c r="F83" s="12">
        <v>0.1338734821827747</v>
      </c>
    </row>
    <row r="84" spans="1:6" x14ac:dyDescent="0.2">
      <c r="A84" s="11" t="s">
        <v>55</v>
      </c>
      <c r="B84" s="12">
        <v>0.84452569425645119</v>
      </c>
      <c r="C84" s="12">
        <v>0.72228492519560483</v>
      </c>
      <c r="D84" s="12">
        <v>0.98745470572598459</v>
      </c>
      <c r="E84" s="12">
        <v>3.4156619970027481E-2</v>
      </c>
      <c r="F84" s="12">
        <v>0.13783226613599331</v>
      </c>
    </row>
    <row r="85" spans="1:6" x14ac:dyDescent="0.2">
      <c r="A85" s="11" t="s">
        <v>131</v>
      </c>
      <c r="B85" s="12">
        <v>1.184754987332316</v>
      </c>
      <c r="C85" s="12">
        <v>1.0120728698598931</v>
      </c>
      <c r="D85" s="12">
        <v>1.3869005106352761</v>
      </c>
      <c r="E85" s="12">
        <v>3.4921442930374191E-2</v>
      </c>
      <c r="F85" s="12">
        <v>0.13783226613599331</v>
      </c>
    </row>
    <row r="86" spans="1:6" x14ac:dyDescent="0.2">
      <c r="A86" s="11" t="s">
        <v>141</v>
      </c>
      <c r="B86" s="12">
        <v>1.185885864752749</v>
      </c>
      <c r="C86" s="12">
        <v>1.0124564434252219</v>
      </c>
      <c r="D86" s="12">
        <v>1.389022997831554</v>
      </c>
      <c r="E86" s="12">
        <v>3.4564641994402671E-2</v>
      </c>
      <c r="F86" s="12">
        <v>0.13783226613599331</v>
      </c>
    </row>
    <row r="87" spans="1:6" x14ac:dyDescent="0.2">
      <c r="A87" s="11" t="s">
        <v>630</v>
      </c>
      <c r="B87" s="12">
        <v>0.84479544699638709</v>
      </c>
      <c r="C87" s="12">
        <v>0.72209404938082311</v>
      </c>
      <c r="D87" s="12">
        <v>0.98834680590123558</v>
      </c>
      <c r="E87" s="12">
        <v>3.5173812723131831E-2</v>
      </c>
      <c r="F87" s="12">
        <v>0.13783226613599331</v>
      </c>
    </row>
    <row r="88" spans="1:6" x14ac:dyDescent="0.2">
      <c r="A88" s="11" t="s">
        <v>460</v>
      </c>
      <c r="B88" s="12">
        <v>0.84737688035520675</v>
      </c>
      <c r="C88" s="12">
        <v>0.72358210860492977</v>
      </c>
      <c r="D88" s="12">
        <v>0.99235120495851126</v>
      </c>
      <c r="E88" s="12">
        <v>3.9854666034570843E-2</v>
      </c>
      <c r="F88" s="12">
        <v>0.14984354154859231</v>
      </c>
    </row>
    <row r="89" spans="1:6" x14ac:dyDescent="0.2">
      <c r="A89" s="11" t="s">
        <v>477</v>
      </c>
      <c r="B89" s="12">
        <v>0.84844746112113489</v>
      </c>
      <c r="C89" s="12">
        <v>0.72545065403892084</v>
      </c>
      <c r="D89" s="12">
        <v>0.99229780864499539</v>
      </c>
      <c r="E89" s="12">
        <v>3.9712552565315647E-2</v>
      </c>
      <c r="F89" s="12">
        <v>0.14984354154859231</v>
      </c>
    </row>
    <row r="90" spans="1:6" x14ac:dyDescent="0.2">
      <c r="A90" s="11" t="s">
        <v>509</v>
      </c>
      <c r="B90" s="12">
        <v>1.1831629102895991</v>
      </c>
      <c r="C90" s="12">
        <v>1.007695782535533</v>
      </c>
      <c r="D90" s="12">
        <v>1.3891836172645611</v>
      </c>
      <c r="E90" s="12">
        <v>4.0017563024846617E-2</v>
      </c>
      <c r="F90" s="12">
        <v>0.14984354154859231</v>
      </c>
    </row>
    <row r="91" spans="1:6" x14ac:dyDescent="0.2">
      <c r="A91" s="11" t="s">
        <v>629</v>
      </c>
      <c r="B91" s="12">
        <v>0.84778727557227729</v>
      </c>
      <c r="C91" s="12">
        <v>0.7246911118464795</v>
      </c>
      <c r="D91" s="12">
        <v>0.99179257599964199</v>
      </c>
      <c r="E91" s="12">
        <v>3.9119953295090597E-2</v>
      </c>
      <c r="F91" s="12">
        <v>0.14984354154859231</v>
      </c>
    </row>
    <row r="92" spans="1:6" x14ac:dyDescent="0.2">
      <c r="A92" s="11" t="s">
        <v>106</v>
      </c>
      <c r="B92" s="12">
        <v>0.8503108231900729</v>
      </c>
      <c r="C92" s="12">
        <v>0.72697286554854412</v>
      </c>
      <c r="D92" s="12">
        <v>0.99457425482945849</v>
      </c>
      <c r="E92" s="12">
        <v>4.2559528656190677E-2</v>
      </c>
      <c r="F92" s="12">
        <v>0.15698617558011699</v>
      </c>
    </row>
    <row r="93" spans="1:6" x14ac:dyDescent="0.2">
      <c r="A93" s="11" t="s">
        <v>484</v>
      </c>
      <c r="B93" s="12">
        <v>0.84990283771129849</v>
      </c>
      <c r="C93" s="12">
        <v>0.72612344629891568</v>
      </c>
      <c r="D93" s="12">
        <v>0.99478241231775599</v>
      </c>
      <c r="E93" s="12">
        <v>4.2856760099023027E-2</v>
      </c>
      <c r="F93" s="12">
        <v>0.15698617558011699</v>
      </c>
    </row>
    <row r="94" spans="1:6" x14ac:dyDescent="0.2">
      <c r="A94" s="11" t="s">
        <v>620</v>
      </c>
      <c r="B94" s="12">
        <v>0.85114958858391154</v>
      </c>
      <c r="C94" s="12">
        <v>0.72776106105790628</v>
      </c>
      <c r="D94" s="12">
        <v>0.9954580712156551</v>
      </c>
      <c r="E94" s="12">
        <v>4.3702448591261309E-2</v>
      </c>
      <c r="F94" s="12">
        <v>0.15836263629306521</v>
      </c>
    </row>
    <row r="95" spans="1:6" x14ac:dyDescent="0.2">
      <c r="A95" s="11" t="s">
        <v>528</v>
      </c>
      <c r="B95" s="12">
        <v>0.85106284521574049</v>
      </c>
      <c r="C95" s="12">
        <v>0.7271793939076151</v>
      </c>
      <c r="D95" s="12">
        <v>0.99605128057125836</v>
      </c>
      <c r="E95" s="12">
        <v>4.4509718641906497E-2</v>
      </c>
      <c r="F95" s="12">
        <v>0.15957207640768609</v>
      </c>
    </row>
    <row r="96" spans="1:6" x14ac:dyDescent="0.2">
      <c r="A96" s="11" t="s">
        <v>482</v>
      </c>
      <c r="B96" s="12">
        <v>0.85321023001363427</v>
      </c>
      <c r="C96" s="12">
        <v>0.72943645767853482</v>
      </c>
      <c r="D96" s="12">
        <v>0.99798644410605619</v>
      </c>
      <c r="E96" s="12">
        <v>4.7125672146633567E-2</v>
      </c>
      <c r="F96" s="12">
        <v>0.16543074493141161</v>
      </c>
    </row>
    <row r="97" spans="1:6" x14ac:dyDescent="0.2">
      <c r="A97" s="11" t="s">
        <v>557</v>
      </c>
      <c r="B97" s="12">
        <v>0.85060578024845324</v>
      </c>
      <c r="C97" s="12">
        <v>0.72510967958619743</v>
      </c>
      <c r="D97" s="12">
        <v>0.99782172788671231</v>
      </c>
      <c r="E97" s="12">
        <v>4.6951322791789353E-2</v>
      </c>
      <c r="F97" s="12">
        <v>0.16543074493141161</v>
      </c>
    </row>
    <row r="98" spans="1:6" x14ac:dyDescent="0.2">
      <c r="A98" s="11" t="s">
        <v>531</v>
      </c>
      <c r="B98" s="12">
        <v>0.85234374581355721</v>
      </c>
      <c r="C98" s="12">
        <v>0.72733536214214112</v>
      </c>
      <c r="D98" s="12">
        <v>0.99883753608216552</v>
      </c>
      <c r="E98" s="12">
        <v>4.8343350186795281E-2</v>
      </c>
      <c r="F98" s="12">
        <v>0.1679557630201032</v>
      </c>
    </row>
    <row r="99" spans="1:6" x14ac:dyDescent="0.2">
      <c r="A99" s="11" t="s">
        <v>510</v>
      </c>
      <c r="B99" s="12">
        <v>1.1739035887269</v>
      </c>
      <c r="C99" s="12">
        <v>0.99891880948314926</v>
      </c>
      <c r="D99" s="12">
        <v>1.3795411824699879</v>
      </c>
      <c r="E99" s="12">
        <v>5.1555268181876009E-2</v>
      </c>
      <c r="F99" s="12">
        <v>0.17728699364583889</v>
      </c>
    </row>
    <row r="100" spans="1:6" x14ac:dyDescent="0.2">
      <c r="A100" s="11" t="s">
        <v>422</v>
      </c>
      <c r="B100" s="12">
        <v>1.1679676069210001</v>
      </c>
      <c r="C100" s="12">
        <v>0.99753284631152539</v>
      </c>
      <c r="D100" s="12">
        <v>1.367522218301723</v>
      </c>
      <c r="E100" s="12">
        <v>5.3697336881246477E-2</v>
      </c>
      <c r="F100" s="12">
        <v>0.18266945380757019</v>
      </c>
    </row>
    <row r="101" spans="1:6" x14ac:dyDescent="0.2">
      <c r="A101" s="11" t="s">
        <v>456</v>
      </c>
      <c r="B101" s="12">
        <v>0.85630281457422508</v>
      </c>
      <c r="C101" s="12">
        <v>0.73120323370896256</v>
      </c>
      <c r="D101" s="12">
        <v>1.002805343910163</v>
      </c>
      <c r="E101" s="12">
        <v>5.4204585699575709E-2</v>
      </c>
      <c r="F101" s="12">
        <v>0.18266945380757019</v>
      </c>
    </row>
    <row r="102" spans="1:6" x14ac:dyDescent="0.2">
      <c r="A102" s="11" t="s">
        <v>428</v>
      </c>
      <c r="B102" s="12">
        <v>1.1662721747718181</v>
      </c>
      <c r="C102" s="12">
        <v>0.99672682103113719</v>
      </c>
      <c r="D102" s="12">
        <v>1.36465755405261</v>
      </c>
      <c r="E102" s="12">
        <v>5.4976890649385012E-2</v>
      </c>
      <c r="F102" s="12">
        <v>0.18343774404794799</v>
      </c>
    </row>
    <row r="103" spans="1:6" x14ac:dyDescent="0.2">
      <c r="A103" s="11" t="s">
        <v>118</v>
      </c>
      <c r="B103" s="12">
        <v>0.85670806651542064</v>
      </c>
      <c r="C103" s="12">
        <v>0.73001913519479977</v>
      </c>
      <c r="D103" s="12">
        <v>1.005382839775484</v>
      </c>
      <c r="E103" s="12">
        <v>5.8196727339632763E-2</v>
      </c>
      <c r="F103" s="12">
        <v>0.1922774226809435</v>
      </c>
    </row>
    <row r="104" spans="1:6" x14ac:dyDescent="0.2">
      <c r="A104" s="11" t="s">
        <v>529</v>
      </c>
      <c r="B104" s="12">
        <v>0.85804507665714769</v>
      </c>
      <c r="C104" s="12">
        <v>0.7320057477528229</v>
      </c>
      <c r="D104" s="12">
        <v>1.0057863013176469</v>
      </c>
      <c r="E104" s="12">
        <v>5.8920791250315657E-2</v>
      </c>
      <c r="F104" s="12">
        <v>0.1927796762267609</v>
      </c>
    </row>
    <row r="105" spans="1:6" x14ac:dyDescent="0.2">
      <c r="A105" s="11" t="s">
        <v>130</v>
      </c>
      <c r="B105" s="12">
        <v>1.163037462867009</v>
      </c>
      <c r="C105" s="12">
        <v>0.99090601026691982</v>
      </c>
      <c r="D105" s="12">
        <v>1.3650700732633221</v>
      </c>
      <c r="E105" s="12">
        <v>6.4577134431917066E-2</v>
      </c>
      <c r="F105" s="12">
        <v>0.20925475291880821</v>
      </c>
    </row>
    <row r="106" spans="1:6" x14ac:dyDescent="0.2">
      <c r="A106" s="11" t="s">
        <v>439</v>
      </c>
      <c r="B106" s="12">
        <v>1.160124565426355</v>
      </c>
      <c r="C106" s="12">
        <v>0.99008743943977184</v>
      </c>
      <c r="D106" s="12">
        <v>1.3593637831293399</v>
      </c>
      <c r="E106" s="12">
        <v>6.6244093102483678E-2</v>
      </c>
      <c r="F106" s="12">
        <v>0.21261199405273329</v>
      </c>
    </row>
    <row r="107" spans="1:6" x14ac:dyDescent="0.2">
      <c r="A107" s="11" t="s">
        <v>621</v>
      </c>
      <c r="B107" s="12">
        <v>0.86503115841301725</v>
      </c>
      <c r="C107" s="12">
        <v>0.73999883141203071</v>
      </c>
      <c r="D107" s="12">
        <v>1.01118930633652</v>
      </c>
      <c r="E107" s="12">
        <v>6.871814728679497E-2</v>
      </c>
      <c r="F107" s="12">
        <v>0.21847184561933869</v>
      </c>
    </row>
    <row r="108" spans="1:6" x14ac:dyDescent="0.2">
      <c r="A108" s="11" t="s">
        <v>504</v>
      </c>
      <c r="B108" s="12">
        <v>0.86552179616596048</v>
      </c>
      <c r="C108" s="12">
        <v>0.74059517867002511</v>
      </c>
      <c r="D108" s="12">
        <v>1.0115215453922459</v>
      </c>
      <c r="E108" s="12">
        <v>6.9382025049166421E-2</v>
      </c>
      <c r="F108" s="12">
        <v>0.21852095739784189</v>
      </c>
    </row>
    <row r="109" spans="1:6" x14ac:dyDescent="0.2">
      <c r="A109" s="11" t="s">
        <v>91</v>
      </c>
      <c r="B109" s="12">
        <v>1.1587084495235529</v>
      </c>
      <c r="C109" s="12">
        <v>0.98661201811939769</v>
      </c>
      <c r="D109" s="12">
        <v>1.360823957482745</v>
      </c>
      <c r="E109" s="12">
        <v>7.2548290829939591E-2</v>
      </c>
      <c r="F109" s="12">
        <v>0.2263775371267559</v>
      </c>
    </row>
    <row r="110" spans="1:6" x14ac:dyDescent="0.2">
      <c r="A110" s="11" t="s">
        <v>631</v>
      </c>
      <c r="B110" s="12">
        <v>0.86882290628985959</v>
      </c>
      <c r="C110" s="12">
        <v>0.74246089529664683</v>
      </c>
      <c r="D110" s="12">
        <v>1.0166909089432381</v>
      </c>
      <c r="E110" s="12">
        <v>7.9509465427290427E-2</v>
      </c>
      <c r="F110" s="12">
        <v>0.24582284265134749</v>
      </c>
    </row>
    <row r="111" spans="1:6" x14ac:dyDescent="0.2">
      <c r="A111" s="11" t="s">
        <v>164</v>
      </c>
      <c r="B111" s="12">
        <v>0.86920895302008638</v>
      </c>
      <c r="C111" s="12">
        <v>0.74092033642336952</v>
      </c>
      <c r="D111" s="12">
        <v>1.0197104423633481</v>
      </c>
      <c r="E111" s="12">
        <v>8.5359626431523547E-2</v>
      </c>
      <c r="F111" s="12">
        <v>0.2601340327755941</v>
      </c>
    </row>
    <row r="112" spans="1:6" x14ac:dyDescent="0.2">
      <c r="A112" s="11" t="s">
        <v>513</v>
      </c>
      <c r="B112" s="12">
        <v>1.1502463065677739</v>
      </c>
      <c r="C112" s="12">
        <v>0.98015064767507176</v>
      </c>
      <c r="D112" s="12">
        <v>1.34986042085585</v>
      </c>
      <c r="E112" s="12">
        <v>8.6454040566369544E-2</v>
      </c>
      <c r="F112" s="12">
        <v>0.2601340327755941</v>
      </c>
    </row>
    <row r="113" spans="1:6" x14ac:dyDescent="0.2">
      <c r="A113" s="11" t="s">
        <v>609</v>
      </c>
      <c r="B113" s="12">
        <v>1.1499541194793521</v>
      </c>
      <c r="C113" s="12">
        <v>0.98036034973745989</v>
      </c>
      <c r="D113" s="12">
        <v>1.348886128719575</v>
      </c>
      <c r="E113" s="12">
        <v>8.6104513902452828E-2</v>
      </c>
      <c r="F113" s="12">
        <v>0.2601340327755941</v>
      </c>
    </row>
    <row r="114" spans="1:6" x14ac:dyDescent="0.2">
      <c r="A114" s="11" t="s">
        <v>514</v>
      </c>
      <c r="B114" s="12">
        <v>1.149723712389658</v>
      </c>
      <c r="C114" s="12">
        <v>0.97912201129243126</v>
      </c>
      <c r="D114" s="12">
        <v>1.3500509636038189</v>
      </c>
      <c r="E114" s="12">
        <v>8.8660828254000776E-2</v>
      </c>
      <c r="F114" s="12">
        <v>0.2644132665628165</v>
      </c>
    </row>
    <row r="115" spans="1:6" x14ac:dyDescent="0.2">
      <c r="A115" s="11" t="s">
        <v>503</v>
      </c>
      <c r="B115" s="12">
        <v>0.87455576313308037</v>
      </c>
      <c r="C115" s="12">
        <v>0.74841626184125554</v>
      </c>
      <c r="D115" s="12">
        <v>1.0219550560641271</v>
      </c>
      <c r="E115" s="12">
        <v>9.1664559856146882E-2</v>
      </c>
      <c r="F115" s="12">
        <v>0.2709733041361535</v>
      </c>
    </row>
    <row r="116" spans="1:6" x14ac:dyDescent="0.2">
      <c r="A116" s="11" t="s">
        <v>449</v>
      </c>
      <c r="B116" s="12">
        <v>0.87102025859148779</v>
      </c>
      <c r="C116" s="12">
        <v>0.74156742109849416</v>
      </c>
      <c r="D116" s="12">
        <v>1.0230712262857291</v>
      </c>
      <c r="E116" s="12">
        <v>9.2545779309518919E-2</v>
      </c>
      <c r="F116" s="12">
        <v>0.27119937067224242</v>
      </c>
    </row>
    <row r="117" spans="1:6" x14ac:dyDescent="0.2">
      <c r="A117" s="11" t="s">
        <v>161</v>
      </c>
      <c r="B117" s="12">
        <v>1.144172223817254</v>
      </c>
      <c r="C117" s="12">
        <v>0.97523678587746587</v>
      </c>
      <c r="D117" s="12">
        <v>1.342371510911613</v>
      </c>
      <c r="E117" s="12">
        <v>9.8466733079472749E-2</v>
      </c>
      <c r="F117" s="12">
        <v>0.2860628366188131</v>
      </c>
    </row>
    <row r="118" spans="1:6" x14ac:dyDescent="0.2">
      <c r="A118" s="11" t="s">
        <v>637</v>
      </c>
      <c r="B118" s="12">
        <v>0.87705329980710156</v>
      </c>
      <c r="C118" s="12">
        <v>0.74956517684487167</v>
      </c>
      <c r="D118" s="12">
        <v>1.0262249561010779</v>
      </c>
      <c r="E118" s="12">
        <v>0.1016412998448817</v>
      </c>
      <c r="F118" s="12">
        <v>0.29276169271559949</v>
      </c>
    </row>
    <row r="119" spans="1:6" x14ac:dyDescent="0.2">
      <c r="A119" s="11" t="s">
        <v>102</v>
      </c>
      <c r="B119" s="12">
        <v>1.142239303257728</v>
      </c>
      <c r="C119" s="12">
        <v>0.97291366542408186</v>
      </c>
      <c r="D119" s="12">
        <v>1.341034330459312</v>
      </c>
      <c r="E119" s="12">
        <v>0.10426261353371109</v>
      </c>
      <c r="F119" s="12">
        <v>0.29297527557275221</v>
      </c>
    </row>
    <row r="120" spans="1:6" x14ac:dyDescent="0.2">
      <c r="A120" s="11" t="s">
        <v>90</v>
      </c>
      <c r="B120" s="12">
        <v>1.140780597244011</v>
      </c>
      <c r="C120" s="12">
        <v>0.97314321121354441</v>
      </c>
      <c r="D120" s="12">
        <v>1.337295843050206</v>
      </c>
      <c r="E120" s="12">
        <v>0.1043235402632946</v>
      </c>
      <c r="F120" s="12">
        <v>0.29297527557275221</v>
      </c>
    </row>
    <row r="121" spans="1:6" x14ac:dyDescent="0.2">
      <c r="A121" s="11" t="s">
        <v>561</v>
      </c>
      <c r="B121" s="12">
        <v>0.87752971332245555</v>
      </c>
      <c r="C121" s="12">
        <v>0.74974922182692394</v>
      </c>
      <c r="D121" s="12">
        <v>1.0270879586742081</v>
      </c>
      <c r="E121" s="12">
        <v>0.1037180178360254</v>
      </c>
      <c r="F121" s="12">
        <v>0.29297527557275221</v>
      </c>
    </row>
    <row r="122" spans="1:6" x14ac:dyDescent="0.2">
      <c r="A122" s="11" t="s">
        <v>166</v>
      </c>
      <c r="B122" s="12">
        <v>0.87716011335859756</v>
      </c>
      <c r="C122" s="12">
        <v>0.74785207566277023</v>
      </c>
      <c r="D122" s="12">
        <v>1.028826273946478</v>
      </c>
      <c r="E122" s="12">
        <v>0.1072414598691399</v>
      </c>
      <c r="F122" s="12">
        <v>0.29868076013140621</v>
      </c>
    </row>
    <row r="123" spans="1:6" x14ac:dyDescent="0.2">
      <c r="A123" s="11" t="s">
        <v>99</v>
      </c>
      <c r="B123" s="12">
        <v>0.87908735112717873</v>
      </c>
      <c r="C123" s="12">
        <v>0.75067445040722058</v>
      </c>
      <c r="D123" s="12">
        <v>1.029466995303463</v>
      </c>
      <c r="E123" s="12">
        <v>0.1097067679652434</v>
      </c>
      <c r="F123" s="12">
        <v>0.30304246560891002</v>
      </c>
    </row>
    <row r="124" spans="1:6" x14ac:dyDescent="0.2">
      <c r="A124" s="11" t="s">
        <v>511</v>
      </c>
      <c r="B124" s="12">
        <v>1.1381049188872341</v>
      </c>
      <c r="C124" s="12">
        <v>0.96980114679791884</v>
      </c>
      <c r="D124" s="12">
        <v>1.335616905251217</v>
      </c>
      <c r="E124" s="12">
        <v>0.1131023688245725</v>
      </c>
      <c r="F124" s="12">
        <v>0.30988209995025151</v>
      </c>
    </row>
    <row r="125" spans="1:6" x14ac:dyDescent="0.2">
      <c r="A125" s="11" t="s">
        <v>462</v>
      </c>
      <c r="B125" s="12">
        <v>1.136066019926784</v>
      </c>
      <c r="C125" s="12">
        <v>0.96972181713033823</v>
      </c>
      <c r="D125" s="12">
        <v>1.3309445851714941</v>
      </c>
      <c r="E125" s="12">
        <v>0.1142605464110328</v>
      </c>
      <c r="F125" s="12">
        <v>0.310530678552565</v>
      </c>
    </row>
    <row r="126" spans="1:6" x14ac:dyDescent="0.2">
      <c r="A126" s="11" t="s">
        <v>132</v>
      </c>
      <c r="B126" s="12">
        <v>1.136719023283399</v>
      </c>
      <c r="C126" s="12">
        <v>0.96815327130818007</v>
      </c>
      <c r="D126" s="12">
        <v>1.3346338603477761</v>
      </c>
      <c r="E126" s="12">
        <v>0.1176383364284721</v>
      </c>
      <c r="F126" s="12">
        <v>0.31463586806662769</v>
      </c>
    </row>
    <row r="127" spans="1:6" x14ac:dyDescent="0.2">
      <c r="A127" s="11" t="s">
        <v>485</v>
      </c>
      <c r="B127" s="12">
        <v>0.8817318158774361</v>
      </c>
      <c r="C127" s="12">
        <v>0.75337993781414303</v>
      </c>
      <c r="D127" s="12">
        <v>1.031950754338133</v>
      </c>
      <c r="E127" s="12">
        <v>0.1168509083142508</v>
      </c>
      <c r="F127" s="12">
        <v>0.31463586806662769</v>
      </c>
    </row>
    <row r="128" spans="1:6" x14ac:dyDescent="0.2">
      <c r="A128" s="11" t="s">
        <v>143</v>
      </c>
      <c r="B128" s="12">
        <v>1.1341535411559951</v>
      </c>
      <c r="C128" s="12">
        <v>0.96729234558304367</v>
      </c>
      <c r="D128" s="12">
        <v>1.329798856354387</v>
      </c>
      <c r="E128" s="12">
        <v>0.1210442914858475</v>
      </c>
      <c r="F128" s="12">
        <v>0.31635597126967679</v>
      </c>
    </row>
    <row r="129" spans="1:6" x14ac:dyDescent="0.2">
      <c r="A129" s="11" t="s">
        <v>465</v>
      </c>
      <c r="B129" s="12">
        <v>1.1347351922689961</v>
      </c>
      <c r="C129" s="12">
        <v>0.96736968660125688</v>
      </c>
      <c r="D129" s="12">
        <v>1.3310567556625379</v>
      </c>
      <c r="E129" s="12">
        <v>0.1205431232463146</v>
      </c>
      <c r="F129" s="12">
        <v>0.31635597126967679</v>
      </c>
    </row>
    <row r="130" spans="1:6" x14ac:dyDescent="0.2">
      <c r="A130" s="11" t="s">
        <v>515</v>
      </c>
      <c r="B130" s="12">
        <v>0.8835012266877813</v>
      </c>
      <c r="C130" s="12">
        <v>0.75489520888257611</v>
      </c>
      <c r="D130" s="12">
        <v>1.034016918340559</v>
      </c>
      <c r="E130" s="12">
        <v>0.122782759862775</v>
      </c>
      <c r="F130" s="12">
        <v>0.31635597126967679</v>
      </c>
    </row>
    <row r="131" spans="1:6" x14ac:dyDescent="0.2">
      <c r="A131" s="11" t="s">
        <v>526</v>
      </c>
      <c r="B131" s="12">
        <v>0.88393392658755199</v>
      </c>
      <c r="C131" s="12">
        <v>0.75567388365685606</v>
      </c>
      <c r="D131" s="12">
        <v>1.033963464228024</v>
      </c>
      <c r="E131" s="12">
        <v>0.12297516984073489</v>
      </c>
      <c r="F131" s="12">
        <v>0.31635597126967679</v>
      </c>
    </row>
    <row r="132" spans="1:6" x14ac:dyDescent="0.2">
      <c r="A132" s="11" t="s">
        <v>612</v>
      </c>
      <c r="B132" s="12">
        <v>0.88396345722838576</v>
      </c>
      <c r="C132" s="12">
        <v>0.7557645070129968</v>
      </c>
      <c r="D132" s="12">
        <v>1.033908560754524</v>
      </c>
      <c r="E132" s="12">
        <v>0.1228698802869047</v>
      </c>
      <c r="F132" s="12">
        <v>0.31635597126967679</v>
      </c>
    </row>
    <row r="133" spans="1:6" x14ac:dyDescent="0.2">
      <c r="A133" s="11" t="s">
        <v>518</v>
      </c>
      <c r="B133" s="12">
        <v>0.88242401144076266</v>
      </c>
      <c r="C133" s="12">
        <v>0.75180383997828715</v>
      </c>
      <c r="D133" s="12">
        <v>1.035738439417516</v>
      </c>
      <c r="E133" s="12">
        <v>0.12593082195631219</v>
      </c>
      <c r="F133" s="12">
        <v>0.32150520453997877</v>
      </c>
    </row>
    <row r="134" spans="1:6" x14ac:dyDescent="0.2">
      <c r="A134" s="11" t="s">
        <v>87</v>
      </c>
      <c r="B134" s="12">
        <v>1.134867964964146</v>
      </c>
      <c r="C134" s="12">
        <v>0.96366266284546076</v>
      </c>
      <c r="D134" s="12">
        <v>1.336489777552379</v>
      </c>
      <c r="E134" s="12">
        <v>0.1294335688604869</v>
      </c>
      <c r="F134" s="12">
        <v>0.32770828863251039</v>
      </c>
    </row>
    <row r="135" spans="1:6" x14ac:dyDescent="0.2">
      <c r="A135" s="11" t="s">
        <v>124</v>
      </c>
      <c r="B135" s="12">
        <v>0.88440608219369332</v>
      </c>
      <c r="C135" s="12">
        <v>0.75429094992639123</v>
      </c>
      <c r="D135" s="12">
        <v>1.0369660650144721</v>
      </c>
      <c r="E135" s="12">
        <v>0.13030537292806049</v>
      </c>
      <c r="F135" s="12">
        <v>0.32770828863251039</v>
      </c>
    </row>
    <row r="136" spans="1:6" x14ac:dyDescent="0.2">
      <c r="A136" s="11" t="s">
        <v>103</v>
      </c>
      <c r="B136" s="12">
        <v>0.88496682333017229</v>
      </c>
      <c r="C136" s="12">
        <v>0.7541784366509513</v>
      </c>
      <c r="D136" s="12">
        <v>1.038436317369229</v>
      </c>
      <c r="E136" s="12">
        <v>0.13420517754852179</v>
      </c>
      <c r="F136" s="12">
        <v>0.33501588765816182</v>
      </c>
    </row>
    <row r="137" spans="1:6" x14ac:dyDescent="0.2">
      <c r="A137" s="11" t="s">
        <v>611</v>
      </c>
      <c r="B137" s="12">
        <v>0.88456512146174915</v>
      </c>
      <c r="C137" s="12">
        <v>0.75235328429350856</v>
      </c>
      <c r="D137" s="12">
        <v>1.0400106843972881</v>
      </c>
      <c r="E137" s="12">
        <v>0.13754274379218939</v>
      </c>
      <c r="F137" s="12">
        <v>0.34082282836741062</v>
      </c>
    </row>
    <row r="138" spans="1:6" x14ac:dyDescent="0.2">
      <c r="A138" s="11" t="s">
        <v>159</v>
      </c>
      <c r="B138" s="12">
        <v>1.12405363641332</v>
      </c>
      <c r="C138" s="12">
        <v>0.95896661954546059</v>
      </c>
      <c r="D138" s="12">
        <v>1.3175605404627031</v>
      </c>
      <c r="E138" s="12">
        <v>0.14903066300235551</v>
      </c>
      <c r="F138" s="12">
        <v>0.36659367468462628</v>
      </c>
    </row>
    <row r="139" spans="1:6" x14ac:dyDescent="0.2">
      <c r="A139" s="11" t="s">
        <v>100</v>
      </c>
      <c r="B139" s="12">
        <v>0.89008232466601944</v>
      </c>
      <c r="C139" s="12">
        <v>0.758926390848225</v>
      </c>
      <c r="D139" s="12">
        <v>1.0439043288472281</v>
      </c>
      <c r="E139" s="12">
        <v>0.15223923256688149</v>
      </c>
      <c r="F139" s="12">
        <v>0.37177261865970329</v>
      </c>
    </row>
    <row r="140" spans="1:6" x14ac:dyDescent="0.2">
      <c r="A140" s="11" t="s">
        <v>447</v>
      </c>
      <c r="B140" s="12">
        <v>1.125658179558007</v>
      </c>
      <c r="C140" s="12">
        <v>0.95597940775500889</v>
      </c>
      <c r="D140" s="12">
        <v>1.32545358919548</v>
      </c>
      <c r="E140" s="12">
        <v>0.15562984251764159</v>
      </c>
      <c r="F140" s="12">
        <v>0.37309298158547788</v>
      </c>
    </row>
    <row r="141" spans="1:6" x14ac:dyDescent="0.2">
      <c r="A141" s="11" t="s">
        <v>151</v>
      </c>
      <c r="B141" s="12">
        <v>1.123538338277585</v>
      </c>
      <c r="C141" s="12">
        <v>0.95659769256537197</v>
      </c>
      <c r="D141" s="12">
        <v>1.319612630670538</v>
      </c>
      <c r="E141" s="12">
        <v>0.15581077866722071</v>
      </c>
      <c r="F141" s="12">
        <v>0.37309298158547788</v>
      </c>
    </row>
    <row r="142" spans="1:6" x14ac:dyDescent="0.2">
      <c r="A142" s="11" t="s">
        <v>156</v>
      </c>
      <c r="B142" s="12">
        <v>0.89067004973460218</v>
      </c>
      <c r="C142" s="12">
        <v>0.75898003987012497</v>
      </c>
      <c r="D142" s="12">
        <v>1.0452094861809349</v>
      </c>
      <c r="E142" s="12">
        <v>0.15610121781469549</v>
      </c>
      <c r="F142" s="12">
        <v>0.37309298158547788</v>
      </c>
    </row>
    <row r="143" spans="1:6" x14ac:dyDescent="0.2">
      <c r="A143" s="11" t="s">
        <v>107</v>
      </c>
      <c r="B143" s="12">
        <v>0.89389808593746878</v>
      </c>
      <c r="C143" s="12">
        <v>0.76353456040052037</v>
      </c>
      <c r="D143" s="12">
        <v>1.046519475979605</v>
      </c>
      <c r="E143" s="12">
        <v>0.1631347292668972</v>
      </c>
      <c r="F143" s="12">
        <v>0.38005227737507608</v>
      </c>
    </row>
    <row r="144" spans="1:6" x14ac:dyDescent="0.2">
      <c r="A144" s="11" t="s">
        <v>120</v>
      </c>
      <c r="B144" s="12">
        <v>1.1200280176081681</v>
      </c>
      <c r="C144" s="12">
        <v>0.95547183167419403</v>
      </c>
      <c r="D144" s="12">
        <v>1.31292490122832</v>
      </c>
      <c r="E144" s="12">
        <v>0.16207186812465799</v>
      </c>
      <c r="F144" s="12">
        <v>0.38005227737507608</v>
      </c>
    </row>
    <row r="145" spans="1:6" x14ac:dyDescent="0.2">
      <c r="A145" s="11" t="s">
        <v>632</v>
      </c>
      <c r="B145" s="12">
        <v>0.89432453006373369</v>
      </c>
      <c r="C145" s="12">
        <v>0.76461920682233497</v>
      </c>
      <c r="D145" s="12">
        <v>1.0460322706222069</v>
      </c>
      <c r="E145" s="12">
        <v>0.1624047036763499</v>
      </c>
      <c r="F145" s="12">
        <v>0.38005227737507608</v>
      </c>
    </row>
    <row r="146" spans="1:6" x14ac:dyDescent="0.2">
      <c r="A146" s="11" t="s">
        <v>640</v>
      </c>
      <c r="B146" s="12">
        <v>1.119288311953792</v>
      </c>
      <c r="C146" s="12">
        <v>0.95520332502129335</v>
      </c>
      <c r="D146" s="12">
        <v>1.311559845385212</v>
      </c>
      <c r="E146" s="12">
        <v>0.1635239769121247</v>
      </c>
      <c r="F146" s="12">
        <v>0.38005227737507608</v>
      </c>
    </row>
    <row r="147" spans="1:6" x14ac:dyDescent="0.2">
      <c r="A147" s="11" t="s">
        <v>559</v>
      </c>
      <c r="B147" s="12">
        <v>0.89353130142423753</v>
      </c>
      <c r="C147" s="12">
        <v>0.76228862105449746</v>
      </c>
      <c r="D147" s="12">
        <v>1.047369939118916</v>
      </c>
      <c r="E147" s="12">
        <v>0.16485252248817531</v>
      </c>
      <c r="F147" s="12">
        <v>0.38051575396243209</v>
      </c>
    </row>
    <row r="148" spans="1:6" x14ac:dyDescent="0.2">
      <c r="A148" s="11" t="s">
        <v>165</v>
      </c>
      <c r="B148" s="12">
        <v>1.1196770211038141</v>
      </c>
      <c r="C148" s="12">
        <v>0.95385051052022363</v>
      </c>
      <c r="D148" s="12">
        <v>1.3143324008959889</v>
      </c>
      <c r="E148" s="12">
        <v>0.1669026929512431</v>
      </c>
      <c r="F148" s="12">
        <v>0.38219805009808178</v>
      </c>
    </row>
    <row r="149" spans="1:6" x14ac:dyDescent="0.2">
      <c r="A149" s="11" t="s">
        <v>520</v>
      </c>
      <c r="B149" s="12">
        <v>0.8949197508243133</v>
      </c>
      <c r="C149" s="12">
        <v>0.76429744681666079</v>
      </c>
      <c r="D149" s="12">
        <v>1.0478660680487211</v>
      </c>
      <c r="E149" s="12">
        <v>0.16784958876711009</v>
      </c>
      <c r="F149" s="12">
        <v>0.38219805009808178</v>
      </c>
    </row>
    <row r="150" spans="1:6" x14ac:dyDescent="0.2">
      <c r="A150" s="11" t="s">
        <v>498</v>
      </c>
      <c r="B150" s="12">
        <v>0.89561607982273916</v>
      </c>
      <c r="C150" s="12">
        <v>0.76474157800144749</v>
      </c>
      <c r="D150" s="12">
        <v>1.0488878668442589</v>
      </c>
      <c r="E150" s="12">
        <v>0.17138159538550951</v>
      </c>
      <c r="F150" s="12">
        <v>0.38762146070413878</v>
      </c>
    </row>
    <row r="151" spans="1:6" x14ac:dyDescent="0.2">
      <c r="A151" s="11" t="s">
        <v>6</v>
      </c>
      <c r="B151" s="12">
        <v>1.118470042593624</v>
      </c>
      <c r="C151" s="12">
        <v>0.9512826754812993</v>
      </c>
      <c r="D151" s="12">
        <v>1.3150404905108311</v>
      </c>
      <c r="E151" s="12">
        <v>0.17530215281073791</v>
      </c>
      <c r="F151" s="12">
        <v>0.39384550331479118</v>
      </c>
    </row>
    <row r="152" spans="1:6" x14ac:dyDescent="0.2">
      <c r="A152" s="11" t="s">
        <v>117</v>
      </c>
      <c r="B152" s="12">
        <v>1.1162603459168809</v>
      </c>
      <c r="C152" s="12">
        <v>0.94969529022482246</v>
      </c>
      <c r="D152" s="12">
        <v>1.3120388957299109</v>
      </c>
      <c r="E152" s="12">
        <v>0.18221825813578779</v>
      </c>
      <c r="F152" s="12">
        <v>0.40667253636927492</v>
      </c>
    </row>
    <row r="153" spans="1:6" x14ac:dyDescent="0.2">
      <c r="A153" s="11" t="s">
        <v>445</v>
      </c>
      <c r="B153" s="12">
        <v>1.1163707100870881</v>
      </c>
      <c r="C153" s="12">
        <v>0.94921684486065083</v>
      </c>
      <c r="D153" s="12">
        <v>1.312959803745696</v>
      </c>
      <c r="E153" s="12">
        <v>0.18345456609771491</v>
      </c>
      <c r="F153" s="12">
        <v>0.40673808404559159</v>
      </c>
    </row>
    <row r="154" spans="1:6" x14ac:dyDescent="0.2">
      <c r="A154" s="11" t="s">
        <v>554</v>
      </c>
      <c r="B154" s="12">
        <v>0.89727797328647618</v>
      </c>
      <c r="C154" s="12">
        <v>0.7641372349387342</v>
      </c>
      <c r="D154" s="12">
        <v>1.0536167124608671</v>
      </c>
      <c r="E154" s="12">
        <v>0.18595623941971079</v>
      </c>
      <c r="F154" s="12">
        <v>0.40958988682642189</v>
      </c>
    </row>
    <row r="155" spans="1:6" x14ac:dyDescent="0.2">
      <c r="A155" s="11" t="s">
        <v>472</v>
      </c>
      <c r="B155" s="12">
        <v>0.89895968839524631</v>
      </c>
      <c r="C155" s="12">
        <v>0.76698092101524296</v>
      </c>
      <c r="D155" s="12">
        <v>1.053648792580093</v>
      </c>
      <c r="E155" s="12">
        <v>0.18855464998104041</v>
      </c>
      <c r="F155" s="12">
        <v>0.41261634443903</v>
      </c>
    </row>
    <row r="156" spans="1:6" x14ac:dyDescent="0.2">
      <c r="A156" s="11" t="s">
        <v>121</v>
      </c>
      <c r="B156" s="12">
        <v>1.111362851954049</v>
      </c>
      <c r="C156" s="12">
        <v>0.94743748745215095</v>
      </c>
      <c r="D156" s="12">
        <v>1.303650536379916</v>
      </c>
      <c r="E156" s="12">
        <v>0.19469634775884451</v>
      </c>
      <c r="F156" s="12">
        <v>0.42330754319181041</v>
      </c>
    </row>
    <row r="157" spans="1:6" x14ac:dyDescent="0.2">
      <c r="A157" s="11" t="s">
        <v>623</v>
      </c>
      <c r="B157" s="12">
        <v>0.90318474195859022</v>
      </c>
      <c r="C157" s="12">
        <v>0.77212681310253017</v>
      </c>
      <c r="D157" s="12">
        <v>1.0564879554292641</v>
      </c>
      <c r="E157" s="12">
        <v>0.2030163948307083</v>
      </c>
      <c r="F157" s="12">
        <v>0.43856746832018378</v>
      </c>
    </row>
    <row r="158" spans="1:6" x14ac:dyDescent="0.2">
      <c r="A158" s="11" t="s">
        <v>109</v>
      </c>
      <c r="B158" s="12">
        <v>0.90314364334760033</v>
      </c>
      <c r="C158" s="12">
        <v>0.7705773808047891</v>
      </c>
      <c r="D158" s="12">
        <v>1.0585159399141659</v>
      </c>
      <c r="E158" s="12">
        <v>0.2084558672289</v>
      </c>
      <c r="F158" s="12">
        <v>0.44182155507005849</v>
      </c>
    </row>
    <row r="159" spans="1:6" x14ac:dyDescent="0.2">
      <c r="A159" s="11" t="s">
        <v>583</v>
      </c>
      <c r="B159" s="12">
        <v>1.107849006593729</v>
      </c>
      <c r="C159" s="12">
        <v>0.94484916344672709</v>
      </c>
      <c r="D159" s="12">
        <v>1.298968627895613</v>
      </c>
      <c r="E159" s="12">
        <v>0.20719205996230561</v>
      </c>
      <c r="F159" s="12">
        <v>0.44182155507005849</v>
      </c>
    </row>
    <row r="160" spans="1:6" x14ac:dyDescent="0.2">
      <c r="A160" s="11" t="s">
        <v>639</v>
      </c>
      <c r="B160" s="12">
        <v>1.1078125562516019</v>
      </c>
      <c r="C160" s="12">
        <v>0.94530002940989999</v>
      </c>
      <c r="D160" s="12">
        <v>1.298263642872004</v>
      </c>
      <c r="E160" s="12">
        <v>0.20588121532012429</v>
      </c>
      <c r="F160" s="12">
        <v>0.44182155507005849</v>
      </c>
    </row>
    <row r="161" spans="1:6" x14ac:dyDescent="0.2">
      <c r="A161" s="11" t="s">
        <v>419</v>
      </c>
      <c r="B161" s="12">
        <v>0.9039342969869899</v>
      </c>
      <c r="C161" s="12">
        <v>0.77159101002543107</v>
      </c>
      <c r="D161" s="12">
        <v>1.058977104000256</v>
      </c>
      <c r="E161" s="12">
        <v>0.21112407894627941</v>
      </c>
      <c r="F161" s="12">
        <v>0.44428066493567292</v>
      </c>
    </row>
    <row r="162" spans="1:6" x14ac:dyDescent="0.2">
      <c r="A162" s="11" t="s">
        <v>464</v>
      </c>
      <c r="B162" s="12">
        <v>1.104736510406533</v>
      </c>
      <c r="C162" s="12">
        <v>0.94340778008149162</v>
      </c>
      <c r="D162" s="12">
        <v>1.2936534796435331</v>
      </c>
      <c r="E162" s="12">
        <v>0.21620780133368059</v>
      </c>
      <c r="F162" s="12">
        <v>0.44428066493567292</v>
      </c>
    </row>
    <row r="163" spans="1:6" x14ac:dyDescent="0.2">
      <c r="A163" s="11" t="s">
        <v>512</v>
      </c>
      <c r="B163" s="12">
        <v>1.105971353354096</v>
      </c>
      <c r="C163" s="12">
        <v>0.94279604660197747</v>
      </c>
      <c r="D163" s="12">
        <v>1.297388378799895</v>
      </c>
      <c r="E163" s="12">
        <v>0.21619415877723611</v>
      </c>
      <c r="F163" s="12">
        <v>0.44428066493567292</v>
      </c>
    </row>
    <row r="164" spans="1:6" x14ac:dyDescent="0.2">
      <c r="A164" s="11" t="s">
        <v>543</v>
      </c>
      <c r="B164" s="12">
        <v>0.90565347044369282</v>
      </c>
      <c r="C164" s="12">
        <v>0.77429326751606053</v>
      </c>
      <c r="D164" s="12">
        <v>1.0592991608437199</v>
      </c>
      <c r="E164" s="12">
        <v>0.2151783398978282</v>
      </c>
      <c r="F164" s="12">
        <v>0.44428066493567292</v>
      </c>
    </row>
    <row r="165" spans="1:6" x14ac:dyDescent="0.2">
      <c r="A165" s="11" t="s">
        <v>571</v>
      </c>
      <c r="B165" s="12">
        <v>1.107139460247679</v>
      </c>
      <c r="C165" s="12">
        <v>0.94292546564260837</v>
      </c>
      <c r="D165" s="12">
        <v>1.2999519358639471</v>
      </c>
      <c r="E165" s="12">
        <v>0.21404312025303521</v>
      </c>
      <c r="F165" s="12">
        <v>0.44428066493567292</v>
      </c>
    </row>
    <row r="166" spans="1:6" x14ac:dyDescent="0.2">
      <c r="A166" s="11" t="s">
        <v>622</v>
      </c>
      <c r="B166" s="12">
        <v>0.90879945758743008</v>
      </c>
      <c r="C166" s="12">
        <v>0.77810072841126821</v>
      </c>
      <c r="D166" s="12">
        <v>1.061451845441103</v>
      </c>
      <c r="E166" s="12">
        <v>0.22737276605873771</v>
      </c>
      <c r="F166" s="12">
        <v>0.46439164946542177</v>
      </c>
    </row>
    <row r="167" spans="1:6" x14ac:dyDescent="0.2">
      <c r="A167" s="11" t="s">
        <v>60</v>
      </c>
      <c r="B167" s="12">
        <v>1.1066603713422829</v>
      </c>
      <c r="C167" s="12">
        <v>0.93733481943071717</v>
      </c>
      <c r="D167" s="12">
        <v>1.3065738646551619</v>
      </c>
      <c r="E167" s="12">
        <v>0.2316343068730021</v>
      </c>
      <c r="F167" s="12">
        <v>0.47024555070001028</v>
      </c>
    </row>
    <row r="168" spans="1:6" x14ac:dyDescent="0.2">
      <c r="A168" s="11" t="s">
        <v>431</v>
      </c>
      <c r="B168" s="12">
        <v>1.100089240004906</v>
      </c>
      <c r="C168" s="12">
        <v>0.93896130552892199</v>
      </c>
      <c r="D168" s="12">
        <v>1.2888671011771491</v>
      </c>
      <c r="E168" s="12">
        <v>0.23778884920209381</v>
      </c>
      <c r="F168" s="12">
        <v>0.47868549676084687</v>
      </c>
    </row>
    <row r="169" spans="1:6" x14ac:dyDescent="0.2">
      <c r="A169" s="11" t="s">
        <v>473</v>
      </c>
      <c r="B169" s="12">
        <v>0.90901818299472625</v>
      </c>
      <c r="C169" s="12">
        <v>0.77565647988768871</v>
      </c>
      <c r="D169" s="12">
        <v>1.0653092940507369</v>
      </c>
      <c r="E169" s="12">
        <v>0.23863253250985841</v>
      </c>
      <c r="F169" s="12">
        <v>0.47868549676084687</v>
      </c>
    </row>
    <row r="170" spans="1:6" x14ac:dyDescent="0.2">
      <c r="A170" s="11" t="s">
        <v>469</v>
      </c>
      <c r="B170" s="12">
        <v>0.90916029013229405</v>
      </c>
      <c r="C170" s="12">
        <v>0.77548480465055225</v>
      </c>
      <c r="D170" s="12">
        <v>1.065878310182887</v>
      </c>
      <c r="E170" s="12">
        <v>0.24052055513543849</v>
      </c>
      <c r="F170" s="12">
        <v>0.47940056365531691</v>
      </c>
    </row>
    <row r="171" spans="1:6" x14ac:dyDescent="0.2">
      <c r="A171" s="11" t="s">
        <v>590</v>
      </c>
      <c r="B171" s="12">
        <v>1.1002885064979639</v>
      </c>
      <c r="C171" s="12">
        <v>0.93756223885013512</v>
      </c>
      <c r="D171" s="12">
        <v>1.2912580598556229</v>
      </c>
      <c r="E171" s="12">
        <v>0.24183411222968509</v>
      </c>
      <c r="F171" s="12">
        <v>0.47940056365531691</v>
      </c>
    </row>
    <row r="172" spans="1:6" x14ac:dyDescent="0.2">
      <c r="A172" s="11" t="s">
        <v>152</v>
      </c>
      <c r="B172" s="12">
        <v>0.90942398879251019</v>
      </c>
      <c r="C172" s="12">
        <v>0.77524687682492743</v>
      </c>
      <c r="D172" s="12">
        <v>1.066824022276005</v>
      </c>
      <c r="E172" s="12">
        <v>0.2437206053718165</v>
      </c>
      <c r="F172" s="12">
        <v>0.48031487725322902</v>
      </c>
    </row>
    <row r="173" spans="1:6" x14ac:dyDescent="0.2">
      <c r="A173" s="11" t="s">
        <v>599</v>
      </c>
      <c r="B173" s="12">
        <v>1.0998891092097201</v>
      </c>
      <c r="C173" s="12">
        <v>0.93673572186078036</v>
      </c>
      <c r="D173" s="12">
        <v>1.2914592924405941</v>
      </c>
      <c r="E173" s="12">
        <v>0.24515401635068121</v>
      </c>
      <c r="F173" s="12">
        <v>0.48033083436150897</v>
      </c>
    </row>
    <row r="174" spans="1:6" x14ac:dyDescent="0.2">
      <c r="A174" s="11" t="s">
        <v>154</v>
      </c>
      <c r="B174" s="12">
        <v>0.9047917976435752</v>
      </c>
      <c r="C174" s="12">
        <v>0.76362194366108183</v>
      </c>
      <c r="D174" s="12">
        <v>1.072059549727179</v>
      </c>
      <c r="E174" s="12">
        <v>0.24767973089418521</v>
      </c>
      <c r="F174" s="12">
        <v>0.48247438908289247</v>
      </c>
    </row>
    <row r="175" spans="1:6" x14ac:dyDescent="0.2">
      <c r="A175" s="11" t="s">
        <v>532</v>
      </c>
      <c r="B175" s="12">
        <v>0.9118156856613191</v>
      </c>
      <c r="C175" s="12">
        <v>0.77918013457721913</v>
      </c>
      <c r="D175" s="12">
        <v>1.0670290574966219</v>
      </c>
      <c r="E175" s="12">
        <v>0.24971484586695211</v>
      </c>
      <c r="F175" s="12">
        <v>0.48364312101817741</v>
      </c>
    </row>
    <row r="176" spans="1:6" x14ac:dyDescent="0.2">
      <c r="A176" s="11" t="s">
        <v>474</v>
      </c>
      <c r="B176" s="12">
        <v>0.91239872537886035</v>
      </c>
      <c r="C176" s="12">
        <v>0.7792972600293987</v>
      </c>
      <c r="D176" s="12">
        <v>1.0682334928799371</v>
      </c>
      <c r="E176" s="12">
        <v>0.25448297943526071</v>
      </c>
      <c r="F176" s="12">
        <v>0.48743733272143203</v>
      </c>
    </row>
    <row r="177" spans="1:6" x14ac:dyDescent="0.2">
      <c r="A177" s="11" t="s">
        <v>626</v>
      </c>
      <c r="B177" s="12">
        <v>1.0967037820352681</v>
      </c>
      <c r="C177" s="12">
        <v>0.93567360118209231</v>
      </c>
      <c r="D177" s="12">
        <v>1.285447386792727</v>
      </c>
      <c r="E177" s="12">
        <v>0.25456667821653423</v>
      </c>
      <c r="F177" s="12">
        <v>0.48743733272143203</v>
      </c>
    </row>
    <row r="178" spans="1:6" x14ac:dyDescent="0.2">
      <c r="A178" s="11" t="s">
        <v>454</v>
      </c>
      <c r="B178" s="12">
        <v>0.91420900699837049</v>
      </c>
      <c r="C178" s="12">
        <v>0.78146713046674077</v>
      </c>
      <c r="D178" s="12">
        <v>1.0694987362779651</v>
      </c>
      <c r="E178" s="12">
        <v>0.26247322247177662</v>
      </c>
      <c r="F178" s="12">
        <v>0.49238092203347239</v>
      </c>
    </row>
    <row r="179" spans="1:6" x14ac:dyDescent="0.2">
      <c r="A179" s="11" t="s">
        <v>458</v>
      </c>
      <c r="B179" s="12">
        <v>0.91296380212368533</v>
      </c>
      <c r="C179" s="12">
        <v>0.77840943590534062</v>
      </c>
      <c r="D179" s="12">
        <v>1.0707769787229231</v>
      </c>
      <c r="E179" s="12">
        <v>0.26299277734725529</v>
      </c>
      <c r="F179" s="12">
        <v>0.49238092203347239</v>
      </c>
    </row>
    <row r="180" spans="1:6" x14ac:dyDescent="0.2">
      <c r="A180" s="11" t="s">
        <v>486</v>
      </c>
      <c r="B180" s="12">
        <v>0.91358625258225601</v>
      </c>
      <c r="C180" s="12">
        <v>0.78027243462820273</v>
      </c>
      <c r="D180" s="12">
        <v>1.069677466313407</v>
      </c>
      <c r="E180" s="12">
        <v>0.26143587709898719</v>
      </c>
      <c r="F180" s="12">
        <v>0.49238092203347239</v>
      </c>
    </row>
    <row r="181" spans="1:6" x14ac:dyDescent="0.2">
      <c r="A181" s="11" t="s">
        <v>577</v>
      </c>
      <c r="B181" s="12">
        <v>1.095233334801653</v>
      </c>
      <c r="C181" s="12">
        <v>0.93420304302118118</v>
      </c>
      <c r="D181" s="12">
        <v>1.284020713293216</v>
      </c>
      <c r="E181" s="12">
        <v>0.26223035379733112</v>
      </c>
      <c r="F181" s="12">
        <v>0.49238092203347239</v>
      </c>
    </row>
    <row r="182" spans="1:6" x14ac:dyDescent="0.2">
      <c r="A182" s="11" t="s">
        <v>471</v>
      </c>
      <c r="B182" s="12">
        <v>1.0942258880554849</v>
      </c>
      <c r="C182" s="12">
        <v>0.93197435534334405</v>
      </c>
      <c r="D182" s="12">
        <v>1.2847245068773521</v>
      </c>
      <c r="E182" s="12">
        <v>0.27148869009285009</v>
      </c>
      <c r="F182" s="12">
        <v>0.50547894232757173</v>
      </c>
    </row>
    <row r="183" spans="1:6" x14ac:dyDescent="0.2">
      <c r="A183" s="11" t="s">
        <v>569</v>
      </c>
      <c r="B183" s="12">
        <v>1.0960218668034789</v>
      </c>
      <c r="C183" s="12">
        <v>0.9289964947272128</v>
      </c>
      <c r="D183" s="12">
        <v>1.293076926909307</v>
      </c>
      <c r="E183" s="12">
        <v>0.27708578074238688</v>
      </c>
      <c r="F183" s="12">
        <v>0.5130654291768374</v>
      </c>
    </row>
    <row r="184" spans="1:6" x14ac:dyDescent="0.2">
      <c r="A184" s="11" t="s">
        <v>600</v>
      </c>
      <c r="B184" s="12">
        <v>1.092774395794806</v>
      </c>
      <c r="C184" s="12">
        <v>0.93064836809778528</v>
      </c>
      <c r="D184" s="12">
        <v>1.2831440112504771</v>
      </c>
      <c r="E184" s="12">
        <v>0.2789058257083834</v>
      </c>
      <c r="F184" s="12">
        <v>0.51361346045751477</v>
      </c>
    </row>
    <row r="185" spans="1:6" x14ac:dyDescent="0.2">
      <c r="A185" s="11" t="s">
        <v>421</v>
      </c>
      <c r="B185" s="12">
        <v>0.91715863985586032</v>
      </c>
      <c r="C185" s="12">
        <v>0.7832902049181828</v>
      </c>
      <c r="D185" s="12">
        <v>1.0739058976872</v>
      </c>
      <c r="E185" s="12">
        <v>0.28272375444076719</v>
      </c>
      <c r="F185" s="12">
        <v>0.51781470242683991</v>
      </c>
    </row>
    <row r="186" spans="1:6" x14ac:dyDescent="0.2">
      <c r="A186" s="11" t="s">
        <v>113</v>
      </c>
      <c r="B186" s="12">
        <v>0.91658338378822524</v>
      </c>
      <c r="C186" s="12">
        <v>0.78131689436979812</v>
      </c>
      <c r="D186" s="12">
        <v>1.0752680576737159</v>
      </c>
      <c r="E186" s="12">
        <v>0.28499167832587757</v>
      </c>
      <c r="F186" s="12">
        <v>0.51914700322065266</v>
      </c>
    </row>
    <row r="187" spans="1:6" x14ac:dyDescent="0.2">
      <c r="A187" s="11" t="s">
        <v>101</v>
      </c>
      <c r="B187" s="12">
        <v>0.91717378052295273</v>
      </c>
      <c r="C187" s="12">
        <v>0.78122277780206439</v>
      </c>
      <c r="D187" s="12">
        <v>1.076783431795814</v>
      </c>
      <c r="E187" s="12">
        <v>0.29087104918847168</v>
      </c>
      <c r="F187" s="12">
        <v>0.52010663082439212</v>
      </c>
    </row>
    <row r="188" spans="1:6" x14ac:dyDescent="0.2">
      <c r="A188" s="11" t="s">
        <v>126</v>
      </c>
      <c r="B188" s="12">
        <v>1.088354211345552</v>
      </c>
      <c r="C188" s="12">
        <v>0.93115151288133147</v>
      </c>
      <c r="D188" s="12">
        <v>1.2720968316834551</v>
      </c>
      <c r="E188" s="12">
        <v>0.287445820871089</v>
      </c>
      <c r="F188" s="12">
        <v>0.52010663082439212</v>
      </c>
    </row>
    <row r="189" spans="1:6" x14ac:dyDescent="0.2">
      <c r="A189" s="11" t="s">
        <v>162</v>
      </c>
      <c r="B189" s="12">
        <v>1.089278866987903</v>
      </c>
      <c r="C189" s="12">
        <v>0.92958410032251593</v>
      </c>
      <c r="D189" s="12">
        <v>1.2764078577234581</v>
      </c>
      <c r="E189" s="12">
        <v>0.2904029446011831</v>
      </c>
      <c r="F189" s="12">
        <v>0.52010663082439212</v>
      </c>
    </row>
    <row r="190" spans="1:6" x14ac:dyDescent="0.2">
      <c r="A190" s="11" t="s">
        <v>595</v>
      </c>
      <c r="B190" s="12">
        <v>1.0899755423592381</v>
      </c>
      <c r="C190" s="12">
        <v>0.92820363967395503</v>
      </c>
      <c r="D190" s="12">
        <v>1.2799418491384431</v>
      </c>
      <c r="E190" s="12">
        <v>0.2932351924529214</v>
      </c>
      <c r="F190" s="12">
        <v>0.52010663082439212</v>
      </c>
    </row>
    <row r="191" spans="1:6" x14ac:dyDescent="0.2">
      <c r="A191" s="11" t="s">
        <v>641</v>
      </c>
      <c r="B191" s="12">
        <v>1.0889595978418409</v>
      </c>
      <c r="C191" s="12">
        <v>0.92897046077302003</v>
      </c>
      <c r="D191" s="12">
        <v>1.276502381728158</v>
      </c>
      <c r="E191" s="12">
        <v>0.29317630498235531</v>
      </c>
      <c r="F191" s="12">
        <v>0.52010663082439212</v>
      </c>
    </row>
    <row r="192" spans="1:6" x14ac:dyDescent="0.2">
      <c r="A192" s="11" t="s">
        <v>603</v>
      </c>
      <c r="B192" s="12">
        <v>0.91885796966712607</v>
      </c>
      <c r="C192" s="12">
        <v>0.78430070746170932</v>
      </c>
      <c r="D192" s="12">
        <v>1.0765003274742211</v>
      </c>
      <c r="E192" s="12">
        <v>0.29487114708280099</v>
      </c>
      <c r="F192" s="12">
        <v>0.52027003438169606</v>
      </c>
    </row>
    <row r="193" spans="1:6" x14ac:dyDescent="0.2">
      <c r="A193" s="11" t="s">
        <v>142</v>
      </c>
      <c r="B193" s="12">
        <v>1.088467364472167</v>
      </c>
      <c r="C193" s="12">
        <v>0.92831273617735177</v>
      </c>
      <c r="D193" s="12">
        <v>1.2762522341335609</v>
      </c>
      <c r="E193" s="12">
        <v>0.29652253972400711</v>
      </c>
      <c r="F193" s="12">
        <v>0.52045883274474158</v>
      </c>
    </row>
    <row r="194" spans="1:6" x14ac:dyDescent="0.2">
      <c r="A194" s="11" t="s">
        <v>147</v>
      </c>
      <c r="B194" s="12">
        <v>0.91738746879046551</v>
      </c>
      <c r="C194" s="12">
        <v>0.77976952525825616</v>
      </c>
      <c r="D194" s="12">
        <v>1.0792929713623309</v>
      </c>
      <c r="E194" s="12">
        <v>0.29843765725490068</v>
      </c>
      <c r="F194" s="12">
        <v>0.52110616836736545</v>
      </c>
    </row>
    <row r="195" spans="1:6" x14ac:dyDescent="0.2">
      <c r="A195" s="11" t="s">
        <v>602</v>
      </c>
      <c r="B195" s="12">
        <v>0.92010813350459342</v>
      </c>
      <c r="C195" s="12">
        <v>0.78566831115726232</v>
      </c>
      <c r="D195" s="12">
        <v>1.077552658442207</v>
      </c>
      <c r="E195" s="12">
        <v>0.30152823632135778</v>
      </c>
      <c r="F195" s="12">
        <v>0.52378874041390511</v>
      </c>
    </row>
    <row r="196" spans="1:6" x14ac:dyDescent="0.2">
      <c r="A196" s="11" t="s">
        <v>613</v>
      </c>
      <c r="B196" s="12">
        <v>0.92191574203952464</v>
      </c>
      <c r="C196" s="12">
        <v>0.78841514319213524</v>
      </c>
      <c r="D196" s="12">
        <v>1.078021703108208</v>
      </c>
      <c r="E196" s="12">
        <v>0.30836474685214971</v>
      </c>
      <c r="F196" s="12">
        <v>0.53291753686756127</v>
      </c>
    </row>
    <row r="197" spans="1:6" x14ac:dyDescent="0.2">
      <c r="A197" s="11" t="s">
        <v>123</v>
      </c>
      <c r="B197" s="12">
        <v>0.9212130940626172</v>
      </c>
      <c r="C197" s="12">
        <v>0.78570215705633439</v>
      </c>
      <c r="D197" s="12">
        <v>1.080095755180132</v>
      </c>
      <c r="E197" s="12">
        <v>0.312081297625039</v>
      </c>
      <c r="F197" s="12">
        <v>0.53386496091186875</v>
      </c>
    </row>
    <row r="198" spans="1:6" x14ac:dyDescent="0.2">
      <c r="A198" s="11" t="s">
        <v>478</v>
      </c>
      <c r="B198" s="12">
        <v>0.92143758217736416</v>
      </c>
      <c r="C198" s="12">
        <v>0.78651506969850604</v>
      </c>
      <c r="D198" s="12">
        <v>1.079505340151119</v>
      </c>
      <c r="E198" s="12">
        <v>0.31111035346781118</v>
      </c>
      <c r="F198" s="12">
        <v>0.53386496091186875</v>
      </c>
    </row>
    <row r="199" spans="1:6" x14ac:dyDescent="0.2">
      <c r="A199" s="11" t="s">
        <v>158</v>
      </c>
      <c r="B199" s="12">
        <v>1.08589055126018</v>
      </c>
      <c r="C199" s="12">
        <v>0.92433665489774941</v>
      </c>
      <c r="D199" s="12">
        <v>1.2756805467663479</v>
      </c>
      <c r="E199" s="12">
        <v>0.31604276403187881</v>
      </c>
      <c r="F199" s="12">
        <v>0.53791116908456138</v>
      </c>
    </row>
    <row r="200" spans="1:6" x14ac:dyDescent="0.2">
      <c r="A200" s="11" t="s">
        <v>642</v>
      </c>
      <c r="B200" s="12">
        <v>1.083716786972921</v>
      </c>
      <c r="C200" s="12">
        <v>0.92433209221972146</v>
      </c>
      <c r="D200" s="12">
        <v>1.2705845488352221</v>
      </c>
      <c r="E200" s="12">
        <v>0.32191369013932669</v>
      </c>
      <c r="F200" s="12">
        <v>0.54515031948217629</v>
      </c>
    </row>
    <row r="201" spans="1:6" x14ac:dyDescent="0.2">
      <c r="A201" s="11" t="s">
        <v>457</v>
      </c>
      <c r="B201" s="12">
        <v>0.92485919491141499</v>
      </c>
      <c r="C201" s="12">
        <v>0.79088348502740535</v>
      </c>
      <c r="D201" s="12">
        <v>1.0815303980997291</v>
      </c>
      <c r="E201" s="12">
        <v>0.32790957678411198</v>
      </c>
      <c r="F201" s="12">
        <v>0.55252763688122875</v>
      </c>
    </row>
    <row r="202" spans="1:6" x14ac:dyDescent="0.2">
      <c r="A202" s="11" t="s">
        <v>586</v>
      </c>
      <c r="B202" s="12">
        <v>1.082420038338795</v>
      </c>
      <c r="C202" s="12">
        <v>0.92309227322159482</v>
      </c>
      <c r="D202" s="12">
        <v>1.2692481276095571</v>
      </c>
      <c r="E202" s="12">
        <v>0.32961309224896801</v>
      </c>
      <c r="F202" s="12">
        <v>0.55263488600946375</v>
      </c>
    </row>
    <row r="203" spans="1:6" x14ac:dyDescent="0.2">
      <c r="A203" s="11" t="s">
        <v>628</v>
      </c>
      <c r="B203" s="12">
        <v>1.0810643031351479</v>
      </c>
      <c r="C203" s="12">
        <v>0.92232987244864828</v>
      </c>
      <c r="D203" s="12">
        <v>1.2671171805488191</v>
      </c>
      <c r="E203" s="12">
        <v>0.33602628739485718</v>
      </c>
      <c r="F203" s="12">
        <v>0.56059831114884584</v>
      </c>
    </row>
    <row r="204" spans="1:6" x14ac:dyDescent="0.2">
      <c r="A204" s="11" t="s">
        <v>574</v>
      </c>
      <c r="B204" s="12">
        <v>1.081173082346385</v>
      </c>
      <c r="C204" s="12">
        <v>0.92156319083533467</v>
      </c>
      <c r="D204" s="12">
        <v>1.268426566528577</v>
      </c>
      <c r="E204" s="12">
        <v>0.338230997724217</v>
      </c>
      <c r="F204" s="12">
        <v>0.56149677947320753</v>
      </c>
    </row>
    <row r="205" spans="1:6" x14ac:dyDescent="0.2">
      <c r="A205" s="11" t="s">
        <v>573</v>
      </c>
      <c r="B205" s="12">
        <v>1.0808710668155199</v>
      </c>
      <c r="C205" s="12">
        <v>0.92114469847328895</v>
      </c>
      <c r="D205" s="12">
        <v>1.2682939662088251</v>
      </c>
      <c r="E205" s="12">
        <v>0.34049129271021128</v>
      </c>
      <c r="F205" s="12">
        <v>0.56247826295755499</v>
      </c>
    </row>
    <row r="206" spans="1:6" x14ac:dyDescent="0.2">
      <c r="A206" s="11" t="s">
        <v>601</v>
      </c>
      <c r="B206" s="12">
        <v>1.080971791387491</v>
      </c>
      <c r="C206" s="12">
        <v>0.92033584320046791</v>
      </c>
      <c r="D206" s="12">
        <v>1.2696452304976209</v>
      </c>
      <c r="E206" s="12">
        <v>0.34283777149180111</v>
      </c>
      <c r="F206" s="12">
        <v>0.56359184874505841</v>
      </c>
    </row>
    <row r="207" spans="1:6" x14ac:dyDescent="0.2">
      <c r="A207" s="11" t="s">
        <v>539</v>
      </c>
      <c r="B207" s="12">
        <v>0.92752868587230852</v>
      </c>
      <c r="C207" s="12">
        <v>0.79303317233812676</v>
      </c>
      <c r="D207" s="12">
        <v>1.0848341445535401</v>
      </c>
      <c r="E207" s="12">
        <v>0.34658928907246789</v>
      </c>
      <c r="F207" s="12">
        <v>0.5642540599875443</v>
      </c>
    </row>
    <row r="208" spans="1:6" x14ac:dyDescent="0.2">
      <c r="A208" s="11" t="s">
        <v>541</v>
      </c>
      <c r="B208" s="12">
        <v>0.92765480449098725</v>
      </c>
      <c r="C208" s="12">
        <v>0.79373537591161658</v>
      </c>
      <c r="D208" s="12">
        <v>1.0841691858660889</v>
      </c>
      <c r="E208" s="12">
        <v>0.34514987155811572</v>
      </c>
      <c r="F208" s="12">
        <v>0.5642540599875443</v>
      </c>
    </row>
    <row r="209" spans="1:6" x14ac:dyDescent="0.2">
      <c r="A209" s="11" t="s">
        <v>533</v>
      </c>
      <c r="B209" s="12">
        <v>1.0792442333921859</v>
      </c>
      <c r="C209" s="12">
        <v>0.91879526240420739</v>
      </c>
      <c r="D209" s="12">
        <v>1.2677123652797719</v>
      </c>
      <c r="E209" s="12">
        <v>0.35307096570622842</v>
      </c>
      <c r="F209" s="12">
        <v>0.57204286270672577</v>
      </c>
    </row>
    <row r="210" spans="1:6" x14ac:dyDescent="0.2">
      <c r="A210" s="11" t="s">
        <v>148</v>
      </c>
      <c r="B210" s="12">
        <v>0.92753720309103949</v>
      </c>
      <c r="C210" s="12">
        <v>0.79034765547707997</v>
      </c>
      <c r="D210" s="12">
        <v>1.088540286234704</v>
      </c>
      <c r="E210" s="12">
        <v>0.35699205228580899</v>
      </c>
      <c r="F210" s="12">
        <v>0.57562833311156769</v>
      </c>
    </row>
    <row r="211" spans="1:6" x14ac:dyDescent="0.2">
      <c r="A211" s="11" t="s">
        <v>608</v>
      </c>
      <c r="B211" s="12">
        <v>1.0777727067937199</v>
      </c>
      <c r="C211" s="12">
        <v>0.91765509819406876</v>
      </c>
      <c r="D211" s="12">
        <v>1.265828533830915</v>
      </c>
      <c r="E211" s="12">
        <v>0.36138446222844739</v>
      </c>
      <c r="F211" s="12">
        <v>0.57993601795707983</v>
      </c>
    </row>
    <row r="212" spans="1:6" x14ac:dyDescent="0.2">
      <c r="A212" s="11" t="s">
        <v>646</v>
      </c>
      <c r="B212" s="12">
        <v>1.0762497140129741</v>
      </c>
      <c r="C212" s="12">
        <v>0.91802412289610924</v>
      </c>
      <c r="D212" s="12">
        <v>1.2617461981923239</v>
      </c>
      <c r="E212" s="12">
        <v>0.36508139539012002</v>
      </c>
      <c r="F212" s="12">
        <v>0.58309208647616317</v>
      </c>
    </row>
    <row r="213" spans="1:6" x14ac:dyDescent="0.2">
      <c r="A213" s="11" t="s">
        <v>521</v>
      </c>
      <c r="B213" s="12">
        <v>0.92900260224991527</v>
      </c>
      <c r="C213" s="12">
        <v>0.79113230742697316</v>
      </c>
      <c r="D213" s="12">
        <v>1.0908994954257749</v>
      </c>
      <c r="E213" s="12">
        <v>0.36892449343091938</v>
      </c>
      <c r="F213" s="12">
        <v>0.58645072776518781</v>
      </c>
    </row>
    <row r="214" spans="1:6" x14ac:dyDescent="0.2">
      <c r="A214" s="11" t="s">
        <v>426</v>
      </c>
      <c r="B214" s="12">
        <v>0.93076867534106955</v>
      </c>
      <c r="C214" s="12">
        <v>0.79282375202849098</v>
      </c>
      <c r="D214" s="12">
        <v>1.0927149001018279</v>
      </c>
      <c r="E214" s="12">
        <v>0.38069927247267188</v>
      </c>
      <c r="F214" s="12">
        <v>0.58851217808848821</v>
      </c>
    </row>
    <row r="215" spans="1:6" x14ac:dyDescent="0.2">
      <c r="A215" s="11" t="s">
        <v>440</v>
      </c>
      <c r="B215" s="12">
        <v>1.0734649481393179</v>
      </c>
      <c r="C215" s="12">
        <v>0.91617067521937179</v>
      </c>
      <c r="D215" s="12">
        <v>1.2577645476459181</v>
      </c>
      <c r="E215" s="12">
        <v>0.38052260638948793</v>
      </c>
      <c r="F215" s="12">
        <v>0.58851217808848821</v>
      </c>
    </row>
    <row r="216" spans="1:6" x14ac:dyDescent="0.2">
      <c r="A216" s="11" t="s">
        <v>476</v>
      </c>
      <c r="B216" s="12">
        <v>0.93187216556670383</v>
      </c>
      <c r="C216" s="12">
        <v>0.79626616344555068</v>
      </c>
      <c r="D216" s="12">
        <v>1.090572189078532</v>
      </c>
      <c r="E216" s="12">
        <v>0.37919125750945398</v>
      </c>
      <c r="F216" s="12">
        <v>0.58851217808848821</v>
      </c>
    </row>
    <row r="217" spans="1:6" x14ac:dyDescent="0.2">
      <c r="A217" s="11" t="s">
        <v>530</v>
      </c>
      <c r="B217" s="12">
        <v>0.93141036772010166</v>
      </c>
      <c r="C217" s="12">
        <v>0.79566823796765129</v>
      </c>
      <c r="D217" s="12">
        <v>1.090310297307312</v>
      </c>
      <c r="E217" s="12">
        <v>0.37662678294921731</v>
      </c>
      <c r="F217" s="12">
        <v>0.58851217808848821</v>
      </c>
    </row>
    <row r="218" spans="1:6" x14ac:dyDescent="0.2">
      <c r="A218" s="11" t="s">
        <v>536</v>
      </c>
      <c r="B218" s="12">
        <v>1.0740091025518259</v>
      </c>
      <c r="C218" s="12">
        <v>0.91588070712406966</v>
      </c>
      <c r="D218" s="12">
        <v>1.259438640198282</v>
      </c>
      <c r="E218" s="12">
        <v>0.37959811762716111</v>
      </c>
      <c r="F218" s="12">
        <v>0.58851217808848821</v>
      </c>
    </row>
    <row r="219" spans="1:6" x14ac:dyDescent="0.2">
      <c r="A219" s="11" t="s">
        <v>607</v>
      </c>
      <c r="B219" s="12">
        <v>1.0734579518421481</v>
      </c>
      <c r="C219" s="12">
        <v>0.91626373086291191</v>
      </c>
      <c r="D219" s="12">
        <v>1.257620415999577</v>
      </c>
      <c r="E219" s="12">
        <v>0.38024133605630289</v>
      </c>
      <c r="F219" s="12">
        <v>0.58851217808848821</v>
      </c>
    </row>
    <row r="220" spans="1:6" x14ac:dyDescent="0.2">
      <c r="A220" s="11" t="s">
        <v>128</v>
      </c>
      <c r="B220" s="12">
        <v>1.071845676713586</v>
      </c>
      <c r="C220" s="12">
        <v>0.91467143830605635</v>
      </c>
      <c r="D220" s="12">
        <v>1.256028237655749</v>
      </c>
      <c r="E220" s="12">
        <v>0.39113195192434558</v>
      </c>
      <c r="F220" s="12">
        <v>0.5991430354477475</v>
      </c>
    </row>
    <row r="221" spans="1:6" x14ac:dyDescent="0.2">
      <c r="A221" s="11" t="s">
        <v>578</v>
      </c>
      <c r="B221" s="12">
        <v>1.072582292126018</v>
      </c>
      <c r="C221" s="12">
        <v>0.91394287827026621</v>
      </c>
      <c r="D221" s="12">
        <v>1.2587578509935089</v>
      </c>
      <c r="E221" s="12">
        <v>0.39087659423401427</v>
      </c>
      <c r="F221" s="12">
        <v>0.5991430354477475</v>
      </c>
    </row>
    <row r="222" spans="1:6" x14ac:dyDescent="0.2">
      <c r="A222" s="11" t="s">
        <v>500</v>
      </c>
      <c r="B222" s="12">
        <v>1.072327478597803</v>
      </c>
      <c r="C222" s="12">
        <v>0.91279604828561722</v>
      </c>
      <c r="D222" s="12">
        <v>1.2597405778822111</v>
      </c>
      <c r="E222" s="12">
        <v>0.39548366838217047</v>
      </c>
      <c r="F222" s="12">
        <v>0.60035133443599764</v>
      </c>
    </row>
    <row r="223" spans="1:6" x14ac:dyDescent="0.2">
      <c r="A223" s="11" t="s">
        <v>575</v>
      </c>
      <c r="B223" s="12">
        <v>1.07336683081333</v>
      </c>
      <c r="C223" s="12">
        <v>0.91173833933165216</v>
      </c>
      <c r="D223" s="12">
        <v>1.263648026839375</v>
      </c>
      <c r="E223" s="12">
        <v>0.39517569845304529</v>
      </c>
      <c r="F223" s="12">
        <v>0.60035133443599764</v>
      </c>
    </row>
    <row r="224" spans="1:6" x14ac:dyDescent="0.2">
      <c r="A224" s="11" t="s">
        <v>537</v>
      </c>
      <c r="B224" s="12">
        <v>1.0718785878525821</v>
      </c>
      <c r="C224" s="12">
        <v>0.91257987511190641</v>
      </c>
      <c r="D224" s="12">
        <v>1.2589842691369419</v>
      </c>
      <c r="E224" s="12">
        <v>0.39779007753379791</v>
      </c>
      <c r="F224" s="12">
        <v>0.60072459928676547</v>
      </c>
    </row>
    <row r="225" spans="1:6" x14ac:dyDescent="0.2">
      <c r="A225" s="11" t="s">
        <v>594</v>
      </c>
      <c r="B225" s="12">
        <v>1.0711662303667231</v>
      </c>
      <c r="C225" s="12">
        <v>0.91291486624276297</v>
      </c>
      <c r="D225" s="12">
        <v>1.256850047584763</v>
      </c>
      <c r="E225" s="12">
        <v>0.39929468914016453</v>
      </c>
      <c r="F225" s="12">
        <v>0.60072459928676547</v>
      </c>
    </row>
    <row r="226" spans="1:6" x14ac:dyDescent="0.2">
      <c r="A226" s="11" t="s">
        <v>534</v>
      </c>
      <c r="B226" s="12">
        <v>1.06938779246015</v>
      </c>
      <c r="C226" s="12">
        <v>0.91240004445510547</v>
      </c>
      <c r="D226" s="12">
        <v>1.253386886172015</v>
      </c>
      <c r="E226" s="12">
        <v>0.40756004673764962</v>
      </c>
      <c r="F226" s="12">
        <v>0.61043438111372417</v>
      </c>
    </row>
    <row r="227" spans="1:6" x14ac:dyDescent="0.2">
      <c r="A227" s="11" t="s">
        <v>650</v>
      </c>
      <c r="B227" s="12">
        <v>1.0685721686523471</v>
      </c>
      <c r="C227" s="12">
        <v>0.91166014496565195</v>
      </c>
      <c r="D227" s="12">
        <v>1.252491387194951</v>
      </c>
      <c r="E227" s="12">
        <v>0.41305641157588091</v>
      </c>
      <c r="F227" s="12">
        <v>0.61592925088969852</v>
      </c>
    </row>
    <row r="228" spans="1:6" x14ac:dyDescent="0.2">
      <c r="A228" s="11" t="s">
        <v>57</v>
      </c>
      <c r="B228" s="12">
        <v>1.0677309879771151</v>
      </c>
      <c r="C228" s="12">
        <v>0.91054845613547986</v>
      </c>
      <c r="D228" s="12">
        <v>1.252046999810583</v>
      </c>
      <c r="E228" s="12">
        <v>0.4198909780776216</v>
      </c>
      <c r="F228" s="12">
        <v>0.61791816424523349</v>
      </c>
    </row>
    <row r="229" spans="1:6" x14ac:dyDescent="0.2">
      <c r="A229" s="11" t="s">
        <v>94</v>
      </c>
      <c r="B229" s="12">
        <v>0.93613143807382693</v>
      </c>
      <c r="C229" s="12">
        <v>0.79777669061102818</v>
      </c>
      <c r="D229" s="12">
        <v>1.0984804139601629</v>
      </c>
      <c r="E229" s="12">
        <v>0.41860384116446658</v>
      </c>
      <c r="F229" s="12">
        <v>0.61791816424523349</v>
      </c>
    </row>
    <row r="230" spans="1:6" x14ac:dyDescent="0.2">
      <c r="A230" s="11" t="s">
        <v>499</v>
      </c>
      <c r="B230" s="12">
        <v>0.93594508608581717</v>
      </c>
      <c r="C230" s="12">
        <v>0.7977381650928087</v>
      </c>
      <c r="D230" s="12">
        <v>1.098096145451779</v>
      </c>
      <c r="E230" s="12">
        <v>0.41676216474075728</v>
      </c>
      <c r="F230" s="12">
        <v>0.61791816424523349</v>
      </c>
    </row>
    <row r="231" spans="1:6" x14ac:dyDescent="0.2">
      <c r="A231" s="11" t="s">
        <v>122</v>
      </c>
      <c r="B231" s="12">
        <v>0.93594417105054006</v>
      </c>
      <c r="C231" s="12">
        <v>0.79520690660819904</v>
      </c>
      <c r="D231" s="12">
        <v>1.1015893901875859</v>
      </c>
      <c r="E231" s="12">
        <v>0.42589806589159779</v>
      </c>
      <c r="F231" s="12">
        <v>0.62388340631399031</v>
      </c>
    </row>
    <row r="232" spans="1:6" x14ac:dyDescent="0.2">
      <c r="A232" s="11" t="s">
        <v>618</v>
      </c>
      <c r="B232" s="12">
        <v>1.0667572042626789</v>
      </c>
      <c r="C232" s="12">
        <v>0.90932438035073648</v>
      </c>
      <c r="D232" s="12">
        <v>1.251446631627096</v>
      </c>
      <c r="E232" s="12">
        <v>0.42764708266626628</v>
      </c>
      <c r="F232" s="12">
        <v>0.62388340631399031</v>
      </c>
    </row>
    <row r="233" spans="1:6" x14ac:dyDescent="0.2">
      <c r="A233" s="11" t="s">
        <v>570</v>
      </c>
      <c r="B233" s="12">
        <v>1.066358390479321</v>
      </c>
      <c r="C233" s="12">
        <v>0.90894367990438074</v>
      </c>
      <c r="D233" s="12">
        <v>1.2510348463672381</v>
      </c>
      <c r="E233" s="12">
        <v>0.43045498584247099</v>
      </c>
      <c r="F233" s="12">
        <v>0.62527297512462388</v>
      </c>
    </row>
    <row r="234" spans="1:6" x14ac:dyDescent="0.2">
      <c r="A234" s="11" t="s">
        <v>137</v>
      </c>
      <c r="B234" s="12">
        <v>1.064064370256925</v>
      </c>
      <c r="C234" s="12">
        <v>0.90807368301254054</v>
      </c>
      <c r="D234" s="12">
        <v>1.24685144524184</v>
      </c>
      <c r="E234" s="12">
        <v>0.44264456724211593</v>
      </c>
      <c r="F234" s="12">
        <v>0.64021982472357541</v>
      </c>
    </row>
    <row r="235" spans="1:6" x14ac:dyDescent="0.2">
      <c r="A235" s="11" t="s">
        <v>97</v>
      </c>
      <c r="B235" s="12">
        <v>1.063125308836097</v>
      </c>
      <c r="C235" s="12">
        <v>0.90803890614408578</v>
      </c>
      <c r="D235" s="12">
        <v>1.244699334621356</v>
      </c>
      <c r="E235" s="12">
        <v>0.44673296817944691</v>
      </c>
      <c r="F235" s="12">
        <v>0.6433718387883488</v>
      </c>
    </row>
    <row r="236" spans="1:6" x14ac:dyDescent="0.2">
      <c r="A236" s="11" t="s">
        <v>644</v>
      </c>
      <c r="B236" s="12">
        <v>1.063550370455034</v>
      </c>
      <c r="C236" s="12">
        <v>0.9066759447917524</v>
      </c>
      <c r="D236" s="12">
        <v>1.2475674434649771</v>
      </c>
      <c r="E236" s="12">
        <v>0.44922085684421381</v>
      </c>
      <c r="F236" s="12">
        <v>0.64420182449574492</v>
      </c>
    </row>
    <row r="237" spans="1:6" x14ac:dyDescent="0.2">
      <c r="A237" s="11" t="s">
        <v>425</v>
      </c>
      <c r="B237" s="12">
        <v>0.94150919592168603</v>
      </c>
      <c r="C237" s="12">
        <v>0.80412802750703394</v>
      </c>
      <c r="D237" s="12">
        <v>1.102361235627179</v>
      </c>
      <c r="E237" s="12">
        <v>0.45388464276293639</v>
      </c>
      <c r="F237" s="12">
        <v>0.64813188394537946</v>
      </c>
    </row>
    <row r="238" spans="1:6" x14ac:dyDescent="0.2">
      <c r="A238" s="11" t="s">
        <v>160</v>
      </c>
      <c r="B238" s="12">
        <v>0.94115869425650311</v>
      </c>
      <c r="C238" s="12">
        <v>0.80178954457982121</v>
      </c>
      <c r="D238" s="12">
        <v>1.104753352999633</v>
      </c>
      <c r="E238" s="12">
        <v>0.45830658712326983</v>
      </c>
      <c r="F238" s="12">
        <v>0.65168489392633722</v>
      </c>
    </row>
    <row r="239" spans="1:6" x14ac:dyDescent="0.2">
      <c r="A239" s="11" t="s">
        <v>568</v>
      </c>
      <c r="B239" s="12">
        <v>0.94232019739049777</v>
      </c>
      <c r="C239" s="12">
        <v>0.80412204651724417</v>
      </c>
      <c r="D239" s="12">
        <v>1.104269380818456</v>
      </c>
      <c r="E239" s="12">
        <v>0.46281922200628162</v>
      </c>
      <c r="F239" s="12">
        <v>0.65237747957402481</v>
      </c>
    </row>
    <row r="240" spans="1:6" x14ac:dyDescent="0.2">
      <c r="A240" s="11" t="s">
        <v>619</v>
      </c>
      <c r="B240" s="12">
        <v>1.0614617784070719</v>
      </c>
      <c r="C240" s="12">
        <v>0.90464258163166567</v>
      </c>
      <c r="D240" s="12">
        <v>1.245465479843896</v>
      </c>
      <c r="E240" s="12">
        <v>0.46460117239693172</v>
      </c>
      <c r="F240" s="12">
        <v>0.65237747957402481</v>
      </c>
    </row>
    <row r="241" spans="1:6" x14ac:dyDescent="0.2">
      <c r="A241" s="11" t="s">
        <v>648</v>
      </c>
      <c r="B241" s="12">
        <v>1.061799746229759</v>
      </c>
      <c r="C241" s="12">
        <v>0.90485077641827238</v>
      </c>
      <c r="D241" s="12">
        <v>1.245971966290744</v>
      </c>
      <c r="E241" s="12">
        <v>0.46246806450645672</v>
      </c>
      <c r="F241" s="12">
        <v>0.65237747957402481</v>
      </c>
    </row>
    <row r="242" spans="1:6" x14ac:dyDescent="0.2">
      <c r="A242" s="11" t="s">
        <v>627</v>
      </c>
      <c r="B242" s="12">
        <v>1.060018901827376</v>
      </c>
      <c r="C242" s="12">
        <v>0.90516623734449131</v>
      </c>
      <c r="D242" s="12">
        <v>1.241363216913355</v>
      </c>
      <c r="E242" s="12">
        <v>0.46944148205415209</v>
      </c>
      <c r="F242" s="12">
        <v>0.65459001197129962</v>
      </c>
    </row>
    <row r="243" spans="1:6" x14ac:dyDescent="0.2">
      <c r="A243" s="11" t="s">
        <v>633</v>
      </c>
      <c r="B243" s="12">
        <v>0.94425195706025922</v>
      </c>
      <c r="C243" s="12">
        <v>0.8081577790660005</v>
      </c>
      <c r="D243" s="12">
        <v>1.10326446333608</v>
      </c>
      <c r="E243" s="12">
        <v>0.47006167031766921</v>
      </c>
      <c r="F243" s="12">
        <v>0.65459001197129962</v>
      </c>
    </row>
    <row r="244" spans="1:6" x14ac:dyDescent="0.2">
      <c r="A244" s="11" t="s">
        <v>563</v>
      </c>
      <c r="B244" s="12">
        <v>0.94428285005491985</v>
      </c>
      <c r="C244" s="12">
        <v>0.8060882029187123</v>
      </c>
      <c r="D244" s="12">
        <v>1.106169396449733</v>
      </c>
      <c r="E244" s="12">
        <v>0.47763093797167172</v>
      </c>
      <c r="F244" s="12">
        <v>0.66239352303067234</v>
      </c>
    </row>
    <row r="245" spans="1:6" x14ac:dyDescent="0.2">
      <c r="A245" s="11" t="s">
        <v>516</v>
      </c>
      <c r="B245" s="12">
        <v>1.057998078474204</v>
      </c>
      <c r="C245" s="12">
        <v>0.90177890919217762</v>
      </c>
      <c r="D245" s="12">
        <v>1.241279788920592</v>
      </c>
      <c r="E245" s="12">
        <v>0.48916185763645831</v>
      </c>
      <c r="F245" s="12">
        <v>0.67284712662647528</v>
      </c>
    </row>
    <row r="246" spans="1:6" x14ac:dyDescent="0.2">
      <c r="A246" s="11" t="s">
        <v>647</v>
      </c>
      <c r="B246" s="12">
        <v>1.058557106628186</v>
      </c>
      <c r="C246" s="12">
        <v>0.9011679160363788</v>
      </c>
      <c r="D246" s="12">
        <v>1.243434356741794</v>
      </c>
      <c r="E246" s="12">
        <v>0.4883770340573646</v>
      </c>
      <c r="F246" s="12">
        <v>0.67284712662647528</v>
      </c>
    </row>
    <row r="247" spans="1:6" x14ac:dyDescent="0.2">
      <c r="A247" s="11" t="s">
        <v>443</v>
      </c>
      <c r="B247" s="12">
        <v>1.0567814732078671</v>
      </c>
      <c r="C247" s="12">
        <v>0.90087520264439147</v>
      </c>
      <c r="D247" s="12">
        <v>1.239669022787196</v>
      </c>
      <c r="E247" s="12">
        <v>0.4976731721461376</v>
      </c>
      <c r="F247" s="12">
        <v>0.67569327364429721</v>
      </c>
    </row>
    <row r="248" spans="1:6" x14ac:dyDescent="0.2">
      <c r="A248" s="11" t="s">
        <v>444</v>
      </c>
      <c r="B248" s="12">
        <v>0.94848624273379045</v>
      </c>
      <c r="C248" s="12">
        <v>0.81044216699773219</v>
      </c>
      <c r="D248" s="12">
        <v>1.110043614818206</v>
      </c>
      <c r="E248" s="12">
        <v>0.50987032622101991</v>
      </c>
      <c r="F248" s="12">
        <v>0.67569327364429721</v>
      </c>
    </row>
    <row r="249" spans="1:6" x14ac:dyDescent="0.2">
      <c r="A249" s="11" t="s">
        <v>446</v>
      </c>
      <c r="B249" s="12">
        <v>1.0545589682310501</v>
      </c>
      <c r="C249" s="12">
        <v>0.9004320356142208</v>
      </c>
      <c r="D249" s="12">
        <v>1.2350678046654939</v>
      </c>
      <c r="E249" s="12">
        <v>0.50991880594639249</v>
      </c>
      <c r="F249" s="12">
        <v>0.67569327364429721</v>
      </c>
    </row>
    <row r="250" spans="1:6" x14ac:dyDescent="0.2">
      <c r="A250" s="11" t="s">
        <v>136</v>
      </c>
      <c r="B250" s="12">
        <v>0.94597794122201773</v>
      </c>
      <c r="C250" s="12">
        <v>0.80636368324693608</v>
      </c>
      <c r="D250" s="12">
        <v>1.109765089711519</v>
      </c>
      <c r="E250" s="12">
        <v>0.49546127910136589</v>
      </c>
      <c r="F250" s="12">
        <v>0.67569327364429721</v>
      </c>
    </row>
    <row r="251" spans="1:6" x14ac:dyDescent="0.2">
      <c r="A251" s="11" t="s">
        <v>479</v>
      </c>
      <c r="B251" s="12">
        <v>0.94836286053898078</v>
      </c>
      <c r="C251" s="12">
        <v>0.81149537481549527</v>
      </c>
      <c r="D251" s="12">
        <v>1.1083145303867781</v>
      </c>
      <c r="E251" s="12">
        <v>0.5049528236799713</v>
      </c>
      <c r="F251" s="12">
        <v>0.67569327364429721</v>
      </c>
    </row>
    <row r="252" spans="1:6" x14ac:dyDescent="0.2">
      <c r="A252" s="11" t="s">
        <v>580</v>
      </c>
      <c r="B252" s="12">
        <v>0.94751585901213797</v>
      </c>
      <c r="C252" s="12">
        <v>0.80722280630916854</v>
      </c>
      <c r="D252" s="12">
        <v>1.1121914495756391</v>
      </c>
      <c r="E252" s="12">
        <v>0.5096391790678847</v>
      </c>
      <c r="F252" s="12">
        <v>0.67569327364429721</v>
      </c>
    </row>
    <row r="253" spans="1:6" x14ac:dyDescent="0.2">
      <c r="A253" s="11" t="s">
        <v>589</v>
      </c>
      <c r="B253" s="12">
        <v>1.056313879248602</v>
      </c>
      <c r="C253" s="12">
        <v>0.90004906463109213</v>
      </c>
      <c r="D253" s="12">
        <v>1.239709095137572</v>
      </c>
      <c r="E253" s="12">
        <v>0.5023954386240006</v>
      </c>
      <c r="F253" s="12">
        <v>0.67569327364429721</v>
      </c>
    </row>
    <row r="254" spans="1:6" x14ac:dyDescent="0.2">
      <c r="A254" s="11" t="s">
        <v>598</v>
      </c>
      <c r="B254" s="12">
        <v>1.055202511568426</v>
      </c>
      <c r="C254" s="12">
        <v>0.89888433951541835</v>
      </c>
      <c r="D254" s="12">
        <v>1.238704793789785</v>
      </c>
      <c r="E254" s="12">
        <v>0.51128126047268785</v>
      </c>
      <c r="F254" s="12">
        <v>0.67569327364429721</v>
      </c>
    </row>
    <row r="255" spans="1:6" x14ac:dyDescent="0.2">
      <c r="A255" s="11" t="s">
        <v>616</v>
      </c>
      <c r="B255" s="12">
        <v>0.94768225968064779</v>
      </c>
      <c r="C255" s="12">
        <v>0.8091444829647324</v>
      </c>
      <c r="D255" s="12">
        <v>1.1099397996545</v>
      </c>
      <c r="E255" s="12">
        <v>0.50514905164855728</v>
      </c>
      <c r="F255" s="12">
        <v>0.67569327364429721</v>
      </c>
    </row>
    <row r="256" spans="1:6" x14ac:dyDescent="0.2">
      <c r="A256" s="11" t="s">
        <v>624</v>
      </c>
      <c r="B256" s="12">
        <v>0.94791133544268824</v>
      </c>
      <c r="C256" s="12">
        <v>0.81159617131742035</v>
      </c>
      <c r="D256" s="12">
        <v>1.107121905715986</v>
      </c>
      <c r="E256" s="12">
        <v>0.49948052707281893</v>
      </c>
      <c r="F256" s="12">
        <v>0.67569327364429721</v>
      </c>
    </row>
    <row r="257" spans="1:6" x14ac:dyDescent="0.2">
      <c r="A257" s="11" t="s">
        <v>88</v>
      </c>
      <c r="B257" s="12">
        <v>1.0533820761399471</v>
      </c>
      <c r="C257" s="12">
        <v>0.8983952173753762</v>
      </c>
      <c r="D257" s="12">
        <v>1.2351065286996901</v>
      </c>
      <c r="E257" s="12">
        <v>0.52187388524632605</v>
      </c>
      <c r="F257" s="12">
        <v>0.6843249001089956</v>
      </c>
    </row>
    <row r="258" spans="1:6" x14ac:dyDescent="0.2">
      <c r="A258" s="11" t="s">
        <v>566</v>
      </c>
      <c r="B258" s="12">
        <v>0.94942488138628267</v>
      </c>
      <c r="C258" s="12">
        <v>0.81057203892162966</v>
      </c>
      <c r="D258" s="12">
        <v>1.112063533050774</v>
      </c>
      <c r="E258" s="12">
        <v>0.52001402882051251</v>
      </c>
      <c r="F258" s="12">
        <v>0.6843249001089956</v>
      </c>
    </row>
    <row r="259" spans="1:6" x14ac:dyDescent="0.2">
      <c r="A259" s="11" t="s">
        <v>138</v>
      </c>
      <c r="B259" s="12">
        <v>0.94963533436106295</v>
      </c>
      <c r="C259" s="12">
        <v>0.80615453254407188</v>
      </c>
      <c r="D259" s="12">
        <v>1.118653101684008</v>
      </c>
      <c r="E259" s="12">
        <v>0.53635203212249682</v>
      </c>
      <c r="F259" s="12">
        <v>0.68797291233243707</v>
      </c>
    </row>
    <row r="260" spans="1:6" x14ac:dyDescent="0.2">
      <c r="A260" s="11" t="s">
        <v>144</v>
      </c>
      <c r="B260" s="12">
        <v>1.0511899059248591</v>
      </c>
      <c r="C260" s="12">
        <v>0.89843040163934429</v>
      </c>
      <c r="D260" s="12">
        <v>1.229923003832067</v>
      </c>
      <c r="E260" s="12">
        <v>0.53320970003798085</v>
      </c>
      <c r="F260" s="12">
        <v>0.68797291233243707</v>
      </c>
    </row>
    <row r="261" spans="1:6" x14ac:dyDescent="0.2">
      <c r="A261" s="11" t="s">
        <v>145</v>
      </c>
      <c r="B261" s="12">
        <v>1.0517968672853679</v>
      </c>
      <c r="C261" s="12">
        <v>0.89882928577715226</v>
      </c>
      <c r="D261" s="12">
        <v>1.2307972910281819</v>
      </c>
      <c r="E261" s="12">
        <v>0.52883601966301363</v>
      </c>
      <c r="F261" s="12">
        <v>0.68797291233243707</v>
      </c>
    </row>
    <row r="262" spans="1:6" x14ac:dyDescent="0.2">
      <c r="A262" s="11" t="s">
        <v>153</v>
      </c>
      <c r="B262" s="12">
        <v>1.0492892070076369</v>
      </c>
      <c r="C262" s="12">
        <v>0.89680195034988353</v>
      </c>
      <c r="D262" s="12">
        <v>1.2277045556303281</v>
      </c>
      <c r="E262" s="12">
        <v>0.54816764519227501</v>
      </c>
      <c r="F262" s="12">
        <v>0.68797291233243707</v>
      </c>
    </row>
    <row r="263" spans="1:6" x14ac:dyDescent="0.2">
      <c r="A263" s="11" t="s">
        <v>450</v>
      </c>
      <c r="B263" s="12">
        <v>1.0495655256685099</v>
      </c>
      <c r="C263" s="12">
        <v>0.89390463138544973</v>
      </c>
      <c r="D263" s="12">
        <v>1.232332571053447</v>
      </c>
      <c r="E263" s="12">
        <v>0.55476629433024727</v>
      </c>
      <c r="F263" s="12">
        <v>0.68797291233243707</v>
      </c>
    </row>
    <row r="264" spans="1:6" x14ac:dyDescent="0.2">
      <c r="A264" s="11" t="s">
        <v>92</v>
      </c>
      <c r="B264" s="12">
        <v>0.95061672958459698</v>
      </c>
      <c r="C264" s="12">
        <v>0.81192247782330318</v>
      </c>
      <c r="D264" s="12">
        <v>1.1130030159884039</v>
      </c>
      <c r="E264" s="12">
        <v>0.52908382630418316</v>
      </c>
      <c r="F264" s="12">
        <v>0.68797291233243707</v>
      </c>
    </row>
    <row r="265" spans="1:6" x14ac:dyDescent="0.2">
      <c r="A265" s="11" t="s">
        <v>459</v>
      </c>
      <c r="B265" s="12">
        <v>0.95197234250822904</v>
      </c>
      <c r="C265" s="12">
        <v>0.8132102436297689</v>
      </c>
      <c r="D265" s="12">
        <v>1.1144121068317421</v>
      </c>
      <c r="E265" s="12">
        <v>0.54032901649002674</v>
      </c>
      <c r="F265" s="12">
        <v>0.68797291233243707</v>
      </c>
    </row>
    <row r="266" spans="1:6" x14ac:dyDescent="0.2">
      <c r="A266" s="11" t="s">
        <v>475</v>
      </c>
      <c r="B266" s="12">
        <v>1.048958117364768</v>
      </c>
      <c r="C266" s="12">
        <v>0.89418501965495245</v>
      </c>
      <c r="D266" s="12">
        <v>1.2305206504242561</v>
      </c>
      <c r="E266" s="12">
        <v>0.55731930286871012</v>
      </c>
      <c r="F266" s="12">
        <v>0.68797291233243707</v>
      </c>
    </row>
    <row r="267" spans="1:6" x14ac:dyDescent="0.2">
      <c r="A267" s="11" t="s">
        <v>507</v>
      </c>
      <c r="B267" s="12">
        <v>1.0502439183251671</v>
      </c>
      <c r="C267" s="12">
        <v>0.89448138599338289</v>
      </c>
      <c r="D267" s="12">
        <v>1.233130510316913</v>
      </c>
      <c r="E267" s="12">
        <v>0.54949454837676148</v>
      </c>
      <c r="F267" s="12">
        <v>0.68797291233243707</v>
      </c>
    </row>
    <row r="268" spans="1:6" x14ac:dyDescent="0.2">
      <c r="A268" s="11" t="s">
        <v>535</v>
      </c>
      <c r="B268" s="12">
        <v>0.95317525655489854</v>
      </c>
      <c r="C268" s="12">
        <v>0.81300781093642871</v>
      </c>
      <c r="D268" s="12">
        <v>1.117508414417359</v>
      </c>
      <c r="E268" s="12">
        <v>0.55456389973292208</v>
      </c>
      <c r="F268" s="12">
        <v>0.68797291233243707</v>
      </c>
    </row>
    <row r="269" spans="1:6" x14ac:dyDescent="0.2">
      <c r="A269" s="11" t="s">
        <v>538</v>
      </c>
      <c r="B269" s="12">
        <v>0.9539031502940799</v>
      </c>
      <c r="C269" s="12">
        <v>0.81556881005884518</v>
      </c>
      <c r="D269" s="12">
        <v>1.1157013472294459</v>
      </c>
      <c r="E269" s="12">
        <v>0.55494337770428126</v>
      </c>
      <c r="F269" s="12">
        <v>0.68797291233243707</v>
      </c>
    </row>
    <row r="270" spans="1:6" x14ac:dyDescent="0.2">
      <c r="A270" s="11" t="s">
        <v>567</v>
      </c>
      <c r="B270" s="12">
        <v>0.95180662729927079</v>
      </c>
      <c r="C270" s="12">
        <v>0.81189088604517567</v>
      </c>
      <c r="D270" s="12">
        <v>1.1158344937011699</v>
      </c>
      <c r="E270" s="12">
        <v>0.54260475671373287</v>
      </c>
      <c r="F270" s="12">
        <v>0.68797291233243707</v>
      </c>
    </row>
    <row r="271" spans="1:6" x14ac:dyDescent="0.2">
      <c r="A271" s="11" t="s">
        <v>582</v>
      </c>
      <c r="B271" s="12">
        <v>1.0494473669983451</v>
      </c>
      <c r="C271" s="12">
        <v>0.89515679948036864</v>
      </c>
      <c r="D271" s="12">
        <v>1.230331687966933</v>
      </c>
      <c r="E271" s="12">
        <v>0.5519352077324029</v>
      </c>
      <c r="F271" s="12">
        <v>0.68797291233243707</v>
      </c>
    </row>
    <row r="272" spans="1:6" x14ac:dyDescent="0.2">
      <c r="A272" s="11" t="s">
        <v>585</v>
      </c>
      <c r="B272" s="12">
        <v>1.049112660902128</v>
      </c>
      <c r="C272" s="12">
        <v>0.89414257638162209</v>
      </c>
      <c r="D272" s="12">
        <v>1.2309416913342339</v>
      </c>
      <c r="E272" s="12">
        <v>0.55658650374719687</v>
      </c>
      <c r="F272" s="12">
        <v>0.68797291233243707</v>
      </c>
    </row>
    <row r="273" spans="1:6" x14ac:dyDescent="0.2">
      <c r="A273" s="11" t="s">
        <v>593</v>
      </c>
      <c r="B273" s="12">
        <v>1.0523321351265109</v>
      </c>
      <c r="C273" s="12">
        <v>0.89626791480004631</v>
      </c>
      <c r="D273" s="12">
        <v>1.23557131113745</v>
      </c>
      <c r="E273" s="12">
        <v>0.53341348177566528</v>
      </c>
      <c r="F273" s="12">
        <v>0.68797291233243707</v>
      </c>
    </row>
    <row r="274" spans="1:6" x14ac:dyDescent="0.2">
      <c r="A274" s="11" t="s">
        <v>604</v>
      </c>
      <c r="B274" s="12">
        <v>0.95265092124716988</v>
      </c>
      <c r="C274" s="12">
        <v>0.81263091750291061</v>
      </c>
      <c r="D274" s="12">
        <v>1.116797008587642</v>
      </c>
      <c r="E274" s="12">
        <v>0.5498126774853217</v>
      </c>
      <c r="F274" s="12">
        <v>0.68797291233243707</v>
      </c>
    </row>
    <row r="275" spans="1:6" x14ac:dyDescent="0.2">
      <c r="A275" s="11" t="s">
        <v>134</v>
      </c>
      <c r="B275" s="12">
        <v>0.95367842877290754</v>
      </c>
      <c r="C275" s="12">
        <v>0.81311274238190434</v>
      </c>
      <c r="D275" s="12">
        <v>1.1185442043897831</v>
      </c>
      <c r="E275" s="12">
        <v>0.5599130102244313</v>
      </c>
      <c r="F275" s="12">
        <v>0.68865213301326034</v>
      </c>
    </row>
    <row r="276" spans="1:6" x14ac:dyDescent="0.2">
      <c r="A276" s="11" t="s">
        <v>45</v>
      </c>
      <c r="B276" s="12">
        <v>1.0474788131863959</v>
      </c>
      <c r="C276" s="12">
        <v>0.8937364906292381</v>
      </c>
      <c r="D276" s="12">
        <v>1.227668194796304</v>
      </c>
      <c r="E276" s="12">
        <v>0.56680410970500217</v>
      </c>
      <c r="F276" s="12">
        <v>0.69207603250212224</v>
      </c>
    </row>
    <row r="277" spans="1:6" x14ac:dyDescent="0.2">
      <c r="A277" s="11" t="s">
        <v>453</v>
      </c>
      <c r="B277" s="12">
        <v>0.95489449755902267</v>
      </c>
      <c r="C277" s="12">
        <v>0.81560081403192553</v>
      </c>
      <c r="D277" s="12">
        <v>1.1179776745941381</v>
      </c>
      <c r="E277" s="12">
        <v>0.56616062271277545</v>
      </c>
      <c r="F277" s="12">
        <v>0.69207603250212224</v>
      </c>
    </row>
    <row r="278" spans="1:6" x14ac:dyDescent="0.2">
      <c r="A278" s="11" t="s">
        <v>481</v>
      </c>
      <c r="B278" s="12">
        <v>0.95545606994241605</v>
      </c>
      <c r="C278" s="12">
        <v>0.81448784990317324</v>
      </c>
      <c r="D278" s="12">
        <v>1.1208224919479559</v>
      </c>
      <c r="E278" s="12">
        <v>0.57583718345726065</v>
      </c>
      <c r="F278" s="12">
        <v>0.69804723318380157</v>
      </c>
    </row>
    <row r="279" spans="1:6" x14ac:dyDescent="0.2">
      <c r="A279" s="11" t="s">
        <v>584</v>
      </c>
      <c r="B279" s="12">
        <v>1.046623299791152</v>
      </c>
      <c r="C279" s="12">
        <v>0.89238270984216006</v>
      </c>
      <c r="D279" s="12">
        <v>1.227523034214179</v>
      </c>
      <c r="E279" s="12">
        <v>0.57533672313824225</v>
      </c>
      <c r="F279" s="12">
        <v>0.69804723318380157</v>
      </c>
    </row>
    <row r="280" spans="1:6" x14ac:dyDescent="0.2">
      <c r="A280" s="11" t="s">
        <v>466</v>
      </c>
      <c r="B280" s="12">
        <v>1.0459757115469019</v>
      </c>
      <c r="C280" s="12">
        <v>0.89264232622157402</v>
      </c>
      <c r="D280" s="12">
        <v>1.2256478961479089</v>
      </c>
      <c r="E280" s="12">
        <v>0.57836676590270242</v>
      </c>
      <c r="F280" s="12">
        <v>0.69860071723731432</v>
      </c>
    </row>
    <row r="281" spans="1:6" x14ac:dyDescent="0.2">
      <c r="A281" s="11" t="s">
        <v>493</v>
      </c>
      <c r="B281" s="12">
        <v>1.045280487742752</v>
      </c>
      <c r="C281" s="12">
        <v>0.89164910516226203</v>
      </c>
      <c r="D281" s="12">
        <v>1.2253825991973519</v>
      </c>
      <c r="E281" s="12">
        <v>0.58506135676478332</v>
      </c>
      <c r="F281" s="12">
        <v>0.70416313296332844</v>
      </c>
    </row>
    <row r="282" spans="1:6" x14ac:dyDescent="0.2">
      <c r="A282" s="11" t="s">
        <v>448</v>
      </c>
      <c r="B282" s="12">
        <v>1.047285577590116</v>
      </c>
      <c r="C282" s="12">
        <v>0.88495173946115957</v>
      </c>
      <c r="D282" s="12">
        <v>1.2393976214975311</v>
      </c>
      <c r="E282" s="12">
        <v>0.59081661940846009</v>
      </c>
      <c r="F282" s="12">
        <v>0.7085594332407511</v>
      </c>
    </row>
    <row r="283" spans="1:6" x14ac:dyDescent="0.2">
      <c r="A283" s="11" t="s">
        <v>157</v>
      </c>
      <c r="B283" s="12">
        <v>1.042443582348173</v>
      </c>
      <c r="C283" s="12">
        <v>0.88921223418741602</v>
      </c>
      <c r="D283" s="12">
        <v>1.2220801520707081</v>
      </c>
      <c r="E283" s="12">
        <v>0.60834456372934897</v>
      </c>
      <c r="F283" s="12">
        <v>0.72362014089794413</v>
      </c>
    </row>
    <row r="284" spans="1:6" x14ac:dyDescent="0.2">
      <c r="A284" s="11" t="s">
        <v>596</v>
      </c>
      <c r="B284" s="12">
        <v>0.95892424028232071</v>
      </c>
      <c r="C284" s="12">
        <v>0.81764317505010509</v>
      </c>
      <c r="D284" s="12">
        <v>1.1246173473467529</v>
      </c>
      <c r="E284" s="12">
        <v>0.60601229263330803</v>
      </c>
      <c r="F284" s="12">
        <v>0.72362014089794413</v>
      </c>
    </row>
    <row r="285" spans="1:6" x14ac:dyDescent="0.2">
      <c r="A285" s="11" t="s">
        <v>615</v>
      </c>
      <c r="B285" s="12">
        <v>0.95958985416740084</v>
      </c>
      <c r="C285" s="12">
        <v>0.81900182208012506</v>
      </c>
      <c r="D285" s="12">
        <v>1.124310915307009</v>
      </c>
      <c r="E285" s="12">
        <v>0.60981637986651671</v>
      </c>
      <c r="F285" s="12">
        <v>0.72362014089794413</v>
      </c>
    </row>
    <row r="286" spans="1:6" x14ac:dyDescent="0.2">
      <c r="A286" s="11" t="s">
        <v>565</v>
      </c>
      <c r="B286" s="12">
        <v>0.96028098645287729</v>
      </c>
      <c r="C286" s="12">
        <v>0.82086848657347555</v>
      </c>
      <c r="D286" s="12">
        <v>1.1233706592784041</v>
      </c>
      <c r="E286" s="12">
        <v>0.61257311647771262</v>
      </c>
      <c r="F286" s="12">
        <v>0.72434084299294432</v>
      </c>
    </row>
    <row r="287" spans="1:6" x14ac:dyDescent="0.2">
      <c r="A287" s="11" t="s">
        <v>494</v>
      </c>
      <c r="B287" s="12">
        <v>0.96051651637438007</v>
      </c>
      <c r="C287" s="12">
        <v>0.818096983963435</v>
      </c>
      <c r="D287" s="12">
        <v>1.1277293478803609</v>
      </c>
      <c r="E287" s="12">
        <v>0.62274503647979162</v>
      </c>
      <c r="F287" s="12">
        <v>0.73379397655136291</v>
      </c>
    </row>
    <row r="288" spans="1:6" x14ac:dyDescent="0.2">
      <c r="A288" s="11" t="s">
        <v>140</v>
      </c>
      <c r="B288" s="12">
        <v>0.96094407371492474</v>
      </c>
      <c r="C288" s="12">
        <v>0.81824651295705486</v>
      </c>
      <c r="D288" s="12">
        <v>1.128527281431017</v>
      </c>
      <c r="E288" s="12">
        <v>0.62715509492155674</v>
      </c>
      <c r="F288" s="12">
        <v>0.73641556442008571</v>
      </c>
    </row>
    <row r="289" spans="1:6" x14ac:dyDescent="0.2">
      <c r="A289" s="11" t="s">
        <v>116</v>
      </c>
      <c r="B289" s="12">
        <v>1.0372320269358339</v>
      </c>
      <c r="C289" s="12">
        <v>0.88536374627199688</v>
      </c>
      <c r="D289" s="12">
        <v>1.215150588931954</v>
      </c>
      <c r="E289" s="12">
        <v>0.65085686592696101</v>
      </c>
      <c r="F289" s="12">
        <v>0.76159292992147865</v>
      </c>
    </row>
    <row r="290" spans="1:6" x14ac:dyDescent="0.2">
      <c r="A290" s="11" t="s">
        <v>146</v>
      </c>
      <c r="B290" s="12">
        <v>0.9641816420347048</v>
      </c>
      <c r="C290" s="12">
        <v>0.82141287911649652</v>
      </c>
      <c r="D290" s="12">
        <v>1.1317648681582131</v>
      </c>
      <c r="E290" s="12">
        <v>0.65551785929543704</v>
      </c>
      <c r="F290" s="12">
        <v>0.76326940474923421</v>
      </c>
    </row>
    <row r="291" spans="1:6" x14ac:dyDescent="0.2">
      <c r="A291" s="11" t="s">
        <v>552</v>
      </c>
      <c r="B291" s="12">
        <v>1.036435725025397</v>
      </c>
      <c r="C291" s="12">
        <v>0.88228216035881335</v>
      </c>
      <c r="D291" s="12">
        <v>1.2175232146505779</v>
      </c>
      <c r="E291" s="12">
        <v>0.66313878171056417</v>
      </c>
      <c r="F291" s="12">
        <v>0.76326940474923421</v>
      </c>
    </row>
    <row r="292" spans="1:6" x14ac:dyDescent="0.2">
      <c r="A292" s="11" t="s">
        <v>588</v>
      </c>
      <c r="B292" s="12">
        <v>1.036304387168469</v>
      </c>
      <c r="C292" s="12">
        <v>0.88355485440559312</v>
      </c>
      <c r="D292" s="12">
        <v>1.215461357616664</v>
      </c>
      <c r="E292" s="12">
        <v>0.66116178063784292</v>
      </c>
      <c r="F292" s="12">
        <v>0.76326940474923421</v>
      </c>
    </row>
    <row r="293" spans="1:6" x14ac:dyDescent="0.2">
      <c r="A293" s="11" t="s">
        <v>645</v>
      </c>
      <c r="B293" s="12">
        <v>1.036593142364739</v>
      </c>
      <c r="C293" s="12">
        <v>0.88318178736364106</v>
      </c>
      <c r="D293" s="12">
        <v>1.216652514999361</v>
      </c>
      <c r="E293" s="12">
        <v>0.66008135024128289</v>
      </c>
      <c r="F293" s="12">
        <v>0.76326940474923421</v>
      </c>
    </row>
    <row r="294" spans="1:6" x14ac:dyDescent="0.2">
      <c r="A294" s="11" t="s">
        <v>651</v>
      </c>
      <c r="B294" s="12">
        <v>1.0357450393276419</v>
      </c>
      <c r="C294" s="12">
        <v>0.88413248508600262</v>
      </c>
      <c r="D294" s="12">
        <v>1.2133563742853171</v>
      </c>
      <c r="E294" s="12">
        <v>0.66361405220037273</v>
      </c>
      <c r="F294" s="12">
        <v>0.76326940474923421</v>
      </c>
    </row>
    <row r="295" spans="1:6" x14ac:dyDescent="0.2">
      <c r="A295" s="11" t="s">
        <v>470</v>
      </c>
      <c r="B295" s="12">
        <v>1.0356692439757711</v>
      </c>
      <c r="C295" s="12">
        <v>0.88107135693699512</v>
      </c>
      <c r="D295" s="12">
        <v>1.2173937723344319</v>
      </c>
      <c r="E295" s="12">
        <v>0.67090397043038719</v>
      </c>
      <c r="F295" s="12">
        <v>0.76902938107156626</v>
      </c>
    </row>
    <row r="296" spans="1:6" x14ac:dyDescent="0.2">
      <c r="A296" s="11" t="s">
        <v>427</v>
      </c>
      <c r="B296" s="12">
        <v>1.034124060223379</v>
      </c>
      <c r="C296" s="12">
        <v>0.87983238162222566</v>
      </c>
      <c r="D296" s="12">
        <v>1.215473076770732</v>
      </c>
      <c r="E296" s="12">
        <v>0.68399160247256852</v>
      </c>
      <c r="F296" s="12">
        <v>0.77873368254478248</v>
      </c>
    </row>
    <row r="297" spans="1:6" x14ac:dyDescent="0.2">
      <c r="A297" s="11" t="s">
        <v>579</v>
      </c>
      <c r="B297" s="12">
        <v>1.033976595625747</v>
      </c>
      <c r="C297" s="12">
        <v>0.88065759761838214</v>
      </c>
      <c r="D297" s="12">
        <v>1.213987823636637</v>
      </c>
      <c r="E297" s="12">
        <v>0.6832590543514766</v>
      </c>
      <c r="F297" s="12">
        <v>0.77873368254478248</v>
      </c>
    </row>
    <row r="298" spans="1:6" x14ac:dyDescent="0.2">
      <c r="A298" s="11" t="s">
        <v>452</v>
      </c>
      <c r="B298" s="12">
        <v>0.96813258708992334</v>
      </c>
      <c r="C298" s="12">
        <v>0.82596489229642545</v>
      </c>
      <c r="D298" s="12">
        <v>1.1347706360490839</v>
      </c>
      <c r="E298" s="12">
        <v>0.68939242812293844</v>
      </c>
      <c r="F298" s="12">
        <v>0.78223989319000087</v>
      </c>
    </row>
    <row r="299" spans="1:6" x14ac:dyDescent="0.2">
      <c r="A299" s="11" t="s">
        <v>467</v>
      </c>
      <c r="B299" s="12">
        <v>1.0315609639725809</v>
      </c>
      <c r="C299" s="12">
        <v>0.87751099282183509</v>
      </c>
      <c r="D299" s="12">
        <v>1.2126549195356831</v>
      </c>
      <c r="E299" s="12">
        <v>0.70651052804654257</v>
      </c>
      <c r="F299" s="12">
        <v>0.7989733152741102</v>
      </c>
    </row>
    <row r="300" spans="1:6" x14ac:dyDescent="0.2">
      <c r="A300" s="11" t="s">
        <v>108</v>
      </c>
      <c r="B300" s="12">
        <v>0.9706688158882355</v>
      </c>
      <c r="C300" s="12">
        <v>0.82964182059454394</v>
      </c>
      <c r="D300" s="12">
        <v>1.135668341143488</v>
      </c>
      <c r="E300" s="12">
        <v>0.71014295811485706</v>
      </c>
      <c r="F300" s="12">
        <v>0.80039524041707966</v>
      </c>
    </row>
    <row r="301" spans="1:6" x14ac:dyDescent="0.2">
      <c r="A301" s="11" t="s">
        <v>133</v>
      </c>
      <c r="B301" s="12">
        <v>0.97069652727227729</v>
      </c>
      <c r="C301" s="12">
        <v>0.82804520566612694</v>
      </c>
      <c r="D301" s="12">
        <v>1.1379230766760591</v>
      </c>
      <c r="E301" s="12">
        <v>0.71381221828008723</v>
      </c>
      <c r="F301" s="12">
        <v>0.8011174764744563</v>
      </c>
    </row>
    <row r="302" spans="1:6" x14ac:dyDescent="0.2">
      <c r="A302" s="11" t="s">
        <v>451</v>
      </c>
      <c r="B302" s="12">
        <v>0.97083066446053956</v>
      </c>
      <c r="C302" s="12">
        <v>0.82793976471616826</v>
      </c>
      <c r="D302" s="12">
        <v>1.138382548131387</v>
      </c>
      <c r="E302" s="12">
        <v>0.71553816148015248</v>
      </c>
      <c r="F302" s="12">
        <v>0.8011174764744563</v>
      </c>
    </row>
    <row r="303" spans="1:6" x14ac:dyDescent="0.2">
      <c r="A303" s="11" t="s">
        <v>523</v>
      </c>
      <c r="B303" s="12">
        <v>0.97259240540900505</v>
      </c>
      <c r="C303" s="12">
        <v>0.82917433166882903</v>
      </c>
      <c r="D303" s="12">
        <v>1.140816775111027</v>
      </c>
      <c r="E303" s="12">
        <v>0.73279003733823456</v>
      </c>
      <c r="F303" s="12">
        <v>0.81771603504299684</v>
      </c>
    </row>
    <row r="304" spans="1:6" x14ac:dyDescent="0.2">
      <c r="A304" s="11" t="s">
        <v>112</v>
      </c>
      <c r="B304" s="12">
        <v>1.026559226401341</v>
      </c>
      <c r="C304" s="12">
        <v>0.87526117378937407</v>
      </c>
      <c r="D304" s="12">
        <v>1.204010730588303</v>
      </c>
      <c r="E304" s="12">
        <v>0.74728939253788451</v>
      </c>
      <c r="F304" s="12">
        <v>0.83114364780616201</v>
      </c>
    </row>
    <row r="305" spans="1:6" x14ac:dyDescent="0.2">
      <c r="A305" s="11" t="s">
        <v>468</v>
      </c>
      <c r="B305" s="12">
        <v>1.025162302612628</v>
      </c>
      <c r="C305" s="12">
        <v>0.87194396462886736</v>
      </c>
      <c r="D305" s="12">
        <v>1.20530422748594</v>
      </c>
      <c r="E305" s="12">
        <v>0.7635051470672034</v>
      </c>
      <c r="F305" s="12">
        <v>0.84107422621700967</v>
      </c>
    </row>
    <row r="306" spans="1:6" x14ac:dyDescent="0.2">
      <c r="A306" s="11" t="s">
        <v>606</v>
      </c>
      <c r="B306" s="12">
        <v>1.024606141176942</v>
      </c>
      <c r="C306" s="12">
        <v>0.87443600958305534</v>
      </c>
      <c r="D306" s="12">
        <v>1.200565545142718</v>
      </c>
      <c r="E306" s="12">
        <v>0.76370538048191372</v>
      </c>
      <c r="F306" s="12">
        <v>0.84107422621700967</v>
      </c>
    </row>
    <row r="307" spans="1:6" x14ac:dyDescent="0.2">
      <c r="A307" s="11" t="s">
        <v>636</v>
      </c>
      <c r="B307" s="12">
        <v>0.97568376344938579</v>
      </c>
      <c r="C307" s="12">
        <v>0.83346765919673249</v>
      </c>
      <c r="D307" s="12">
        <v>1.142166460515363</v>
      </c>
      <c r="E307" s="12">
        <v>0.75941321778013282</v>
      </c>
      <c r="F307" s="12">
        <v>0.84107422621700967</v>
      </c>
    </row>
    <row r="308" spans="1:6" x14ac:dyDescent="0.2">
      <c r="A308" s="11" t="s">
        <v>420</v>
      </c>
      <c r="B308" s="12">
        <v>1.0240217668117879</v>
      </c>
      <c r="C308" s="12">
        <v>0.8739676239591192</v>
      </c>
      <c r="D308" s="12">
        <v>1.1998391589771129</v>
      </c>
      <c r="E308" s="12">
        <v>0.76904255207104166</v>
      </c>
      <c r="F308" s="12">
        <v>0.8441932900584399</v>
      </c>
    </row>
    <row r="309" spans="1:6" x14ac:dyDescent="0.2">
      <c r="A309" s="11" t="s">
        <v>423</v>
      </c>
      <c r="B309" s="12">
        <v>0.9767604160299469</v>
      </c>
      <c r="C309" s="12">
        <v>0.8315867544681681</v>
      </c>
      <c r="D309" s="12">
        <v>1.1472776654952299</v>
      </c>
      <c r="E309" s="12">
        <v>0.77455774527084031</v>
      </c>
      <c r="F309" s="12">
        <v>0.8474868836242635</v>
      </c>
    </row>
    <row r="310" spans="1:6" x14ac:dyDescent="0.2">
      <c r="A310" s="11" t="s">
        <v>576</v>
      </c>
      <c r="B310" s="12">
        <v>1.0231502318841461</v>
      </c>
      <c r="C310" s="12">
        <v>0.8721712066370344</v>
      </c>
      <c r="D310" s="12">
        <v>1.2002647978268279</v>
      </c>
      <c r="E310" s="12">
        <v>0.77874362123194663</v>
      </c>
      <c r="F310" s="12">
        <v>0.84930938626267316</v>
      </c>
    </row>
    <row r="311" spans="1:6" x14ac:dyDescent="0.2">
      <c r="A311" s="11" t="s">
        <v>564</v>
      </c>
      <c r="B311" s="12">
        <v>0.97980589442143196</v>
      </c>
      <c r="C311" s="12">
        <v>0.836277370235468</v>
      </c>
      <c r="D311" s="12">
        <v>1.147967916999443</v>
      </c>
      <c r="E311" s="12">
        <v>0.80070194492319768</v>
      </c>
      <c r="F311" s="12">
        <v>0.87044050141650853</v>
      </c>
    </row>
    <row r="312" spans="1:6" x14ac:dyDescent="0.2">
      <c r="A312" s="11" t="s">
        <v>455</v>
      </c>
      <c r="B312" s="12">
        <v>1.01924923795446</v>
      </c>
      <c r="C312" s="12">
        <v>0.87014483736478632</v>
      </c>
      <c r="D312" s="12">
        <v>1.1939035485367451</v>
      </c>
      <c r="E312" s="12">
        <v>0.81322132567246208</v>
      </c>
      <c r="F312" s="12">
        <v>0.88120767444250714</v>
      </c>
    </row>
    <row r="313" spans="1:6" x14ac:dyDescent="0.2">
      <c r="A313" s="11" t="s">
        <v>540</v>
      </c>
      <c r="B313" s="12">
        <v>1.0186287090818891</v>
      </c>
      <c r="C313" s="12">
        <v>0.87011800354627467</v>
      </c>
      <c r="D313" s="12">
        <v>1.1924870451328999</v>
      </c>
      <c r="E313" s="12">
        <v>0.81842997229690739</v>
      </c>
      <c r="F313" s="12">
        <v>0.88400929700018516</v>
      </c>
    </row>
    <row r="314" spans="1:6" x14ac:dyDescent="0.2">
      <c r="A314" s="11" t="s">
        <v>587</v>
      </c>
      <c r="B314" s="12">
        <v>1.0181984667185691</v>
      </c>
      <c r="C314" s="12">
        <v>0.86826814823125975</v>
      </c>
      <c r="D314" s="12">
        <v>1.1940183683346599</v>
      </c>
      <c r="E314" s="12">
        <v>0.82438527928315353</v>
      </c>
      <c r="F314" s="12">
        <v>0.88759693009080753</v>
      </c>
    </row>
    <row r="315" spans="1:6" x14ac:dyDescent="0.2">
      <c r="A315" s="11" t="s">
        <v>643</v>
      </c>
      <c r="B315" s="12">
        <v>1.0174209269940619</v>
      </c>
      <c r="C315" s="12">
        <v>0.86770068563368097</v>
      </c>
      <c r="D315" s="12">
        <v>1.1929751351175779</v>
      </c>
      <c r="E315" s="12">
        <v>0.83159560326943383</v>
      </c>
      <c r="F315" s="12">
        <v>0.89250865701209947</v>
      </c>
    </row>
    <row r="316" spans="1:6" x14ac:dyDescent="0.2">
      <c r="A316" s="11" t="s">
        <v>89</v>
      </c>
      <c r="B316" s="12">
        <v>0.98524441024684117</v>
      </c>
      <c r="C316" s="12">
        <v>0.83959667658968773</v>
      </c>
      <c r="D316" s="12">
        <v>1.1561581590169061</v>
      </c>
      <c r="E316" s="12">
        <v>0.85547617565316103</v>
      </c>
      <c r="F316" s="12">
        <v>0.91522371807973102</v>
      </c>
    </row>
    <row r="317" spans="1:6" x14ac:dyDescent="0.2">
      <c r="A317" s="11" t="s">
        <v>114</v>
      </c>
      <c r="B317" s="12">
        <v>1.0139100561316909</v>
      </c>
      <c r="C317" s="12">
        <v>0.86579302866043883</v>
      </c>
      <c r="D317" s="12">
        <v>1.187366458142449</v>
      </c>
      <c r="E317" s="12">
        <v>0.86387326559805622</v>
      </c>
      <c r="F317" s="12">
        <v>0.92128256489412952</v>
      </c>
    </row>
    <row r="318" spans="1:6" x14ac:dyDescent="0.2">
      <c r="A318" s="11" t="s">
        <v>149</v>
      </c>
      <c r="B318" s="12">
        <v>0.98670660531830312</v>
      </c>
      <c r="C318" s="12">
        <v>0.84294927718155277</v>
      </c>
      <c r="D318" s="12">
        <v>1.1549804375347721</v>
      </c>
      <c r="E318" s="12">
        <v>0.86770740749630482</v>
      </c>
      <c r="F318" s="12">
        <v>0.92245235434149764</v>
      </c>
    </row>
    <row r="319" spans="1:6" x14ac:dyDescent="0.2">
      <c r="A319" s="11" t="s">
        <v>572</v>
      </c>
      <c r="B319" s="12">
        <v>1.012712841957188</v>
      </c>
      <c r="C319" s="12">
        <v>0.86279006221813404</v>
      </c>
      <c r="D319" s="12">
        <v>1.188686964738952</v>
      </c>
      <c r="E319" s="12">
        <v>0.87718501608127186</v>
      </c>
      <c r="F319" s="12">
        <v>0.92668134927708035</v>
      </c>
    </row>
    <row r="320" spans="1:6" x14ac:dyDescent="0.2">
      <c r="A320" s="11" t="s">
        <v>614</v>
      </c>
      <c r="B320" s="12">
        <v>1.0124965291770049</v>
      </c>
      <c r="C320" s="12">
        <v>0.86631405934420336</v>
      </c>
      <c r="D320" s="12">
        <v>1.1833459361972221</v>
      </c>
      <c r="E320" s="12">
        <v>0.87595021397588824</v>
      </c>
      <c r="F320" s="12">
        <v>0.92668134927708035</v>
      </c>
    </row>
    <row r="321" spans="1:6" x14ac:dyDescent="0.2">
      <c r="A321" s="11" t="s">
        <v>591</v>
      </c>
      <c r="B321" s="12">
        <v>0.98841455433134873</v>
      </c>
      <c r="C321" s="12">
        <v>0.84267989897223716</v>
      </c>
      <c r="D321" s="12">
        <v>1.1593528365937991</v>
      </c>
      <c r="E321" s="12">
        <v>0.88614676316959495</v>
      </c>
      <c r="F321" s="12">
        <v>0.93322330996297975</v>
      </c>
    </row>
    <row r="322" spans="1:6" x14ac:dyDescent="0.2">
      <c r="A322" s="11" t="s">
        <v>139</v>
      </c>
      <c r="B322" s="12">
        <v>0.98889997016339237</v>
      </c>
      <c r="C322" s="12">
        <v>0.83930433220500367</v>
      </c>
      <c r="D322" s="12">
        <v>1.165159184178137</v>
      </c>
      <c r="E322" s="12">
        <v>0.89389121515047154</v>
      </c>
      <c r="F322" s="12">
        <v>0.9381286780750473</v>
      </c>
    </row>
    <row r="323" spans="1:6" x14ac:dyDescent="0.2">
      <c r="A323" s="11" t="s">
        <v>522</v>
      </c>
      <c r="B323" s="12">
        <v>0.98933553124427231</v>
      </c>
      <c r="C323" s="12">
        <v>0.84192446780024499</v>
      </c>
      <c r="D323" s="12">
        <v>1.162556536621066</v>
      </c>
      <c r="E323" s="12">
        <v>0.89637220872452594</v>
      </c>
      <c r="F323" s="12">
        <v>0.9381286780750473</v>
      </c>
    </row>
    <row r="324" spans="1:6" x14ac:dyDescent="0.2">
      <c r="A324" s="11" t="s">
        <v>135</v>
      </c>
      <c r="B324" s="12">
        <v>0.99014963890385577</v>
      </c>
      <c r="C324" s="12">
        <v>0.84403318632467994</v>
      </c>
      <c r="D324" s="12">
        <v>1.1615613263864011</v>
      </c>
      <c r="E324" s="12">
        <v>0.90328082380684849</v>
      </c>
      <c r="F324" s="12">
        <v>0.94243231462200605</v>
      </c>
    </row>
    <row r="325" spans="1:6" x14ac:dyDescent="0.2">
      <c r="A325" s="11" t="s">
        <v>553</v>
      </c>
      <c r="B325" s="12">
        <v>1.0081491249169261</v>
      </c>
      <c r="C325" s="12">
        <v>0.85932658068878442</v>
      </c>
      <c r="D325" s="12">
        <v>1.1827455136510581</v>
      </c>
      <c r="E325" s="12">
        <v>0.92066726924756415</v>
      </c>
      <c r="F325" s="12">
        <v>0.95553196472087509</v>
      </c>
    </row>
    <row r="326" spans="1:6" x14ac:dyDescent="0.2">
      <c r="A326" s="11" t="s">
        <v>592</v>
      </c>
      <c r="B326" s="12">
        <v>1.0080764585299109</v>
      </c>
      <c r="C326" s="12">
        <v>0.85902341457265263</v>
      </c>
      <c r="D326" s="12">
        <v>1.1829923713403729</v>
      </c>
      <c r="E326" s="12">
        <v>0.92150708763882616</v>
      </c>
      <c r="F326" s="12">
        <v>0.95553196472087509</v>
      </c>
    </row>
    <row r="327" spans="1:6" x14ac:dyDescent="0.2">
      <c r="A327" s="11" t="s">
        <v>98</v>
      </c>
      <c r="B327" s="12">
        <v>1.0077659500873259</v>
      </c>
      <c r="C327" s="12">
        <v>0.85880732285878569</v>
      </c>
      <c r="D327" s="12">
        <v>1.182561190529585</v>
      </c>
      <c r="E327" s="12">
        <v>0.92447744686593847</v>
      </c>
      <c r="F327" s="12">
        <v>0.95567147114669104</v>
      </c>
    </row>
    <row r="328" spans="1:6" x14ac:dyDescent="0.2">
      <c r="A328" s="11" t="s">
        <v>605</v>
      </c>
      <c r="B328" s="12">
        <v>0.99300623999767224</v>
      </c>
      <c r="C328" s="12">
        <v>0.8460671251282168</v>
      </c>
      <c r="D328" s="12">
        <v>1.165464728965663</v>
      </c>
      <c r="E328" s="12">
        <v>0.93154690195028012</v>
      </c>
      <c r="F328" s="12">
        <v>0.95710764011354987</v>
      </c>
    </row>
    <row r="329" spans="1:6" x14ac:dyDescent="0.2">
      <c r="A329" s="11" t="s">
        <v>617</v>
      </c>
      <c r="B329" s="12">
        <v>1.007042799388028</v>
      </c>
      <c r="C329" s="12">
        <v>0.85992975965711993</v>
      </c>
      <c r="D329" s="12">
        <v>1.1793232975256509</v>
      </c>
      <c r="E329" s="12">
        <v>0.93059108712330985</v>
      </c>
      <c r="F329" s="12">
        <v>0.95710764011354987</v>
      </c>
    </row>
    <row r="330" spans="1:6" x14ac:dyDescent="0.2">
      <c r="A330" s="11" t="s">
        <v>492</v>
      </c>
      <c r="B330" s="12">
        <v>0.99354985187135192</v>
      </c>
      <c r="C330" s="12">
        <v>0.84783046468841927</v>
      </c>
      <c r="D330" s="12">
        <v>1.164314505396268</v>
      </c>
      <c r="E330" s="12">
        <v>0.93626372292914761</v>
      </c>
      <c r="F330" s="12">
        <v>0.95903001406420285</v>
      </c>
    </row>
    <row r="331" spans="1:6" x14ac:dyDescent="0.2">
      <c r="A331" s="11" t="s">
        <v>125</v>
      </c>
      <c r="B331" s="12">
        <v>0.99474172631232316</v>
      </c>
      <c r="C331" s="12">
        <v>0.85012198266400196</v>
      </c>
      <c r="D331" s="12">
        <v>1.1639636690325541</v>
      </c>
      <c r="E331" s="12">
        <v>0.94755822778277921</v>
      </c>
      <c r="F331" s="12">
        <v>0.9676579477660503</v>
      </c>
    </row>
    <row r="332" spans="1:6" x14ac:dyDescent="0.2">
      <c r="A332" s="11" t="s">
        <v>155</v>
      </c>
      <c r="B332" s="12">
        <v>1.0043902912992539</v>
      </c>
      <c r="C332" s="12">
        <v>0.85837521200588118</v>
      </c>
      <c r="D332" s="12">
        <v>1.175243463634978</v>
      </c>
      <c r="E332" s="12">
        <v>0.95641346672362204</v>
      </c>
      <c r="F332" s="12">
        <v>0.9727636531396272</v>
      </c>
    </row>
    <row r="333" spans="1:6" x14ac:dyDescent="0.2">
      <c r="A333" s="11" t="s">
        <v>505</v>
      </c>
      <c r="B333" s="12">
        <v>1.0040940751887479</v>
      </c>
      <c r="C333" s="12">
        <v>0.85438498933010765</v>
      </c>
      <c r="D333" s="12">
        <v>1.1800358438174861</v>
      </c>
      <c r="E333" s="12">
        <v>0.96044367619752313</v>
      </c>
      <c r="F333" s="12">
        <v>0.9727636531396272</v>
      </c>
    </row>
    <row r="334" spans="1:6" x14ac:dyDescent="0.2">
      <c r="A334" s="11" t="s">
        <v>597</v>
      </c>
      <c r="B334" s="12">
        <v>0.99604666688276577</v>
      </c>
      <c r="C334" s="12">
        <v>0.84906100456425937</v>
      </c>
      <c r="D334" s="12">
        <v>1.168477832894258</v>
      </c>
      <c r="E334" s="12">
        <v>0.96121749701927561</v>
      </c>
      <c r="F334" s="12">
        <v>0.9727636531396272</v>
      </c>
    </row>
    <row r="335" spans="1:6" x14ac:dyDescent="0.2">
      <c r="A335" s="11" t="s">
        <v>649</v>
      </c>
      <c r="B335" s="12">
        <v>1.0035130414299529</v>
      </c>
      <c r="C335" s="12">
        <v>0.85478664036052721</v>
      </c>
      <c r="D335" s="12">
        <v>1.178116709797022</v>
      </c>
      <c r="E335" s="12">
        <v>0.96582215755353706</v>
      </c>
      <c r="F335" s="12">
        <v>0.97449720687288011</v>
      </c>
    </row>
    <row r="336" spans="1:6" x14ac:dyDescent="0.2">
      <c r="A336" s="11" t="s">
        <v>634</v>
      </c>
      <c r="B336" s="12">
        <v>0.99722287277380617</v>
      </c>
      <c r="C336" s="12">
        <v>0.85122665513008522</v>
      </c>
      <c r="D336" s="12">
        <v>1.168259302020177</v>
      </c>
      <c r="E336" s="12">
        <v>0.97253166625918197</v>
      </c>
      <c r="F336" s="12">
        <v>0.97833782546072934</v>
      </c>
    </row>
    <row r="337" spans="1:6" x14ac:dyDescent="0.2">
      <c r="A337" s="11" t="s">
        <v>581</v>
      </c>
      <c r="B337" s="12">
        <v>0.9984198615973795</v>
      </c>
      <c r="C337" s="12">
        <v>0.85077727947780502</v>
      </c>
      <c r="D337" s="12">
        <v>1.17168411060998</v>
      </c>
      <c r="E337" s="12">
        <v>0.984546897826864</v>
      </c>
      <c r="F337" s="12">
        <v>0.98747709692753916</v>
      </c>
    </row>
    <row r="338" spans="1:6" x14ac:dyDescent="0.2">
      <c r="A338" s="11" t="s">
        <v>625</v>
      </c>
      <c r="B338" s="12">
        <v>1.0004386355393251</v>
      </c>
      <c r="C338" s="12">
        <v>0.85474296030083097</v>
      </c>
      <c r="D338" s="12">
        <v>1.1709689461818109</v>
      </c>
      <c r="E338" s="12">
        <v>0.99564278395187455</v>
      </c>
      <c r="F338" s="12">
        <v>0.99564278395187455</v>
      </c>
    </row>
  </sheetData>
  <autoFilter ref="A1:F1" xr:uid="{00000000-0009-0000-0000-000009000000}">
    <sortState xmlns:xlrd2="http://schemas.microsoft.com/office/spreadsheetml/2017/richdata2" ref="A2:F338">
      <sortCondition ref="F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9"/>
  <sheetViews>
    <sheetView zoomScaleNormal="100" workbookViewId="0">
      <selection activeCell="B29" sqref="B29"/>
    </sheetView>
  </sheetViews>
  <sheetFormatPr baseColWidth="10" defaultColWidth="8.83203125" defaultRowHeight="15" x14ac:dyDescent="0.2"/>
  <cols>
    <col min="1" max="1" width="25.6640625" bestFit="1" customWidth="1"/>
    <col min="2" max="2" width="14.6640625" bestFit="1" customWidth="1"/>
    <col min="3" max="3" width="28.33203125" bestFit="1" customWidth="1"/>
  </cols>
  <sheetData>
    <row r="1" spans="1:3" ht="16" x14ac:dyDescent="0.2">
      <c r="A1" s="1" t="s">
        <v>74</v>
      </c>
      <c r="B1" s="1" t="s">
        <v>1</v>
      </c>
      <c r="C1" s="82" t="s">
        <v>2</v>
      </c>
    </row>
    <row r="2" spans="1:3" x14ac:dyDescent="0.2">
      <c r="A2" s="3" t="s">
        <v>3</v>
      </c>
      <c r="B2" s="5" t="s">
        <v>4</v>
      </c>
      <c r="C2" s="4" t="s">
        <v>5</v>
      </c>
    </row>
    <row r="3" spans="1:3" x14ac:dyDescent="0.2">
      <c r="A3" s="3" t="s">
        <v>6</v>
      </c>
      <c r="B3" s="6" t="s">
        <v>7</v>
      </c>
      <c r="C3" s="4" t="s">
        <v>5</v>
      </c>
    </row>
    <row r="4" spans="1:3" x14ac:dyDescent="0.2">
      <c r="A4" s="3" t="s">
        <v>8</v>
      </c>
      <c r="B4" s="6" t="s">
        <v>9</v>
      </c>
      <c r="C4" s="4" t="s">
        <v>5</v>
      </c>
    </row>
    <row r="5" spans="1:3" x14ac:dyDescent="0.2">
      <c r="A5" s="3" t="s">
        <v>10</v>
      </c>
      <c r="B5" s="6" t="s">
        <v>11</v>
      </c>
      <c r="C5" s="4" t="s">
        <v>5</v>
      </c>
    </row>
    <row r="6" spans="1:3" x14ac:dyDescent="0.2">
      <c r="A6" s="3" t="s">
        <v>12</v>
      </c>
      <c r="B6" s="5" t="s">
        <v>13</v>
      </c>
      <c r="C6" s="4" t="s">
        <v>5</v>
      </c>
    </row>
    <row r="7" spans="1:3" x14ac:dyDescent="0.2">
      <c r="A7" s="3" t="s">
        <v>14</v>
      </c>
      <c r="B7" s="6" t="s">
        <v>15</v>
      </c>
      <c r="C7" s="4" t="s">
        <v>5</v>
      </c>
    </row>
    <row r="8" spans="1:3" x14ac:dyDescent="0.2">
      <c r="A8" s="3" t="s">
        <v>16</v>
      </c>
      <c r="B8" s="6" t="s">
        <v>17</v>
      </c>
      <c r="C8" s="4" t="s">
        <v>5</v>
      </c>
    </row>
    <row r="9" spans="1:3" x14ac:dyDescent="0.2">
      <c r="A9" s="3" t="s">
        <v>18</v>
      </c>
      <c r="B9" s="5" t="s">
        <v>19</v>
      </c>
      <c r="C9" s="4" t="s">
        <v>5</v>
      </c>
    </row>
    <row r="10" spans="1:3" x14ac:dyDescent="0.2">
      <c r="A10" s="3" t="s">
        <v>20</v>
      </c>
      <c r="B10" s="6" t="s">
        <v>21</v>
      </c>
      <c r="C10" s="4" t="s">
        <v>5</v>
      </c>
    </row>
    <row r="11" spans="1:3" x14ac:dyDescent="0.2">
      <c r="A11" s="3" t="s">
        <v>22</v>
      </c>
      <c r="B11" s="5" t="s">
        <v>23</v>
      </c>
      <c r="C11" s="4" t="s">
        <v>5</v>
      </c>
    </row>
    <row r="12" spans="1:3" x14ac:dyDescent="0.2">
      <c r="A12" s="3" t="s">
        <v>24</v>
      </c>
      <c r="B12" s="6" t="s">
        <v>25</v>
      </c>
      <c r="C12" s="4" t="s">
        <v>5</v>
      </c>
    </row>
    <row r="13" spans="1:3" x14ac:dyDescent="0.2">
      <c r="A13" s="3" t="s">
        <v>26</v>
      </c>
      <c r="B13" s="6" t="s">
        <v>27</v>
      </c>
      <c r="C13" s="4" t="s">
        <v>5</v>
      </c>
    </row>
    <row r="14" spans="1:3" x14ac:dyDescent="0.2">
      <c r="A14" s="3" t="s">
        <v>441</v>
      </c>
      <c r="B14" s="6" t="s">
        <v>28</v>
      </c>
      <c r="C14" s="4" t="s">
        <v>29</v>
      </c>
    </row>
    <row r="15" spans="1:3" x14ac:dyDescent="0.2">
      <c r="A15" s="3" t="s">
        <v>442</v>
      </c>
      <c r="B15" s="6" t="s">
        <v>30</v>
      </c>
      <c r="C15" s="4" t="s">
        <v>29</v>
      </c>
    </row>
    <row r="16" spans="1:3" x14ac:dyDescent="0.2">
      <c r="A16" s="3" t="s">
        <v>424</v>
      </c>
      <c r="B16" s="6" t="s">
        <v>31</v>
      </c>
      <c r="C16" s="4" t="s">
        <v>29</v>
      </c>
    </row>
    <row r="17" spans="1:3" x14ac:dyDescent="0.2">
      <c r="A17" s="3" t="s">
        <v>558</v>
      </c>
      <c r="B17" s="6" t="s">
        <v>33</v>
      </c>
      <c r="C17" s="7" t="s">
        <v>34</v>
      </c>
    </row>
    <row r="18" spans="1:3" x14ac:dyDescent="0.2">
      <c r="A18" s="3" t="s">
        <v>560</v>
      </c>
      <c r="B18" s="6" t="s">
        <v>35</v>
      </c>
      <c r="C18" s="7" t="s">
        <v>34</v>
      </c>
    </row>
    <row r="19" spans="1:3" x14ac:dyDescent="0.2">
      <c r="A19" s="3" t="s">
        <v>462</v>
      </c>
      <c r="B19" s="6" t="s">
        <v>36</v>
      </c>
      <c r="C19" s="7" t="s">
        <v>37</v>
      </c>
    </row>
    <row r="20" spans="1:3" x14ac:dyDescent="0.2">
      <c r="A20" s="3" t="s">
        <v>471</v>
      </c>
      <c r="B20" s="6" t="s">
        <v>38</v>
      </c>
      <c r="C20" s="7" t="s">
        <v>37</v>
      </c>
    </row>
    <row r="21" spans="1:3" x14ac:dyDescent="0.2">
      <c r="A21" s="3" t="s">
        <v>489</v>
      </c>
      <c r="B21" s="6" t="s">
        <v>43</v>
      </c>
      <c r="C21" s="7" t="s">
        <v>37</v>
      </c>
    </row>
    <row r="22" spans="1:3" x14ac:dyDescent="0.2">
      <c r="A22" s="3" t="s">
        <v>488</v>
      </c>
      <c r="B22" s="6" t="s">
        <v>44</v>
      </c>
      <c r="C22" s="7" t="s">
        <v>37</v>
      </c>
    </row>
    <row r="23" spans="1:3" x14ac:dyDescent="0.2">
      <c r="A23" s="3" t="s">
        <v>500</v>
      </c>
      <c r="B23" s="6" t="s">
        <v>40</v>
      </c>
      <c r="C23" s="7" t="s">
        <v>37</v>
      </c>
    </row>
    <row r="24" spans="1:3" x14ac:dyDescent="0.2">
      <c r="A24" s="3" t="s">
        <v>501</v>
      </c>
      <c r="B24" s="6" t="s">
        <v>42</v>
      </c>
      <c r="C24" s="7" t="s">
        <v>37</v>
      </c>
    </row>
    <row r="25" spans="1:3" x14ac:dyDescent="0.2">
      <c r="A25" s="3" t="s">
        <v>506</v>
      </c>
      <c r="B25" s="6" t="s">
        <v>39</v>
      </c>
      <c r="C25" s="7" t="s">
        <v>37</v>
      </c>
    </row>
    <row r="26" spans="1:3" x14ac:dyDescent="0.2">
      <c r="A26" s="3" t="s">
        <v>519</v>
      </c>
      <c r="B26" s="6" t="s">
        <v>41</v>
      </c>
      <c r="C26" s="7" t="s">
        <v>37</v>
      </c>
    </row>
    <row r="27" spans="1:3" x14ac:dyDescent="0.2">
      <c r="A27" s="3" t="s">
        <v>45</v>
      </c>
      <c r="B27" s="5" t="s">
        <v>46</v>
      </c>
      <c r="C27" s="7" t="s">
        <v>47</v>
      </c>
    </row>
    <row r="28" spans="1:3" x14ac:dyDescent="0.2">
      <c r="A28" s="3" t="s">
        <v>48</v>
      </c>
      <c r="B28" s="6" t="s">
        <v>49</v>
      </c>
      <c r="C28" s="4" t="s">
        <v>50</v>
      </c>
    </row>
    <row r="29" spans="1:3" x14ac:dyDescent="0.2">
      <c r="A29" s="3" t="s">
        <v>51</v>
      </c>
      <c r="B29" s="5" t="s">
        <v>52</v>
      </c>
      <c r="C29" s="4" t="s">
        <v>50</v>
      </c>
    </row>
    <row r="30" spans="1:3" x14ac:dyDescent="0.2">
      <c r="A30" s="3" t="s">
        <v>53</v>
      </c>
      <c r="B30" s="6" t="s">
        <v>54</v>
      </c>
      <c r="C30" s="4" t="s">
        <v>50</v>
      </c>
    </row>
    <row r="31" spans="1:3" x14ac:dyDescent="0.2">
      <c r="A31" s="3" t="s">
        <v>55</v>
      </c>
      <c r="B31" s="6" t="s">
        <v>56</v>
      </c>
      <c r="C31" s="4" t="s">
        <v>50</v>
      </c>
    </row>
    <row r="32" spans="1:3" x14ac:dyDescent="0.2">
      <c r="A32" s="3" t="s">
        <v>150</v>
      </c>
      <c r="B32" s="6" t="s">
        <v>62</v>
      </c>
      <c r="C32" s="4" t="s">
        <v>59</v>
      </c>
    </row>
    <row r="33" spans="1:3" x14ac:dyDescent="0.2">
      <c r="A33" s="3" t="s">
        <v>57</v>
      </c>
      <c r="B33" s="6" t="s">
        <v>58</v>
      </c>
      <c r="C33" s="4" t="s">
        <v>59</v>
      </c>
    </row>
    <row r="34" spans="1:3" x14ac:dyDescent="0.2">
      <c r="A34" s="3" t="s">
        <v>60</v>
      </c>
      <c r="B34" s="4" t="s">
        <v>61</v>
      </c>
      <c r="C34" s="4" t="s">
        <v>59</v>
      </c>
    </row>
    <row r="35" spans="1:3" x14ac:dyDescent="0.2">
      <c r="A35" s="3" t="s">
        <v>63</v>
      </c>
      <c r="B35" s="5" t="s">
        <v>64</v>
      </c>
      <c r="C35" s="4" t="s">
        <v>59</v>
      </c>
    </row>
    <row r="36" spans="1:3" x14ac:dyDescent="0.2">
      <c r="A36" s="3" t="s">
        <v>65</v>
      </c>
      <c r="B36" s="6" t="s">
        <v>66</v>
      </c>
      <c r="C36" s="4" t="s">
        <v>59</v>
      </c>
    </row>
    <row r="37" spans="1:3" x14ac:dyDescent="0.2">
      <c r="A37" s="3" t="s">
        <v>548</v>
      </c>
      <c r="B37" s="6" t="s">
        <v>67</v>
      </c>
      <c r="C37" s="7" t="s">
        <v>68</v>
      </c>
    </row>
    <row r="38" spans="1:3" x14ac:dyDescent="0.2">
      <c r="A38" s="3" t="s">
        <v>69</v>
      </c>
      <c r="B38" s="6" t="s">
        <v>70</v>
      </c>
      <c r="C38" s="7" t="s">
        <v>71</v>
      </c>
    </row>
    <row r="39" spans="1:3" x14ac:dyDescent="0.2">
      <c r="A39" s="3" t="s">
        <v>72</v>
      </c>
      <c r="B39" s="6" t="s">
        <v>73</v>
      </c>
      <c r="C39" s="7" t="s">
        <v>71</v>
      </c>
    </row>
  </sheetData>
  <autoFilter ref="A1:C1" xr:uid="{00000000-0009-0000-0000-00000A000000}">
    <sortState xmlns:xlrd2="http://schemas.microsoft.com/office/spreadsheetml/2017/richdata2" ref="A2:C39">
      <sortCondition ref="C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9"/>
  <sheetViews>
    <sheetView workbookViewId="0">
      <selection activeCell="F22" sqref="F22"/>
    </sheetView>
  </sheetViews>
  <sheetFormatPr baseColWidth="10" defaultColWidth="8.83203125" defaultRowHeight="15" x14ac:dyDescent="0.2"/>
  <cols>
    <col min="1" max="1" width="25.6640625" bestFit="1" customWidth="1"/>
    <col min="2" max="2" width="25.33203125" customWidth="1"/>
  </cols>
  <sheetData>
    <row r="1" spans="1:2" ht="53" customHeight="1" x14ac:dyDescent="0.2">
      <c r="A1" s="1" t="s">
        <v>74</v>
      </c>
      <c r="B1" s="2" t="s">
        <v>653</v>
      </c>
    </row>
    <row r="2" spans="1:2" x14ac:dyDescent="0.2">
      <c r="A2" s="3" t="s">
        <v>14</v>
      </c>
      <c r="B2" s="100">
        <v>-0.1258</v>
      </c>
    </row>
    <row r="3" spans="1:2" x14ac:dyDescent="0.2">
      <c r="A3" s="3" t="s">
        <v>548</v>
      </c>
      <c r="B3" s="100">
        <v>-0.1197</v>
      </c>
    </row>
    <row r="4" spans="1:2" x14ac:dyDescent="0.2">
      <c r="A4" s="3" t="s">
        <v>18</v>
      </c>
      <c r="B4" s="100">
        <v>-0.1056</v>
      </c>
    </row>
    <row r="5" spans="1:2" x14ac:dyDescent="0.2">
      <c r="A5" s="3" t="s">
        <v>150</v>
      </c>
      <c r="B5" s="100">
        <v>-6.7699999999999996E-2</v>
      </c>
    </row>
    <row r="6" spans="1:2" x14ac:dyDescent="0.2">
      <c r="A6" s="3" t="s">
        <v>16</v>
      </c>
      <c r="B6" s="100">
        <v>-4.8599999999999997E-2</v>
      </c>
    </row>
    <row r="7" spans="1:2" x14ac:dyDescent="0.2">
      <c r="A7" s="3" t="s">
        <v>489</v>
      </c>
      <c r="B7" s="100">
        <v>-4.8500000000000001E-2</v>
      </c>
    </row>
    <row r="8" spans="1:2" x14ac:dyDescent="0.2">
      <c r="A8" s="3" t="s">
        <v>55</v>
      </c>
      <c r="B8" s="100">
        <v>-3.5000000000000003E-2</v>
      </c>
    </row>
    <row r="9" spans="1:2" x14ac:dyDescent="0.2">
      <c r="A9" s="3" t="s">
        <v>72</v>
      </c>
      <c r="B9" s="100">
        <v>-2.6599999999999999E-2</v>
      </c>
    </row>
    <row r="10" spans="1:2" x14ac:dyDescent="0.2">
      <c r="A10" s="3" t="s">
        <v>24</v>
      </c>
      <c r="B10" s="100">
        <v>-2.3400000000000001E-2</v>
      </c>
    </row>
    <row r="11" spans="1:2" x14ac:dyDescent="0.2">
      <c r="A11" s="3" t="s">
        <v>8</v>
      </c>
      <c r="B11" s="100">
        <v>-2.2800000000000001E-2</v>
      </c>
    </row>
    <row r="12" spans="1:2" x14ac:dyDescent="0.2">
      <c r="A12" s="3" t="s">
        <v>519</v>
      </c>
      <c r="B12" s="100">
        <v>-2.18E-2</v>
      </c>
    </row>
    <row r="13" spans="1:2" x14ac:dyDescent="0.2">
      <c r="A13" s="3" t="s">
        <v>26</v>
      </c>
      <c r="B13" s="100">
        <v>-1.46E-2</v>
      </c>
    </row>
    <row r="14" spans="1:2" x14ac:dyDescent="0.2">
      <c r="A14" s="3" t="s">
        <v>65</v>
      </c>
      <c r="B14" s="100">
        <v>-1.4200000000000001E-2</v>
      </c>
    </row>
    <row r="15" spans="1:2" x14ac:dyDescent="0.2">
      <c r="A15" s="3" t="s">
        <v>560</v>
      </c>
      <c r="B15" s="100">
        <v>-1.3899999999999999E-2</v>
      </c>
    </row>
    <row r="16" spans="1:2" x14ac:dyDescent="0.2">
      <c r="A16" s="3" t="s">
        <v>488</v>
      </c>
      <c r="B16" s="100">
        <v>-1.37E-2</v>
      </c>
    </row>
    <row r="17" spans="1:2" x14ac:dyDescent="0.2">
      <c r="A17" s="3" t="s">
        <v>558</v>
      </c>
      <c r="B17" s="100">
        <v>-1.23E-2</v>
      </c>
    </row>
    <row r="18" spans="1:2" x14ac:dyDescent="0.2">
      <c r="A18" s="3" t="s">
        <v>501</v>
      </c>
      <c r="B18" s="100">
        <v>-9.7000000000000003E-3</v>
      </c>
    </row>
    <row r="19" spans="1:2" x14ac:dyDescent="0.2">
      <c r="A19" s="3" t="s">
        <v>57</v>
      </c>
      <c r="B19" s="100">
        <v>1.4E-3</v>
      </c>
    </row>
    <row r="20" spans="1:2" x14ac:dyDescent="0.2">
      <c r="A20" s="3" t="s">
        <v>462</v>
      </c>
      <c r="B20" s="100">
        <v>5.1000000000000004E-3</v>
      </c>
    </row>
    <row r="21" spans="1:2" x14ac:dyDescent="0.2">
      <c r="A21" s="3" t="s">
        <v>48</v>
      </c>
      <c r="B21" s="100">
        <v>6.1000000000000004E-3</v>
      </c>
    </row>
    <row r="22" spans="1:2" x14ac:dyDescent="0.2">
      <c r="A22" s="3" t="s">
        <v>441</v>
      </c>
      <c r="B22" s="100">
        <v>7.4000000000000003E-3</v>
      </c>
    </row>
    <row r="23" spans="1:2" x14ac:dyDescent="0.2">
      <c r="A23" s="3" t="s">
        <v>53</v>
      </c>
      <c r="B23" s="100">
        <v>9.4999999999999998E-3</v>
      </c>
    </row>
    <row r="24" spans="1:2" x14ac:dyDescent="0.2">
      <c r="A24" s="3" t="s">
        <v>500</v>
      </c>
      <c r="B24" s="100">
        <v>1.6500000000000001E-2</v>
      </c>
    </row>
    <row r="25" spans="1:2" x14ac:dyDescent="0.2">
      <c r="A25" s="3" t="s">
        <v>63</v>
      </c>
      <c r="B25" s="100">
        <v>1.83E-2</v>
      </c>
    </row>
    <row r="26" spans="1:2" x14ac:dyDescent="0.2">
      <c r="A26" s="3" t="s">
        <v>60</v>
      </c>
      <c r="B26" s="100">
        <v>2.2499999999999999E-2</v>
      </c>
    </row>
    <row r="27" spans="1:2" x14ac:dyDescent="0.2">
      <c r="A27" s="3" t="s">
        <v>45</v>
      </c>
      <c r="B27" s="100">
        <v>2.3199999999999998E-2</v>
      </c>
    </row>
    <row r="28" spans="1:2" x14ac:dyDescent="0.2">
      <c r="A28" s="3" t="s">
        <v>10</v>
      </c>
      <c r="B28" s="100">
        <v>2.4199999999999999E-2</v>
      </c>
    </row>
    <row r="29" spans="1:2" x14ac:dyDescent="0.2">
      <c r="A29" s="3" t="s">
        <v>22</v>
      </c>
      <c r="B29" s="100">
        <v>2.4500000000000001E-2</v>
      </c>
    </row>
    <row r="30" spans="1:2" x14ac:dyDescent="0.2">
      <c r="A30" s="3" t="s">
        <v>506</v>
      </c>
      <c r="B30" s="100">
        <v>2.7199999999999998E-2</v>
      </c>
    </row>
    <row r="31" spans="1:2" x14ac:dyDescent="0.2">
      <c r="A31" s="3" t="s">
        <v>3</v>
      </c>
      <c r="B31" s="100">
        <v>3.7600000000000001E-2</v>
      </c>
    </row>
    <row r="32" spans="1:2" x14ac:dyDescent="0.2">
      <c r="A32" s="3" t="s">
        <v>12</v>
      </c>
      <c r="B32" s="100">
        <v>4.4200000000000003E-2</v>
      </c>
    </row>
    <row r="33" spans="1:2" x14ac:dyDescent="0.2">
      <c r="A33" s="3" t="s">
        <v>6</v>
      </c>
      <c r="B33" s="100">
        <v>4.9200000000000001E-2</v>
      </c>
    </row>
    <row r="34" spans="1:2" x14ac:dyDescent="0.2">
      <c r="A34" s="3" t="s">
        <v>471</v>
      </c>
      <c r="B34" s="100">
        <v>5.4300000000000001E-2</v>
      </c>
    </row>
    <row r="35" spans="1:2" x14ac:dyDescent="0.2">
      <c r="A35" s="3" t="s">
        <v>20</v>
      </c>
      <c r="B35" s="100">
        <v>5.57E-2</v>
      </c>
    </row>
    <row r="36" spans="1:2" x14ac:dyDescent="0.2">
      <c r="A36" s="3" t="s">
        <v>51</v>
      </c>
      <c r="B36" s="100">
        <v>6.4699999999999994E-2</v>
      </c>
    </row>
    <row r="37" spans="1:2" x14ac:dyDescent="0.2">
      <c r="A37" s="3" t="s">
        <v>442</v>
      </c>
      <c r="B37" s="100">
        <v>6.6900000000000001E-2</v>
      </c>
    </row>
    <row r="38" spans="1:2" x14ac:dyDescent="0.2">
      <c r="A38" s="3" t="s">
        <v>424</v>
      </c>
      <c r="B38" s="100">
        <v>8.9800000000000005E-2</v>
      </c>
    </row>
    <row r="39" spans="1:2" x14ac:dyDescent="0.2">
      <c r="A39" s="3" t="s">
        <v>69</v>
      </c>
      <c r="B39" s="100">
        <v>0.1002</v>
      </c>
    </row>
  </sheetData>
  <autoFilter ref="A1:B1" xr:uid="{00000000-0009-0000-0000-00000B000000}">
    <sortState xmlns:xlrd2="http://schemas.microsoft.com/office/spreadsheetml/2017/richdata2" ref="A2:B39">
      <sortCondition ref="B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39"/>
  <sheetViews>
    <sheetView zoomScaleNormal="100" workbookViewId="0">
      <selection activeCell="A2" sqref="A2"/>
    </sheetView>
  </sheetViews>
  <sheetFormatPr baseColWidth="10" defaultColWidth="8.83203125" defaultRowHeight="14" x14ac:dyDescent="0.2"/>
  <cols>
    <col min="1" max="1" width="34.5" style="11" bestFit="1" customWidth="1"/>
    <col min="2" max="11" width="8.83203125" style="92"/>
    <col min="12" max="12" width="8.83203125" style="91"/>
    <col min="13" max="13" width="18.1640625" style="92" customWidth="1"/>
    <col min="14" max="16384" width="8.83203125" style="11"/>
  </cols>
  <sheetData>
    <row r="1" spans="1:16" s="72" customFormat="1" ht="33" customHeight="1" x14ac:dyDescent="0.2">
      <c r="A1" s="86" t="s">
        <v>74</v>
      </c>
      <c r="B1" s="86" t="s">
        <v>76</v>
      </c>
      <c r="C1" s="86" t="s">
        <v>77</v>
      </c>
      <c r="D1" s="86" t="s">
        <v>78</v>
      </c>
      <c r="E1" s="86" t="s">
        <v>79</v>
      </c>
      <c r="F1" s="86" t="s">
        <v>80</v>
      </c>
      <c r="G1" s="86" t="s">
        <v>81</v>
      </c>
      <c r="H1" s="86" t="s">
        <v>82</v>
      </c>
      <c r="I1" s="86" t="s">
        <v>83</v>
      </c>
      <c r="J1" s="86" t="s">
        <v>84</v>
      </c>
      <c r="K1" s="86" t="s">
        <v>85</v>
      </c>
      <c r="L1" s="87" t="s">
        <v>86</v>
      </c>
      <c r="M1" s="93" t="s">
        <v>167</v>
      </c>
    </row>
    <row r="2" spans="1:16" x14ac:dyDescent="0.2">
      <c r="A2" s="11" t="s">
        <v>14</v>
      </c>
      <c r="B2" s="118">
        <v>-0.16534444069376961</v>
      </c>
      <c r="C2" s="118">
        <v>-0.12041785136953299</v>
      </c>
      <c r="D2" s="118">
        <v>-0.1073356242820374</v>
      </c>
      <c r="E2" s="118">
        <v>-0.14991942136529379</v>
      </c>
      <c r="F2" s="118">
        <v>-9.4646019408650306E-2</v>
      </c>
      <c r="G2" s="118">
        <v>-0.1144306880802848</v>
      </c>
      <c r="H2" s="118">
        <v>-0.1262399125067715</v>
      </c>
      <c r="I2" s="118">
        <v>-0.14846284911698721</v>
      </c>
      <c r="J2" s="118">
        <v>-9.2917562555635033E-2</v>
      </c>
      <c r="K2" s="118">
        <v>-0.164575394922617</v>
      </c>
      <c r="L2" s="89">
        <v>10</v>
      </c>
      <c r="M2" s="118">
        <v>-0.12839999999999999</v>
      </c>
    </row>
    <row r="3" spans="1:16" x14ac:dyDescent="0.2">
      <c r="A3" s="11" t="s">
        <v>548</v>
      </c>
      <c r="B3" s="90">
        <v>-0.10667223118528681</v>
      </c>
      <c r="C3" s="90">
        <v>-0.1237661249608325</v>
      </c>
      <c r="D3" s="90">
        <v>-9.2370432333310673E-2</v>
      </c>
      <c r="E3" s="90">
        <v>-0.13488978664961221</v>
      </c>
      <c r="F3" s="90">
        <v>-0.14365798415530109</v>
      </c>
      <c r="G3" s="90">
        <v>-9.4786973169941821E-2</v>
      </c>
      <c r="H3" s="90">
        <v>-0.13425207862639049</v>
      </c>
      <c r="I3" s="90">
        <v>-0.1233643280337183</v>
      </c>
      <c r="J3" s="90">
        <v>-0.1177087892928619</v>
      </c>
      <c r="K3" s="90">
        <v>-9.5006870782245026E-2</v>
      </c>
      <c r="L3" s="89">
        <v>10</v>
      </c>
      <c r="M3" s="90">
        <v>-0.1166</v>
      </c>
      <c r="P3" s="88"/>
    </row>
    <row r="4" spans="1:16" x14ac:dyDescent="0.2">
      <c r="A4" s="11" t="s">
        <v>18</v>
      </c>
      <c r="B4" s="118">
        <v>-0.114089319384958</v>
      </c>
      <c r="C4" s="118">
        <v>-0.12410361877109551</v>
      </c>
      <c r="D4" s="118">
        <v>-0.10859442008952901</v>
      </c>
      <c r="E4" s="118">
        <v>-0.12962579850091349</v>
      </c>
      <c r="F4" s="118">
        <v>-9.508801679421848E-2</v>
      </c>
      <c r="G4" s="118">
        <v>-0.1204270542404616</v>
      </c>
      <c r="H4" s="118">
        <v>-8.7110575947109692E-2</v>
      </c>
      <c r="I4" s="118">
        <v>-0.12989120623910549</v>
      </c>
      <c r="J4" s="118">
        <v>-8.0289596263494842E-2</v>
      </c>
      <c r="K4" s="118">
        <v>-0.11460127615406231</v>
      </c>
      <c r="L4" s="89">
        <v>10</v>
      </c>
      <c r="M4" s="118">
        <v>-0.1104</v>
      </c>
    </row>
    <row r="5" spans="1:16" x14ac:dyDescent="0.2">
      <c r="A5" s="11" t="s">
        <v>150</v>
      </c>
      <c r="B5" s="118">
        <v>-7.6861111785558697E-2</v>
      </c>
      <c r="C5" s="118">
        <v>-4.3839847161998229E-2</v>
      </c>
      <c r="D5" s="118">
        <v>-7.1689886717148182E-2</v>
      </c>
      <c r="E5" s="118">
        <v>-8.5856078650687673E-2</v>
      </c>
      <c r="F5" s="118">
        <v>-6.3068303117984448E-2</v>
      </c>
      <c r="G5" s="118">
        <v>-8.5309586379180652E-2</v>
      </c>
      <c r="H5" s="118">
        <v>-3.1321810587849538E-2</v>
      </c>
      <c r="I5" s="118">
        <v>-6.0711964117279207E-2</v>
      </c>
      <c r="J5" s="118">
        <v>-7.4480733038562286E-2</v>
      </c>
      <c r="K5" s="118">
        <v>-7.9007591225283585E-2</v>
      </c>
      <c r="L5" s="89">
        <v>10</v>
      </c>
      <c r="M5" s="118">
        <v>-6.7199999999999996E-2</v>
      </c>
    </row>
    <row r="6" spans="1:16" x14ac:dyDescent="0.2">
      <c r="A6" s="11" t="s">
        <v>16</v>
      </c>
      <c r="B6" s="118">
        <v>-4.0897530300355291E-2</v>
      </c>
      <c r="C6" s="118">
        <v>-6.0624596029994378E-2</v>
      </c>
      <c r="D6" s="118">
        <v>-5.7342036370518067E-2</v>
      </c>
      <c r="E6" s="118">
        <v>-5.3963666859163269E-2</v>
      </c>
      <c r="F6" s="118">
        <v>-2.7824477901297238E-2</v>
      </c>
      <c r="G6" s="118">
        <v>-7.1013940256417413E-2</v>
      </c>
      <c r="H6" s="118">
        <v>-3.2561274987713898E-2</v>
      </c>
      <c r="I6" s="118">
        <v>-7.3645181955555902E-2</v>
      </c>
      <c r="J6" s="118">
        <v>-5.0990705757236021E-2</v>
      </c>
      <c r="K6" s="118">
        <v>-6.3634944828348902E-2</v>
      </c>
      <c r="L6" s="89">
        <v>10</v>
      </c>
      <c r="M6" s="118">
        <v>-5.3199999999999997E-2</v>
      </c>
    </row>
    <row r="7" spans="1:16" x14ac:dyDescent="0.2">
      <c r="A7" s="11" t="s">
        <v>55</v>
      </c>
      <c r="B7" s="118">
        <v>-3.9215869001103569E-2</v>
      </c>
      <c r="C7" s="118">
        <v>-2.260961154450665E-2</v>
      </c>
      <c r="D7" s="118">
        <v>-4.964356356792201E-2</v>
      </c>
      <c r="E7" s="118">
        <v>-5.4192225571000327E-2</v>
      </c>
      <c r="F7" s="118">
        <v>-3.146710642833786E-2</v>
      </c>
      <c r="G7" s="118">
        <v>-3.3787121453629313E-5</v>
      </c>
      <c r="H7" s="118">
        <v>-3.3141383005439479E-2</v>
      </c>
      <c r="I7" s="118">
        <v>-5.49967483838135E-2</v>
      </c>
      <c r="J7" s="118">
        <v>-2.362652785728871E-2</v>
      </c>
      <c r="K7" s="118">
        <v>-5.2554371240460661E-2</v>
      </c>
      <c r="L7" s="89">
        <v>10</v>
      </c>
      <c r="M7" s="118">
        <v>-3.61E-2</v>
      </c>
    </row>
    <row r="8" spans="1:16" x14ac:dyDescent="0.2">
      <c r="A8" s="11" t="s">
        <v>72</v>
      </c>
      <c r="B8" s="118">
        <v>-2.3847776439868129E-2</v>
      </c>
      <c r="C8" s="118">
        <v>-3.4497510715814562E-2</v>
      </c>
      <c r="D8" s="118">
        <v>-2.6958539619073969E-2</v>
      </c>
      <c r="E8" s="118">
        <v>-4.6241045143925498E-2</v>
      </c>
      <c r="F8" s="118">
        <v>-9.492082970667998E-3</v>
      </c>
      <c r="G8" s="118">
        <v>-4.9841964529731358E-2</v>
      </c>
      <c r="H8" s="118">
        <v>-5.8189282356867723E-3</v>
      </c>
      <c r="I8" s="118">
        <v>-1.9980139052938821E-2</v>
      </c>
      <c r="J8" s="118">
        <v>-2.1096153268429601E-2</v>
      </c>
      <c r="K8" s="118">
        <v>-4.7132254781772603E-2</v>
      </c>
      <c r="L8" s="89">
        <v>10</v>
      </c>
      <c r="M8" s="118">
        <v>-2.8500000000000001E-2</v>
      </c>
    </row>
    <row r="9" spans="1:16" x14ac:dyDescent="0.2">
      <c r="A9" s="11" t="s">
        <v>22</v>
      </c>
      <c r="B9" s="88">
        <v>4.7499448309555513E-2</v>
      </c>
      <c r="C9" s="88">
        <v>1.040983930526776E-2</v>
      </c>
      <c r="D9" s="88">
        <v>1.8536298823780731E-2</v>
      </c>
      <c r="E9" s="88">
        <v>4.4741876518735221E-2</v>
      </c>
      <c r="F9" s="88">
        <v>2.7053060506321891E-2</v>
      </c>
      <c r="G9" s="88">
        <v>3.9556056797554057E-3</v>
      </c>
      <c r="H9" s="88">
        <v>2.2970122954443149E-2</v>
      </c>
      <c r="I9" s="88">
        <v>3.812686404943285E-2</v>
      </c>
      <c r="J9" s="88">
        <v>7.098001144246224E-3</v>
      </c>
      <c r="K9" s="88">
        <v>3.7877914087953317E-2</v>
      </c>
      <c r="L9" s="89">
        <v>10</v>
      </c>
      <c r="M9" s="88">
        <v>2.58E-2</v>
      </c>
      <c r="P9" s="90"/>
    </row>
    <row r="10" spans="1:16" x14ac:dyDescent="0.2">
      <c r="A10" s="11" t="s">
        <v>12</v>
      </c>
      <c r="B10" s="88">
        <v>7.9875571808677534E-2</v>
      </c>
      <c r="C10" s="88">
        <v>2.7997294045179071E-2</v>
      </c>
      <c r="D10" s="88">
        <v>4.5298416172225582E-2</v>
      </c>
      <c r="E10" s="88">
        <v>4.9115052937064758E-2</v>
      </c>
      <c r="F10" s="88">
        <v>5.4735176285722408E-2</v>
      </c>
      <c r="G10" s="88">
        <v>5.5216425849480437E-2</v>
      </c>
      <c r="H10" s="88">
        <v>4.4182516191504319E-4</v>
      </c>
      <c r="I10" s="88">
        <v>8.7245689790153819E-2</v>
      </c>
      <c r="J10" s="88">
        <v>4.8388990411889828E-2</v>
      </c>
      <c r="K10" s="88">
        <v>2.7657107627029671E-2</v>
      </c>
      <c r="L10" s="89">
        <v>10</v>
      </c>
      <c r="M10" s="88">
        <v>4.7600000000000003E-2</v>
      </c>
    </row>
    <row r="11" spans="1:16" x14ac:dyDescent="0.2">
      <c r="A11" s="11" t="s">
        <v>20</v>
      </c>
      <c r="B11" s="88">
        <v>1.4544116854011359E-2</v>
      </c>
      <c r="C11" s="88">
        <v>5.8054574052730318E-2</v>
      </c>
      <c r="D11" s="88">
        <v>7.0078154159253822E-2</v>
      </c>
      <c r="E11" s="88">
        <v>3.0104222050429771E-2</v>
      </c>
      <c r="F11" s="88">
        <v>4.5636050767745413E-2</v>
      </c>
      <c r="G11" s="88">
        <v>8.767989914126452E-2</v>
      </c>
      <c r="H11" s="88">
        <v>5.1439849722111818E-2</v>
      </c>
      <c r="I11" s="88">
        <v>5.0688215581684383E-2</v>
      </c>
      <c r="J11" s="88">
        <v>4.5844798242867128E-2</v>
      </c>
      <c r="K11" s="88">
        <v>5.6098926992739578E-2</v>
      </c>
      <c r="L11" s="89">
        <v>10</v>
      </c>
      <c r="M11" s="88">
        <v>5.0999999999999997E-2</v>
      </c>
    </row>
    <row r="12" spans="1:16" x14ac:dyDescent="0.2">
      <c r="A12" s="11" t="s">
        <v>6</v>
      </c>
      <c r="B12" s="88">
        <v>8.694553626365735E-2</v>
      </c>
      <c r="C12" s="88">
        <v>2.7312700012406418E-2</v>
      </c>
      <c r="D12" s="88">
        <v>3.4390308614243699E-2</v>
      </c>
      <c r="E12" s="88">
        <v>9.4697247263822698E-2</v>
      </c>
      <c r="F12" s="88">
        <v>2.042532016423626E-2</v>
      </c>
      <c r="G12" s="88">
        <v>6.3102368098645112E-2</v>
      </c>
      <c r="H12" s="88">
        <v>3.0901052857068321E-2</v>
      </c>
      <c r="I12" s="88">
        <v>7.4091693309482676E-2</v>
      </c>
      <c r="J12" s="88">
        <v>8.2382366676875332E-3</v>
      </c>
      <c r="K12" s="88">
        <v>8.1665243043630181E-2</v>
      </c>
      <c r="L12" s="89">
        <v>10</v>
      </c>
      <c r="M12" s="88">
        <v>5.2200000000000003E-2</v>
      </c>
    </row>
    <row r="13" spans="1:16" x14ac:dyDescent="0.2">
      <c r="A13" s="11" t="s">
        <v>471</v>
      </c>
      <c r="B13" s="88">
        <v>6.6457939725538276E-2</v>
      </c>
      <c r="C13" s="88">
        <v>2.8272254653027511E-2</v>
      </c>
      <c r="D13" s="88">
        <v>3.7519519856496257E-2</v>
      </c>
      <c r="E13" s="88">
        <v>6.842414078846748E-2</v>
      </c>
      <c r="F13" s="88">
        <v>7.0794884295396418E-2</v>
      </c>
      <c r="G13" s="88">
        <v>4.7318115196436479E-2</v>
      </c>
      <c r="H13" s="88">
        <v>2.6404971212781719E-2</v>
      </c>
      <c r="I13" s="88">
        <v>9.8258023897499089E-2</v>
      </c>
      <c r="J13" s="88">
        <v>3.2755882986444891E-2</v>
      </c>
      <c r="K13" s="88">
        <v>5.3231335751648401E-2</v>
      </c>
      <c r="L13" s="89">
        <v>10</v>
      </c>
      <c r="M13" s="88">
        <v>5.2900000000000003E-2</v>
      </c>
    </row>
    <row r="14" spans="1:16" x14ac:dyDescent="0.2">
      <c r="A14" s="11" t="s">
        <v>51</v>
      </c>
      <c r="B14" s="88">
        <v>7.1102910865265309E-2</v>
      </c>
      <c r="C14" s="88">
        <v>5.0823737074562822E-2</v>
      </c>
      <c r="D14" s="88">
        <v>6.1169635336564179E-2</v>
      </c>
      <c r="E14" s="88">
        <v>3.727320872346976E-3</v>
      </c>
      <c r="F14" s="88">
        <v>5.8897154989394719E-2</v>
      </c>
      <c r="G14" s="88">
        <v>5.5819506498630753E-2</v>
      </c>
      <c r="H14" s="88">
        <v>7.5561482579697789E-2</v>
      </c>
      <c r="I14" s="88">
        <v>6.2953387557053958E-2</v>
      </c>
      <c r="J14" s="88">
        <v>6.8604810110534376E-2</v>
      </c>
      <c r="K14" s="88">
        <v>6.2573577094617486E-2</v>
      </c>
      <c r="L14" s="89">
        <v>10</v>
      </c>
      <c r="M14" s="88">
        <v>5.7099999999999998E-2</v>
      </c>
    </row>
    <row r="15" spans="1:16" x14ac:dyDescent="0.2">
      <c r="A15" s="11" t="s">
        <v>442</v>
      </c>
      <c r="B15" s="88">
        <v>4.66860749491479E-2</v>
      </c>
      <c r="C15" s="88">
        <v>4.2624054402648312E-2</v>
      </c>
      <c r="D15" s="88">
        <v>6.3060166183977417E-2</v>
      </c>
      <c r="E15" s="88">
        <v>8.7471637919570078E-2</v>
      </c>
      <c r="F15" s="88">
        <v>2.6289624025956661E-2</v>
      </c>
      <c r="G15" s="88">
        <v>7.178117537172396E-2</v>
      </c>
      <c r="H15" s="88">
        <v>6.7581920606947676E-2</v>
      </c>
      <c r="I15" s="88">
        <v>5.5830593436809177E-2</v>
      </c>
      <c r="J15" s="88">
        <v>6.0559321098010113E-2</v>
      </c>
      <c r="K15" s="88">
        <v>0.113402293169258</v>
      </c>
      <c r="L15" s="89">
        <v>10</v>
      </c>
      <c r="M15" s="88">
        <v>6.3500000000000001E-2</v>
      </c>
    </row>
    <row r="16" spans="1:16" x14ac:dyDescent="0.2">
      <c r="A16" s="11" t="s">
        <v>424</v>
      </c>
      <c r="B16" s="88">
        <v>0.1259986352352917</v>
      </c>
      <c r="C16" s="88">
        <v>0.1125220060483284</v>
      </c>
      <c r="D16" s="88">
        <v>7.2266914483734263E-2</v>
      </c>
      <c r="E16" s="88">
        <v>7.6738217566023351E-2</v>
      </c>
      <c r="F16" s="88">
        <v>8.1583234779547528E-2</v>
      </c>
      <c r="G16" s="88">
        <v>8.1662750899924447E-2</v>
      </c>
      <c r="H16" s="88">
        <v>0.10085658766723279</v>
      </c>
      <c r="I16" s="88">
        <v>0.12589004074408131</v>
      </c>
      <c r="J16" s="88">
        <v>6.8275807714147208E-2</v>
      </c>
      <c r="K16" s="88">
        <v>6.0592762684207609E-2</v>
      </c>
      <c r="L16" s="89">
        <v>10</v>
      </c>
      <c r="M16" s="88">
        <v>9.06E-2</v>
      </c>
    </row>
    <row r="17" spans="1:13" x14ac:dyDescent="0.2">
      <c r="A17" s="11" t="s">
        <v>69</v>
      </c>
      <c r="B17" s="88">
        <v>9.9198303405252611E-2</v>
      </c>
      <c r="C17" s="88">
        <v>0.1042086531022401</v>
      </c>
      <c r="D17" s="88">
        <v>9.1075424453867682E-2</v>
      </c>
      <c r="E17" s="88">
        <v>8.8605561210751194E-2</v>
      </c>
      <c r="F17" s="88">
        <v>0.11883457472137619</v>
      </c>
      <c r="G17" s="88">
        <v>7.7310779755671397E-2</v>
      </c>
      <c r="H17" s="88">
        <v>0.1062277489570287</v>
      </c>
      <c r="I17" s="88">
        <v>8.5400771409928009E-2</v>
      </c>
      <c r="J17" s="88">
        <v>9.8260426275553384E-2</v>
      </c>
      <c r="K17" s="88">
        <v>9.8713920460793067E-2</v>
      </c>
      <c r="L17" s="89">
        <v>10</v>
      </c>
      <c r="M17" s="88">
        <v>9.6799999999999997E-2</v>
      </c>
    </row>
    <row r="18" spans="1:13" x14ac:dyDescent="0.2">
      <c r="A18" s="11" t="s">
        <v>489</v>
      </c>
      <c r="B18" s="118">
        <v>-9.3517496079541837E-2</v>
      </c>
      <c r="C18" s="118">
        <v>-2.4227161428808229E-2</v>
      </c>
      <c r="D18" s="118">
        <v>-5.8685838650465963E-2</v>
      </c>
      <c r="E18" s="118">
        <v>-6.7259941334436343E-2</v>
      </c>
      <c r="F18" s="118">
        <v>-3.0618808217016551E-2</v>
      </c>
      <c r="G18" s="118">
        <v>-5.2151180458838188E-2</v>
      </c>
      <c r="H18" s="118"/>
      <c r="I18" s="118">
        <v>-5.5346056185619358E-2</v>
      </c>
      <c r="J18" s="118">
        <v>-2.1188916978921762E-2</v>
      </c>
      <c r="K18" s="118">
        <v>-9.3235079788546601E-2</v>
      </c>
      <c r="L18" s="89">
        <v>9</v>
      </c>
      <c r="M18" s="118">
        <v>-5.5100000000000003E-2</v>
      </c>
    </row>
    <row r="19" spans="1:13" x14ac:dyDescent="0.2">
      <c r="A19" s="11" t="s">
        <v>8</v>
      </c>
      <c r="B19" s="90">
        <v>-1.281813443834855E-2</v>
      </c>
      <c r="C19" s="90">
        <v>-4.0224460782185778E-2</v>
      </c>
      <c r="D19" s="90">
        <v>-4.6154738330186573E-2</v>
      </c>
      <c r="E19" s="90">
        <v>-1.5493898971183039E-2</v>
      </c>
      <c r="F19" s="90"/>
      <c r="G19" s="90">
        <v>-3.2528447355095642E-2</v>
      </c>
      <c r="H19" s="90">
        <v>-1.2663891524013E-2</v>
      </c>
      <c r="I19" s="90">
        <v>-1.273700687023614E-2</v>
      </c>
      <c r="J19" s="90">
        <v>-4.1816547184288677E-2</v>
      </c>
      <c r="K19" s="90">
        <v>-1.6057156299565951E-2</v>
      </c>
      <c r="L19" s="89">
        <v>9</v>
      </c>
      <c r="M19" s="90">
        <v>-2.5600000000000001E-2</v>
      </c>
    </row>
    <row r="20" spans="1:13" x14ac:dyDescent="0.2">
      <c r="A20" s="11" t="s">
        <v>26</v>
      </c>
      <c r="B20" s="90">
        <v>-4.2956873426768877E-2</v>
      </c>
      <c r="C20" s="90">
        <v>-8.4298909900914678E-3</v>
      </c>
      <c r="D20" s="90"/>
      <c r="E20" s="90">
        <v>-1.253923891995368E-2</v>
      </c>
      <c r="F20" s="90">
        <v>-1.1316481370005901E-2</v>
      </c>
      <c r="G20" s="90">
        <v>-1.8668817405660891E-2</v>
      </c>
      <c r="H20" s="90">
        <v>-2.0984332545593232E-2</v>
      </c>
      <c r="I20" s="90">
        <v>-2.0456001039082568E-2</v>
      </c>
      <c r="J20" s="90">
        <v>-1.3386857142520119E-2</v>
      </c>
      <c r="K20" s="90">
        <v>-2.1060382746325011E-2</v>
      </c>
      <c r="L20" s="89">
        <v>9</v>
      </c>
      <c r="M20" s="90">
        <v>-1.89E-2</v>
      </c>
    </row>
    <row r="21" spans="1:13" x14ac:dyDescent="0.2">
      <c r="A21" s="11" t="s">
        <v>488</v>
      </c>
      <c r="B21" s="90">
        <v>-9.1883865848987304E-4</v>
      </c>
      <c r="C21" s="90">
        <v>-1.152652447534035E-2</v>
      </c>
      <c r="D21" s="90">
        <v>-2.9147443047046799E-2</v>
      </c>
      <c r="E21" s="90">
        <v>-4.0667392037697328E-2</v>
      </c>
      <c r="F21" s="90">
        <v>-3.0674433825459479E-2</v>
      </c>
      <c r="G21" s="90">
        <v>-3.6232106181757312E-4</v>
      </c>
      <c r="H21" s="90">
        <v>-5.5334163218881656E-3</v>
      </c>
      <c r="I21" s="90">
        <v>-1.310134574731696E-2</v>
      </c>
      <c r="J21" s="90"/>
      <c r="K21" s="90">
        <v>-1.2254211589090981E-3</v>
      </c>
      <c r="L21" s="89">
        <v>9</v>
      </c>
      <c r="M21" s="90">
        <v>-1.4800000000000001E-2</v>
      </c>
    </row>
    <row r="22" spans="1:13" x14ac:dyDescent="0.2">
      <c r="A22" s="11" t="s">
        <v>24</v>
      </c>
      <c r="B22" s="90">
        <v>-4.4229803707405868E-2</v>
      </c>
      <c r="C22" s="90"/>
      <c r="D22" s="90">
        <v>-2.499752940059019E-2</v>
      </c>
      <c r="E22" s="90">
        <v>-4.9456806736818369E-2</v>
      </c>
      <c r="F22" s="90">
        <v>-3.2223959716084272E-2</v>
      </c>
      <c r="G22" s="90">
        <v>-2.8580048684384459E-2</v>
      </c>
      <c r="H22" s="90">
        <v>-2.511062812515176E-2</v>
      </c>
      <c r="I22" s="90">
        <v>-5.1717753752244668E-2</v>
      </c>
      <c r="J22" s="90"/>
      <c r="K22" s="90">
        <v>-1.7755026993046631E-2</v>
      </c>
      <c r="L22" s="89">
        <v>8</v>
      </c>
      <c r="M22" s="90">
        <v>-3.4299999999999997E-2</v>
      </c>
    </row>
    <row r="23" spans="1:13" x14ac:dyDescent="0.2">
      <c r="A23" s="11" t="s">
        <v>519</v>
      </c>
      <c r="B23" s="90">
        <v>-6.4200116866300417E-3</v>
      </c>
      <c r="C23" s="90">
        <v>-2.7192474016950512E-2</v>
      </c>
      <c r="D23" s="90"/>
      <c r="E23" s="90">
        <v>-3.5865576344791421E-2</v>
      </c>
      <c r="F23" s="90"/>
      <c r="G23" s="90">
        <v>-1.025975629235398E-2</v>
      </c>
      <c r="H23" s="90">
        <v>-4.0750267621016037E-2</v>
      </c>
      <c r="I23" s="90">
        <v>-5.0295862088068757E-2</v>
      </c>
      <c r="J23" s="90">
        <v>-1.3301119775085879E-2</v>
      </c>
      <c r="K23" s="90">
        <v>-1.6915760783474249E-2</v>
      </c>
      <c r="L23" s="89">
        <v>8</v>
      </c>
      <c r="M23" s="90">
        <v>-2.5100000000000001E-2</v>
      </c>
    </row>
    <row r="24" spans="1:13" x14ac:dyDescent="0.2">
      <c r="A24" s="11" t="s">
        <v>558</v>
      </c>
      <c r="B24" s="118">
        <v>-2.747007233219822E-3</v>
      </c>
      <c r="C24" s="118">
        <v>-1.1691362113071939E-2</v>
      </c>
      <c r="D24" s="118">
        <v>-2.487706967054569E-2</v>
      </c>
      <c r="E24" s="118">
        <v>-4.2353443069698862E-2</v>
      </c>
      <c r="F24" s="118">
        <v>-6.8841308345753633E-3</v>
      </c>
      <c r="G24" s="118"/>
      <c r="H24" s="118">
        <v>-1.4782436263546301E-2</v>
      </c>
      <c r="I24" s="118">
        <v>-3.8738899834242432E-2</v>
      </c>
      <c r="J24" s="118"/>
      <c r="K24" s="118">
        <v>-4.5229266263038623E-2</v>
      </c>
      <c r="L24" s="89">
        <v>8</v>
      </c>
      <c r="M24" s="118">
        <v>-2.3400000000000001E-2</v>
      </c>
    </row>
    <row r="25" spans="1:13" x14ac:dyDescent="0.2">
      <c r="A25" s="11" t="s">
        <v>65</v>
      </c>
      <c r="B25" s="90">
        <v>-3.90791189478693E-2</v>
      </c>
      <c r="C25" s="90"/>
      <c r="D25" s="90">
        <v>-3.9117880324876213E-3</v>
      </c>
      <c r="E25" s="90">
        <v>-5.9319773768392627E-2</v>
      </c>
      <c r="F25" s="90">
        <v>-2.253251246597026E-2</v>
      </c>
      <c r="G25" s="90">
        <v>-8.192109540816667E-3</v>
      </c>
      <c r="H25" s="90">
        <v>-1.927198251430625E-3</v>
      </c>
      <c r="I25" s="90">
        <v>-2.138758137781676E-3</v>
      </c>
      <c r="J25" s="90"/>
      <c r="K25" s="90">
        <v>-4.2613586669755663E-2</v>
      </c>
      <c r="L25" s="89">
        <v>8</v>
      </c>
      <c r="M25" s="90">
        <v>-2.2499999999999999E-2</v>
      </c>
    </row>
    <row r="26" spans="1:13" x14ac:dyDescent="0.2">
      <c r="A26" s="11" t="s">
        <v>501</v>
      </c>
      <c r="B26" s="118">
        <v>-2.954385421529555E-2</v>
      </c>
      <c r="C26" s="118"/>
      <c r="D26" s="118">
        <v>-4.5814199467202671E-3</v>
      </c>
      <c r="E26" s="118">
        <v>-2.728403573284113E-2</v>
      </c>
      <c r="F26" s="118">
        <v>-4.0009053189794627E-2</v>
      </c>
      <c r="G26" s="118">
        <v>-2.1156857877760369E-2</v>
      </c>
      <c r="H26" s="118">
        <v>-8.5979629201133317E-3</v>
      </c>
      <c r="I26" s="118"/>
      <c r="J26" s="118">
        <v>-1.4919534440601101E-2</v>
      </c>
      <c r="K26" s="118">
        <v>-1.1128630779549909E-2</v>
      </c>
      <c r="L26" s="89">
        <v>8</v>
      </c>
      <c r="M26" s="118">
        <v>-1.9699999999999999E-2</v>
      </c>
    </row>
    <row r="27" spans="1:13" x14ac:dyDescent="0.2">
      <c r="A27" s="11" t="s">
        <v>45</v>
      </c>
      <c r="B27" s="88">
        <v>3.9368870401863328E-2</v>
      </c>
      <c r="C27" s="88">
        <v>3.4729562693546621E-2</v>
      </c>
      <c r="D27" s="88">
        <v>1.689001507456241E-2</v>
      </c>
      <c r="E27" s="88">
        <v>2.9134524824106431E-2</v>
      </c>
      <c r="F27" s="88"/>
      <c r="G27" s="88">
        <v>4.0786305746719709E-2</v>
      </c>
      <c r="H27" s="88"/>
      <c r="I27" s="88">
        <v>4.436113051774656E-2</v>
      </c>
      <c r="J27" s="88">
        <v>1.359566120162083E-2</v>
      </c>
      <c r="K27" s="88">
        <v>5.7082323588289803E-2</v>
      </c>
      <c r="L27" s="89">
        <v>8</v>
      </c>
      <c r="M27" s="88">
        <v>3.4500000000000003E-2</v>
      </c>
    </row>
    <row r="28" spans="1:13" x14ac:dyDescent="0.2">
      <c r="A28" s="11" t="s">
        <v>506</v>
      </c>
      <c r="B28" s="88">
        <v>2.3565860978360519E-2</v>
      </c>
      <c r="C28" s="88"/>
      <c r="D28" s="88">
        <v>5.5384550266735028E-2</v>
      </c>
      <c r="E28" s="88">
        <v>2.5694427331428609E-2</v>
      </c>
      <c r="F28" s="88">
        <v>1.8149003759733901E-2</v>
      </c>
      <c r="G28" s="88">
        <v>3.8653892622250427E-2</v>
      </c>
      <c r="H28" s="88">
        <v>2.1414423658290591E-2</v>
      </c>
      <c r="I28" s="88">
        <v>2.3395612456749891E-2</v>
      </c>
      <c r="J28" s="88"/>
      <c r="K28" s="88">
        <v>7.6937209857425928E-2</v>
      </c>
      <c r="L28" s="89">
        <v>8</v>
      </c>
      <c r="M28" s="88">
        <v>3.5400000000000001E-2</v>
      </c>
    </row>
    <row r="29" spans="1:13" x14ac:dyDescent="0.2">
      <c r="A29" s="11" t="s">
        <v>560</v>
      </c>
      <c r="B29" s="118">
        <v>-2.6163202646106122E-3</v>
      </c>
      <c r="C29" s="118">
        <v>-3.8763191008252762E-2</v>
      </c>
      <c r="D29" s="118">
        <v>-5.3089555902014101E-3</v>
      </c>
      <c r="E29" s="118">
        <v>-1.453642674656511E-2</v>
      </c>
      <c r="F29" s="118">
        <v>-9.5275209677378805E-3</v>
      </c>
      <c r="G29" s="118">
        <v>-2.0010508416976509E-2</v>
      </c>
      <c r="H29" s="118"/>
      <c r="I29" s="118"/>
      <c r="J29" s="118">
        <v>-2.7872426979544951E-3</v>
      </c>
      <c r="K29" s="118"/>
      <c r="L29" s="89">
        <v>7</v>
      </c>
      <c r="M29" s="118">
        <v>-1.34E-2</v>
      </c>
    </row>
    <row r="30" spans="1:13" x14ac:dyDescent="0.2">
      <c r="A30" s="11" t="s">
        <v>10</v>
      </c>
      <c r="B30" s="88">
        <v>5.4292200846284007E-2</v>
      </c>
      <c r="C30" s="88"/>
      <c r="D30" s="88">
        <v>2.1426711969589951E-2</v>
      </c>
      <c r="E30" s="88"/>
      <c r="F30" s="88">
        <v>4.0178019756928578E-2</v>
      </c>
      <c r="G30" s="88">
        <v>4.3609085130892136E-3</v>
      </c>
      <c r="H30" s="88">
        <v>2.8219498845869259E-2</v>
      </c>
      <c r="I30" s="88">
        <v>2.9502354579693701E-2</v>
      </c>
      <c r="J30" s="88">
        <v>2.1312816748456638E-3</v>
      </c>
      <c r="K30" s="88"/>
      <c r="L30" s="89">
        <v>7</v>
      </c>
      <c r="M30" s="88">
        <v>2.5700000000000001E-2</v>
      </c>
    </row>
    <row r="31" spans="1:13" x14ac:dyDescent="0.2">
      <c r="A31" s="11" t="s">
        <v>60</v>
      </c>
      <c r="B31" s="88">
        <v>4.7555874174125462E-2</v>
      </c>
      <c r="C31" s="88"/>
      <c r="D31" s="88"/>
      <c r="E31" s="88">
        <v>3.8099704728549129E-2</v>
      </c>
      <c r="F31" s="88">
        <v>1.653965246935445E-2</v>
      </c>
      <c r="G31" s="88">
        <v>3.3878488040293843E-2</v>
      </c>
      <c r="H31" s="88"/>
      <c r="I31" s="88">
        <v>1.9895914939355538E-2</v>
      </c>
      <c r="J31" s="88">
        <v>4.750362327217264E-2</v>
      </c>
      <c r="K31" s="88">
        <v>2.862126842242943E-2</v>
      </c>
      <c r="L31" s="89">
        <v>7</v>
      </c>
      <c r="M31" s="88">
        <v>3.32E-2</v>
      </c>
    </row>
    <row r="32" spans="1:13" x14ac:dyDescent="0.2">
      <c r="A32" s="11" t="s">
        <v>500</v>
      </c>
      <c r="B32" s="88">
        <v>2.1266014183014149E-2</v>
      </c>
      <c r="C32" s="88">
        <v>3.2052676232837161E-2</v>
      </c>
      <c r="D32" s="88"/>
      <c r="E32" s="88">
        <v>5.0097684953321821E-2</v>
      </c>
      <c r="F32" s="88">
        <v>1.353604152591127E-2</v>
      </c>
      <c r="G32" s="88">
        <v>3.5127905589216357E-2</v>
      </c>
      <c r="H32" s="88"/>
      <c r="I32" s="88">
        <v>5.7455085588713942E-2</v>
      </c>
      <c r="J32" s="88"/>
      <c r="K32" s="88">
        <v>2.5158731996203731E-2</v>
      </c>
      <c r="L32" s="89">
        <v>7</v>
      </c>
      <c r="M32" s="88">
        <v>3.3500000000000002E-2</v>
      </c>
    </row>
    <row r="33" spans="1:13" x14ac:dyDescent="0.2">
      <c r="A33" s="11" t="s">
        <v>63</v>
      </c>
      <c r="B33" s="88">
        <v>4.0967784202720577E-2</v>
      </c>
      <c r="C33" s="88">
        <v>2.1108613752326599E-2</v>
      </c>
      <c r="D33" s="88"/>
      <c r="E33" s="88">
        <v>6.1326621346295837E-2</v>
      </c>
      <c r="F33" s="88"/>
      <c r="G33" s="88"/>
      <c r="H33" s="88">
        <v>5.1995074233628933E-3</v>
      </c>
      <c r="I33" s="88">
        <v>5.2968739370367668E-2</v>
      </c>
      <c r="J33" s="88">
        <v>2.8843161144513931E-2</v>
      </c>
      <c r="K33" s="88">
        <v>3.6986804789924221E-2</v>
      </c>
      <c r="L33" s="89">
        <v>7</v>
      </c>
      <c r="M33" s="88">
        <v>3.5299999999999998E-2</v>
      </c>
    </row>
    <row r="34" spans="1:13" x14ac:dyDescent="0.2">
      <c r="A34" s="11" t="s">
        <v>3</v>
      </c>
      <c r="B34" s="88">
        <v>1.6420158551352902E-2</v>
      </c>
      <c r="C34" s="88">
        <v>5.7652808418305321E-2</v>
      </c>
      <c r="D34" s="88">
        <v>5.5105246538340633E-2</v>
      </c>
      <c r="E34" s="88"/>
      <c r="F34" s="88">
        <v>3.3830963856596702E-2</v>
      </c>
      <c r="G34" s="88">
        <v>1.947849700214184E-2</v>
      </c>
      <c r="H34" s="88"/>
      <c r="I34" s="88"/>
      <c r="J34" s="88">
        <v>4.9390778258373798E-2</v>
      </c>
      <c r="K34" s="88">
        <v>3.9415872703745872E-2</v>
      </c>
      <c r="L34" s="89">
        <v>7</v>
      </c>
      <c r="M34" s="88">
        <v>3.8800000000000001E-2</v>
      </c>
    </row>
    <row r="35" spans="1:13" x14ac:dyDescent="0.2">
      <c r="A35" s="11" t="s">
        <v>462</v>
      </c>
      <c r="B35" s="88"/>
      <c r="C35" s="88">
        <v>2.5052898983829189E-2</v>
      </c>
      <c r="D35" s="88">
        <v>9.7327523781171044E-3</v>
      </c>
      <c r="E35" s="88"/>
      <c r="F35" s="88">
        <v>5.4425352440652039E-3</v>
      </c>
      <c r="G35" s="88">
        <v>1.8418976922940949E-2</v>
      </c>
      <c r="H35" s="88"/>
      <c r="I35" s="88">
        <v>1.8603505410063701E-2</v>
      </c>
      <c r="J35" s="88">
        <v>1.056388219486918E-2</v>
      </c>
      <c r="K35" s="88"/>
      <c r="L35" s="89">
        <v>6</v>
      </c>
      <c r="M35" s="88">
        <v>1.46E-2</v>
      </c>
    </row>
    <row r="36" spans="1:13" x14ac:dyDescent="0.2">
      <c r="A36" s="11" t="s">
        <v>48</v>
      </c>
      <c r="B36" s="88"/>
      <c r="C36" s="88">
        <v>2.3198214410420519E-2</v>
      </c>
      <c r="D36" s="88"/>
      <c r="E36" s="88">
        <v>7.4074300026398601E-3</v>
      </c>
      <c r="F36" s="88">
        <v>1.874418834783613E-2</v>
      </c>
      <c r="G36" s="88">
        <v>3.6480550368133538E-2</v>
      </c>
      <c r="H36" s="88">
        <v>7.0064996482588739E-3</v>
      </c>
      <c r="I36" s="88"/>
      <c r="J36" s="88"/>
      <c r="K36" s="88">
        <v>9.2742684790514882E-3</v>
      </c>
      <c r="L36" s="89">
        <v>6</v>
      </c>
      <c r="M36" s="88">
        <v>1.7000000000000001E-2</v>
      </c>
    </row>
    <row r="37" spans="1:13" x14ac:dyDescent="0.2">
      <c r="A37" s="11" t="s">
        <v>53</v>
      </c>
      <c r="B37" s="88">
        <v>1.9399247198723529E-2</v>
      </c>
      <c r="C37" s="88">
        <v>6.3844421942703114E-3</v>
      </c>
      <c r="D37" s="88">
        <v>1.0017457361698101E-2</v>
      </c>
      <c r="E37" s="88">
        <v>2.3030630017563211E-2</v>
      </c>
      <c r="F37" s="88"/>
      <c r="G37" s="88"/>
      <c r="H37" s="88">
        <v>2.4009208803092361E-2</v>
      </c>
      <c r="I37" s="88"/>
      <c r="J37" s="88">
        <v>2.2090830945815501E-2</v>
      </c>
      <c r="K37" s="88"/>
      <c r="L37" s="89">
        <v>6</v>
      </c>
      <c r="M37" s="88">
        <v>1.7500000000000002E-2</v>
      </c>
    </row>
    <row r="38" spans="1:13" x14ac:dyDescent="0.2">
      <c r="A38" s="11" t="s">
        <v>461</v>
      </c>
      <c r="B38" s="88">
        <v>2.7362090664785919E-2</v>
      </c>
      <c r="C38" s="88">
        <v>1.051605047480478E-3</v>
      </c>
      <c r="D38" s="88">
        <v>2.811104352389843E-3</v>
      </c>
      <c r="E38" s="88">
        <v>2.1667150541477019E-2</v>
      </c>
      <c r="F38" s="88"/>
      <c r="G38" s="88">
        <v>3.7356924036479451E-2</v>
      </c>
      <c r="H38" s="88"/>
      <c r="I38" s="88">
        <v>1.707118614758078E-2</v>
      </c>
      <c r="J38" s="88"/>
      <c r="K38" s="88"/>
      <c r="L38" s="89">
        <v>6</v>
      </c>
      <c r="M38" s="88">
        <v>1.7899999999999999E-2</v>
      </c>
    </row>
    <row r="39" spans="1:13" x14ac:dyDescent="0.2">
      <c r="A39" s="11" t="s">
        <v>551</v>
      </c>
      <c r="B39" s="90">
        <v>-4.6922313044277832E-3</v>
      </c>
      <c r="C39" s="90"/>
      <c r="D39" s="90">
        <v>-1.494070855964752E-2</v>
      </c>
      <c r="E39" s="90"/>
      <c r="F39" s="90">
        <v>-3.4739524975301739E-3</v>
      </c>
      <c r="G39" s="90"/>
      <c r="H39" s="90"/>
      <c r="I39" s="90">
        <v>-3.5750745313839309E-2</v>
      </c>
      <c r="J39" s="90"/>
      <c r="K39" s="90">
        <v>-1.02061043185122E-2</v>
      </c>
      <c r="L39" s="89">
        <v>5</v>
      </c>
      <c r="M39" s="90">
        <v>-1.38E-2</v>
      </c>
    </row>
    <row r="40" spans="1:13" x14ac:dyDescent="0.2">
      <c r="A40" s="11" t="s">
        <v>441</v>
      </c>
      <c r="B40" s="88">
        <v>5.2458186395161607E-3</v>
      </c>
      <c r="C40" s="88"/>
      <c r="D40" s="88"/>
      <c r="E40" s="88"/>
      <c r="F40" s="88">
        <v>1.431736279844374E-2</v>
      </c>
      <c r="G40" s="88">
        <v>2.4288840227136971E-2</v>
      </c>
      <c r="H40" s="88"/>
      <c r="I40" s="88">
        <v>3.7982896288121528E-3</v>
      </c>
      <c r="J40" s="88"/>
      <c r="K40" s="88">
        <v>2.4473064563561481E-2</v>
      </c>
      <c r="L40" s="89">
        <v>5</v>
      </c>
      <c r="M40" s="88">
        <v>1.44E-2</v>
      </c>
    </row>
    <row r="41" spans="1:13" x14ac:dyDescent="0.2">
      <c r="A41" s="11" t="s">
        <v>88</v>
      </c>
      <c r="B41" s="88"/>
      <c r="C41" s="88">
        <v>1.145740499145273E-2</v>
      </c>
      <c r="D41" s="88">
        <v>1.0837411878840681E-2</v>
      </c>
      <c r="E41" s="88">
        <v>1.9614245202379171E-2</v>
      </c>
      <c r="F41" s="88"/>
      <c r="G41" s="88">
        <v>1.894796474772709E-2</v>
      </c>
      <c r="H41" s="88"/>
      <c r="I41" s="88">
        <v>1.4583860908547699E-2</v>
      </c>
      <c r="J41" s="88"/>
      <c r="K41" s="88"/>
      <c r="L41" s="89">
        <v>5</v>
      </c>
      <c r="M41" s="88">
        <v>1.5100000000000001E-2</v>
      </c>
    </row>
    <row r="42" spans="1:13" x14ac:dyDescent="0.2">
      <c r="A42" s="11" t="s">
        <v>89</v>
      </c>
      <c r="B42" s="88">
        <v>6.026847110900806E-3</v>
      </c>
      <c r="C42" s="88"/>
      <c r="D42" s="88"/>
      <c r="E42" s="88">
        <v>5.1671870749745462E-2</v>
      </c>
      <c r="F42" s="88"/>
      <c r="G42" s="88">
        <v>4.1051690252240794E-3</v>
      </c>
      <c r="H42" s="88"/>
      <c r="I42" s="88">
        <v>1.5955693855763649E-3</v>
      </c>
      <c r="J42" s="88"/>
      <c r="K42" s="88">
        <v>3.8604498185018772E-2</v>
      </c>
      <c r="L42" s="89">
        <v>5</v>
      </c>
      <c r="M42" s="88">
        <v>2.0400000000000001E-2</v>
      </c>
    </row>
    <row r="43" spans="1:13" x14ac:dyDescent="0.2">
      <c r="A43" s="11" t="s">
        <v>540</v>
      </c>
      <c r="B43" s="88">
        <v>1.8813945450687101E-2</v>
      </c>
      <c r="C43" s="88"/>
      <c r="D43" s="88"/>
      <c r="E43" s="88">
        <v>2.8559678398664509E-2</v>
      </c>
      <c r="F43" s="88"/>
      <c r="G43" s="88"/>
      <c r="H43" s="88"/>
      <c r="I43" s="88">
        <v>4.3205439786300592E-2</v>
      </c>
      <c r="J43" s="88">
        <v>1.2421830778654559E-2</v>
      </c>
      <c r="K43" s="88">
        <v>1.505035413612393E-2</v>
      </c>
      <c r="L43" s="89">
        <v>5</v>
      </c>
      <c r="M43" s="88">
        <v>2.3599999999999999E-2</v>
      </c>
    </row>
    <row r="44" spans="1:13" x14ac:dyDescent="0.2">
      <c r="A44" s="11" t="s">
        <v>87</v>
      </c>
      <c r="B44" s="88"/>
      <c r="C44" s="88">
        <v>1.1399329542624509E-2</v>
      </c>
      <c r="D44" s="88"/>
      <c r="E44" s="88">
        <v>6.5810696444335126E-2</v>
      </c>
      <c r="F44" s="88"/>
      <c r="G44" s="88">
        <v>3.6424062382999257E-2</v>
      </c>
      <c r="H44" s="88"/>
      <c r="I44" s="88">
        <v>2.5230696440987101E-2</v>
      </c>
      <c r="J44" s="88"/>
      <c r="K44" s="88">
        <v>3.102995594285891E-2</v>
      </c>
      <c r="L44" s="89">
        <v>5</v>
      </c>
      <c r="M44" s="88">
        <v>3.4000000000000002E-2</v>
      </c>
    </row>
    <row r="45" spans="1:13" x14ac:dyDescent="0.2">
      <c r="A45" s="11" t="s">
        <v>484</v>
      </c>
      <c r="B45" s="88"/>
      <c r="C45" s="118">
        <v>-9.636368902186887E-3</v>
      </c>
      <c r="D45" s="118"/>
      <c r="E45" s="118"/>
      <c r="F45" s="118"/>
      <c r="G45" s="118"/>
      <c r="H45" s="118">
        <v>-1.6785544746060331E-2</v>
      </c>
      <c r="I45" s="118">
        <v>-2.4381038273814021E-2</v>
      </c>
      <c r="J45" s="118"/>
      <c r="K45" s="118">
        <v>-1.5083133083645241E-3</v>
      </c>
      <c r="L45" s="89">
        <v>4</v>
      </c>
      <c r="M45" s="118">
        <v>-1.3100000000000001E-2</v>
      </c>
    </row>
    <row r="46" spans="1:13" x14ac:dyDescent="0.2">
      <c r="A46" s="11" t="s">
        <v>57</v>
      </c>
      <c r="B46" s="88"/>
      <c r="C46" s="88">
        <v>1.430292290713869E-2</v>
      </c>
      <c r="D46" s="88">
        <v>1.0822394058246469E-2</v>
      </c>
      <c r="E46" s="88">
        <v>2.209183695207961E-2</v>
      </c>
      <c r="F46" s="88"/>
      <c r="G46" s="88"/>
      <c r="H46" s="88"/>
      <c r="I46" s="88">
        <v>1.269918242374051E-2</v>
      </c>
      <c r="J46" s="88"/>
      <c r="K46" s="88"/>
      <c r="L46" s="89">
        <v>4</v>
      </c>
      <c r="M46" s="88">
        <v>1.4999999999999999E-2</v>
      </c>
    </row>
    <row r="47" spans="1:13" x14ac:dyDescent="0.2">
      <c r="A47" s="11" t="s">
        <v>92</v>
      </c>
      <c r="B47" s="90"/>
      <c r="C47" s="90"/>
      <c r="D47" s="90">
        <v>-3.4348215633061589E-3</v>
      </c>
      <c r="E47" s="90"/>
      <c r="F47" s="90"/>
      <c r="G47" s="90">
        <v>-1.171899354303684E-2</v>
      </c>
      <c r="H47" s="90"/>
      <c r="I47" s="90"/>
      <c r="J47" s="90"/>
      <c r="K47" s="90">
        <v>-4.3849164283375399E-3</v>
      </c>
      <c r="L47" s="89">
        <v>3</v>
      </c>
      <c r="M47" s="90">
        <v>-6.4999999999999997E-3</v>
      </c>
    </row>
    <row r="48" spans="1:13" x14ac:dyDescent="0.2">
      <c r="A48" s="11" t="s">
        <v>435</v>
      </c>
      <c r="B48" s="88">
        <v>1.1235472842852669E-2</v>
      </c>
      <c r="C48" s="88"/>
      <c r="D48" s="88"/>
      <c r="E48" s="88"/>
      <c r="F48" s="88">
        <v>1.6238699183199749E-2</v>
      </c>
      <c r="G48" s="88"/>
      <c r="H48" s="88">
        <v>1.491173271258333E-2</v>
      </c>
      <c r="I48" s="88"/>
      <c r="J48" s="88"/>
      <c r="K48" s="88"/>
      <c r="L48" s="89">
        <v>3</v>
      </c>
      <c r="M48" s="88">
        <v>1.41E-2</v>
      </c>
    </row>
    <row r="49" spans="1:13" x14ac:dyDescent="0.2">
      <c r="A49" s="11" t="s">
        <v>90</v>
      </c>
      <c r="B49" s="88">
        <v>1.5669505155816828E-2</v>
      </c>
      <c r="C49" s="88"/>
      <c r="D49" s="88"/>
      <c r="E49" s="88">
        <v>1.7470187575787759E-2</v>
      </c>
      <c r="F49" s="88"/>
      <c r="G49" s="88">
        <v>9.7824476422224728E-3</v>
      </c>
      <c r="H49" s="88"/>
      <c r="I49" s="88"/>
      <c r="J49" s="88"/>
      <c r="K49" s="88"/>
      <c r="L49" s="89">
        <v>3</v>
      </c>
      <c r="M49" s="88">
        <v>1.43E-2</v>
      </c>
    </row>
    <row r="50" spans="1:13" x14ac:dyDescent="0.2">
      <c r="A50" s="11" t="s">
        <v>91</v>
      </c>
      <c r="B50" s="88"/>
      <c r="C50" s="88"/>
      <c r="D50" s="88">
        <v>2.1779881411579691E-2</v>
      </c>
      <c r="E50" s="88">
        <v>1.0724248943201439E-2</v>
      </c>
      <c r="F50" s="88"/>
      <c r="G50" s="88">
        <v>1.622304222737771E-2</v>
      </c>
      <c r="H50" s="88"/>
      <c r="I50" s="88"/>
      <c r="J50" s="88"/>
      <c r="K50" s="88"/>
      <c r="L50" s="89">
        <v>3</v>
      </c>
      <c r="M50" s="88">
        <v>1.6199999999999999E-2</v>
      </c>
    </row>
    <row r="51" spans="1:13" x14ac:dyDescent="0.2">
      <c r="A51" s="11" t="s">
        <v>531</v>
      </c>
      <c r="B51" s="118"/>
      <c r="C51" s="118"/>
      <c r="D51" s="118"/>
      <c r="E51" s="118"/>
      <c r="F51" s="118"/>
      <c r="G51" s="118"/>
      <c r="H51" s="118"/>
      <c r="I51" s="118">
        <v>-3.991350798719457E-2</v>
      </c>
      <c r="J51" s="118"/>
      <c r="K51" s="118">
        <v>-2.5715789944835091E-2</v>
      </c>
      <c r="L51" s="89">
        <v>2</v>
      </c>
      <c r="M51" s="118">
        <v>-3.2800000000000003E-2</v>
      </c>
    </row>
    <row r="52" spans="1:13" x14ac:dyDescent="0.2">
      <c r="A52" s="11" t="s">
        <v>485</v>
      </c>
      <c r="B52" s="90"/>
      <c r="C52" s="90"/>
      <c r="D52" s="90"/>
      <c r="E52" s="90"/>
      <c r="F52" s="90"/>
      <c r="G52" s="90">
        <v>-1.009737489633207E-2</v>
      </c>
      <c r="H52" s="90"/>
      <c r="I52" s="90">
        <v>-1.9841524346549639E-2</v>
      </c>
      <c r="J52" s="90"/>
      <c r="K52" s="90"/>
      <c r="L52" s="89">
        <v>2</v>
      </c>
      <c r="M52" s="90">
        <v>-1.4999999999999999E-2</v>
      </c>
    </row>
    <row r="53" spans="1:13" x14ac:dyDescent="0.2">
      <c r="A53" s="11" t="s">
        <v>94</v>
      </c>
      <c r="B53" s="90"/>
      <c r="C53" s="90"/>
      <c r="D53" s="90"/>
      <c r="E53" s="90"/>
      <c r="F53" s="90"/>
      <c r="G53" s="90">
        <v>-7.3047818804943109E-3</v>
      </c>
      <c r="H53" s="90"/>
      <c r="I53" s="90">
        <v>-8.4548480045090087E-3</v>
      </c>
      <c r="J53" s="90"/>
      <c r="K53" s="90"/>
      <c r="L53" s="89">
        <v>2</v>
      </c>
      <c r="M53" s="90">
        <v>-7.9000000000000008E-3</v>
      </c>
    </row>
    <row r="54" spans="1:13" x14ac:dyDescent="0.2">
      <c r="A54" s="11" t="s">
        <v>483</v>
      </c>
      <c r="B54" s="90"/>
      <c r="C54" s="90"/>
      <c r="D54" s="90"/>
      <c r="E54" s="90">
        <v>-7.1793503138623841E-3</v>
      </c>
      <c r="F54" s="90">
        <v>-5.6876456219932803E-4</v>
      </c>
      <c r="G54" s="90"/>
      <c r="H54" s="90"/>
      <c r="I54" s="90"/>
      <c r="J54" s="90"/>
      <c r="K54" s="90"/>
      <c r="L54" s="89">
        <v>2</v>
      </c>
      <c r="M54" s="90">
        <v>-3.8999999999999998E-3</v>
      </c>
    </row>
    <row r="55" spans="1:13" x14ac:dyDescent="0.2">
      <c r="A55" s="11" t="s">
        <v>93</v>
      </c>
      <c r="B55" s="90"/>
      <c r="C55" s="90"/>
      <c r="D55" s="90"/>
      <c r="E55" s="90"/>
      <c r="F55" s="90"/>
      <c r="G55" s="90"/>
      <c r="H55" s="90"/>
      <c r="I55" s="88">
        <v>5.4805150177605934E-3</v>
      </c>
      <c r="J55" s="88"/>
      <c r="K55" s="88">
        <v>1.659668822357011E-3</v>
      </c>
      <c r="L55" s="89">
        <v>2</v>
      </c>
      <c r="M55" s="88">
        <v>3.5999999999999999E-3</v>
      </c>
    </row>
    <row r="56" spans="1:13" x14ac:dyDescent="0.2">
      <c r="A56" s="11" t="s">
        <v>425</v>
      </c>
      <c r="B56" s="118"/>
      <c r="C56" s="118"/>
      <c r="D56" s="118"/>
      <c r="E56" s="118"/>
      <c r="F56" s="118"/>
      <c r="G56" s="118"/>
      <c r="H56" s="118"/>
      <c r="I56" s="118">
        <v>-7.325573107497976E-3</v>
      </c>
      <c r="J56" s="118"/>
      <c r="K56" s="118"/>
      <c r="L56" s="89">
        <v>1</v>
      </c>
      <c r="M56" s="118">
        <v>-7.3000000000000001E-3</v>
      </c>
    </row>
    <row r="57" spans="1:13" x14ac:dyDescent="0.2">
      <c r="A57" s="11" t="s">
        <v>524</v>
      </c>
      <c r="B57" s="88"/>
      <c r="C57" s="88"/>
      <c r="D57" s="118">
        <v>-2.8579232219213221E-3</v>
      </c>
      <c r="E57" s="88"/>
      <c r="F57" s="88"/>
      <c r="G57" s="88"/>
      <c r="H57" s="88"/>
      <c r="I57" s="88"/>
      <c r="J57" s="88"/>
      <c r="K57" s="88"/>
      <c r="L57" s="89">
        <v>1</v>
      </c>
      <c r="M57" s="118">
        <v>-2.8999999999999998E-3</v>
      </c>
    </row>
    <row r="58" spans="1:13" x14ac:dyDescent="0.2">
      <c r="A58" s="11" t="s">
        <v>95</v>
      </c>
      <c r="B58" s="118">
        <v>-2.6433979180008338E-3</v>
      </c>
      <c r="C58" s="118"/>
      <c r="D58" s="118"/>
      <c r="E58" s="118"/>
      <c r="F58" s="118"/>
      <c r="G58" s="118"/>
      <c r="H58" s="118"/>
      <c r="I58" s="118"/>
      <c r="J58" s="118"/>
      <c r="K58" s="118"/>
      <c r="L58" s="89">
        <v>1</v>
      </c>
      <c r="M58" s="118">
        <v>-2.5999999999999999E-3</v>
      </c>
    </row>
    <row r="59" spans="1:13" x14ac:dyDescent="0.2">
      <c r="A59" s="11" t="s">
        <v>561</v>
      </c>
      <c r="B59" s="88"/>
      <c r="C59" s="88"/>
      <c r="D59" s="88"/>
      <c r="E59" s="88"/>
      <c r="F59" s="88"/>
      <c r="G59" s="88"/>
      <c r="H59" s="88"/>
      <c r="I59" s="88"/>
      <c r="J59" s="118">
        <v>-2.5560889329608338E-3</v>
      </c>
      <c r="K59" s="88"/>
      <c r="L59" s="89">
        <v>1</v>
      </c>
      <c r="M59" s="118">
        <v>-2.5999999999999999E-3</v>
      </c>
    </row>
    <row r="60" spans="1:13" x14ac:dyDescent="0.2">
      <c r="A60" s="11" t="s">
        <v>566</v>
      </c>
      <c r="B60" s="88"/>
      <c r="C60" s="88"/>
      <c r="D60" s="88"/>
      <c r="E60" s="118">
        <v>-1.7222256837693701E-3</v>
      </c>
      <c r="F60" s="88"/>
      <c r="G60" s="88"/>
      <c r="H60" s="88"/>
      <c r="I60" s="88"/>
      <c r="J60" s="88"/>
      <c r="K60" s="88"/>
      <c r="L60" s="89">
        <v>1</v>
      </c>
      <c r="M60" s="118">
        <v>-1.6999999999999999E-3</v>
      </c>
    </row>
    <row r="61" spans="1:13" x14ac:dyDescent="0.2">
      <c r="A61" s="11" t="s">
        <v>568</v>
      </c>
      <c r="B61" s="90"/>
      <c r="C61" s="90"/>
      <c r="D61" s="90"/>
      <c r="E61" s="90">
        <v>-3.6764207027531248E-4</v>
      </c>
      <c r="F61" s="90"/>
      <c r="G61" s="90"/>
      <c r="H61" s="90"/>
      <c r="I61" s="90"/>
      <c r="J61" s="90"/>
      <c r="K61" s="90"/>
      <c r="L61" s="89">
        <v>1</v>
      </c>
      <c r="M61" s="90">
        <v>-4.0000000000000002E-4</v>
      </c>
    </row>
    <row r="62" spans="1:13" x14ac:dyDescent="0.2">
      <c r="A62" s="11" t="s">
        <v>446</v>
      </c>
      <c r="B62" s="88"/>
      <c r="C62" s="88"/>
      <c r="D62" s="88"/>
      <c r="E62" s="88"/>
      <c r="F62" s="88"/>
      <c r="G62" s="88"/>
      <c r="H62" s="88"/>
      <c r="I62" s="88"/>
      <c r="J62" s="88"/>
      <c r="K62" s="88">
        <v>4.2664306169798563E-5</v>
      </c>
      <c r="L62" s="89">
        <v>1</v>
      </c>
      <c r="M62" s="88">
        <v>0</v>
      </c>
    </row>
    <row r="63" spans="1:13" x14ac:dyDescent="0.2">
      <c r="A63" s="11" t="s">
        <v>96</v>
      </c>
      <c r="B63" s="90"/>
      <c r="C63" s="90"/>
      <c r="D63" s="90"/>
      <c r="E63" s="88">
        <v>2.6177186360993821E-3</v>
      </c>
      <c r="F63" s="90"/>
      <c r="G63" s="90"/>
      <c r="H63" s="90"/>
      <c r="I63" s="90"/>
      <c r="J63" s="90"/>
      <c r="K63" s="90"/>
      <c r="L63" s="89">
        <v>1</v>
      </c>
      <c r="M63" s="88">
        <v>2.5999999999999999E-3</v>
      </c>
    </row>
    <row r="64" spans="1:13" x14ac:dyDescent="0.2">
      <c r="A64" s="11" t="s">
        <v>430</v>
      </c>
      <c r="B64" s="90"/>
      <c r="C64" s="90"/>
      <c r="D64" s="90"/>
      <c r="E64" s="88">
        <v>7.6304138647443976E-3</v>
      </c>
      <c r="F64" s="90"/>
      <c r="G64" s="90"/>
      <c r="H64" s="90"/>
      <c r="I64" s="90"/>
      <c r="J64" s="90"/>
      <c r="K64" s="90"/>
      <c r="L64" s="89">
        <v>1</v>
      </c>
      <c r="M64" s="88">
        <v>7.6E-3</v>
      </c>
    </row>
    <row r="65" spans="1:13" x14ac:dyDescent="0.2">
      <c r="A65" s="11" t="s">
        <v>447</v>
      </c>
      <c r="B65" s="90"/>
      <c r="C65" s="90"/>
      <c r="D65" s="90"/>
      <c r="E65" s="90"/>
      <c r="F65" s="90"/>
      <c r="G65" s="88">
        <v>7.5827528471782424E-3</v>
      </c>
      <c r="H65" s="90"/>
      <c r="I65" s="90"/>
      <c r="J65" s="90"/>
      <c r="K65" s="90"/>
      <c r="L65" s="89">
        <v>1</v>
      </c>
      <c r="M65" s="88">
        <v>7.6E-3</v>
      </c>
    </row>
    <row r="66" spans="1:13" x14ac:dyDescent="0.2">
      <c r="A66" s="11" t="s">
        <v>438</v>
      </c>
      <c r="B66" s="90"/>
      <c r="C66" s="90"/>
      <c r="D66" s="90"/>
      <c r="E66" s="88">
        <v>1.0153385727308419E-2</v>
      </c>
      <c r="F66" s="90"/>
      <c r="G66" s="90"/>
      <c r="H66" s="90"/>
      <c r="I66" s="90"/>
      <c r="J66" s="90"/>
      <c r="K66" s="90"/>
      <c r="L66" s="89">
        <v>1</v>
      </c>
      <c r="M66" s="88">
        <v>1.0200000000000001E-2</v>
      </c>
    </row>
    <row r="67" spans="1:13" x14ac:dyDescent="0.2">
      <c r="A67" s="11" t="s">
        <v>440</v>
      </c>
      <c r="B67" s="88">
        <v>1.18953340862146E-2</v>
      </c>
      <c r="C67" s="90"/>
      <c r="D67" s="90"/>
      <c r="E67" s="90"/>
      <c r="F67" s="90"/>
      <c r="G67" s="90"/>
      <c r="H67" s="90"/>
      <c r="I67" s="90"/>
      <c r="J67" s="90"/>
      <c r="K67" s="90"/>
      <c r="L67" s="89">
        <v>1</v>
      </c>
      <c r="M67" s="88">
        <v>1.1900000000000001E-2</v>
      </c>
    </row>
    <row r="68" spans="1:13" x14ac:dyDescent="0.2">
      <c r="A68" s="11" t="s">
        <v>432</v>
      </c>
      <c r="B68" s="88"/>
      <c r="C68" s="88"/>
      <c r="D68" s="88"/>
      <c r="E68" s="88"/>
      <c r="F68" s="88">
        <v>1.3354820339895331E-2</v>
      </c>
      <c r="G68" s="88"/>
      <c r="H68" s="88"/>
      <c r="I68" s="88"/>
      <c r="J68" s="88"/>
      <c r="K68" s="88"/>
      <c r="L68" s="89">
        <v>1</v>
      </c>
      <c r="M68" s="88">
        <v>1.34E-2</v>
      </c>
    </row>
    <row r="69" spans="1:13" x14ac:dyDescent="0.2">
      <c r="A69" s="11" t="s">
        <v>97</v>
      </c>
      <c r="B69" s="88"/>
      <c r="C69" s="88"/>
      <c r="D69" s="88"/>
      <c r="E69" s="88"/>
      <c r="F69" s="88"/>
      <c r="G69" s="88"/>
      <c r="H69" s="88"/>
      <c r="I69" s="88"/>
      <c r="J69" s="88"/>
      <c r="K69" s="88">
        <v>2.028191304130628E-2</v>
      </c>
      <c r="L69" s="89">
        <v>1</v>
      </c>
      <c r="M69" s="88">
        <v>2.0299999999999999E-2</v>
      </c>
    </row>
    <row r="70" spans="1:13" x14ac:dyDescent="0.2">
      <c r="A70" s="11" t="s">
        <v>98</v>
      </c>
      <c r="B70" s="12"/>
      <c r="C70" s="12"/>
      <c r="D70" s="12"/>
      <c r="E70" s="12"/>
      <c r="F70" s="12"/>
      <c r="G70" s="12"/>
      <c r="H70" s="12"/>
      <c r="I70" s="12"/>
      <c r="J70" s="12"/>
      <c r="K70" s="12"/>
      <c r="L70" s="91">
        <v>0</v>
      </c>
    </row>
    <row r="71" spans="1:13" x14ac:dyDescent="0.2">
      <c r="A71" s="11" t="s">
        <v>99</v>
      </c>
      <c r="B71" s="12"/>
      <c r="C71" s="12"/>
      <c r="D71" s="12"/>
      <c r="E71" s="12"/>
      <c r="F71" s="12"/>
      <c r="G71" s="12"/>
      <c r="H71" s="12"/>
      <c r="I71" s="12"/>
      <c r="J71" s="12"/>
      <c r="K71" s="12"/>
      <c r="L71" s="91">
        <v>0</v>
      </c>
    </row>
    <row r="72" spans="1:13" x14ac:dyDescent="0.2">
      <c r="A72" s="11" t="s">
        <v>100</v>
      </c>
      <c r="B72" s="12"/>
      <c r="C72" s="12"/>
      <c r="D72" s="12"/>
      <c r="E72" s="12"/>
      <c r="F72" s="12"/>
      <c r="G72" s="12"/>
      <c r="H72" s="12"/>
      <c r="I72" s="12"/>
      <c r="J72" s="12"/>
      <c r="K72" s="12"/>
      <c r="L72" s="91">
        <v>0</v>
      </c>
    </row>
    <row r="73" spans="1:13" x14ac:dyDescent="0.2">
      <c r="A73" s="11" t="s">
        <v>101</v>
      </c>
      <c r="B73" s="12"/>
      <c r="C73" s="12"/>
      <c r="D73" s="12"/>
      <c r="E73" s="12"/>
      <c r="F73" s="12"/>
      <c r="G73" s="12"/>
      <c r="H73" s="12"/>
      <c r="I73" s="12"/>
      <c r="J73" s="12"/>
      <c r="K73" s="12"/>
      <c r="L73" s="91">
        <v>0</v>
      </c>
    </row>
    <row r="74" spans="1:13" x14ac:dyDescent="0.2">
      <c r="A74" s="11" t="s">
        <v>102</v>
      </c>
      <c r="B74" s="12"/>
      <c r="C74" s="12"/>
      <c r="D74" s="12"/>
      <c r="E74" s="12"/>
      <c r="F74" s="12"/>
      <c r="G74" s="12"/>
      <c r="H74" s="12"/>
      <c r="I74" s="12"/>
      <c r="J74" s="12"/>
      <c r="K74" s="12"/>
      <c r="L74" s="91">
        <v>0</v>
      </c>
    </row>
    <row r="75" spans="1:13" x14ac:dyDescent="0.2">
      <c r="A75" s="11" t="s">
        <v>103</v>
      </c>
      <c r="B75" s="12"/>
      <c r="C75" s="12"/>
      <c r="D75" s="12"/>
      <c r="E75" s="12"/>
      <c r="F75" s="12"/>
      <c r="G75" s="12"/>
      <c r="H75" s="12"/>
      <c r="I75" s="12"/>
      <c r="J75" s="12"/>
      <c r="K75" s="12"/>
      <c r="L75" s="91">
        <v>0</v>
      </c>
    </row>
    <row r="76" spans="1:13" x14ac:dyDescent="0.2">
      <c r="A76" s="11" t="s">
        <v>104</v>
      </c>
      <c r="B76" s="12"/>
      <c r="C76" s="12"/>
      <c r="D76" s="12"/>
      <c r="E76" s="12"/>
      <c r="F76" s="12"/>
      <c r="G76" s="12"/>
      <c r="H76" s="12"/>
      <c r="I76" s="12"/>
      <c r="J76" s="12"/>
      <c r="K76" s="12"/>
      <c r="L76" s="91">
        <v>0</v>
      </c>
    </row>
    <row r="77" spans="1:13" x14ac:dyDescent="0.2">
      <c r="A77" s="11" t="s">
        <v>105</v>
      </c>
      <c r="B77" s="12"/>
      <c r="C77" s="12"/>
      <c r="D77" s="12"/>
      <c r="E77" s="12"/>
      <c r="F77" s="12"/>
      <c r="G77" s="12"/>
      <c r="H77" s="12"/>
      <c r="I77" s="12"/>
      <c r="J77" s="12"/>
      <c r="K77" s="12"/>
      <c r="L77" s="91">
        <v>0</v>
      </c>
    </row>
    <row r="78" spans="1:13" x14ac:dyDescent="0.2">
      <c r="A78" s="11" t="s">
        <v>106</v>
      </c>
      <c r="B78" s="12"/>
      <c r="C78" s="12"/>
      <c r="D78" s="12"/>
      <c r="E78" s="12"/>
      <c r="F78" s="12"/>
      <c r="G78" s="12"/>
      <c r="H78" s="12"/>
      <c r="I78" s="12"/>
      <c r="J78" s="12"/>
      <c r="K78" s="12"/>
      <c r="L78" s="91">
        <v>0</v>
      </c>
    </row>
    <row r="79" spans="1:13" x14ac:dyDescent="0.2">
      <c r="A79" s="11" t="s">
        <v>107</v>
      </c>
      <c r="B79" s="12"/>
      <c r="C79" s="12"/>
      <c r="D79" s="12"/>
      <c r="E79" s="12"/>
      <c r="F79" s="12"/>
      <c r="G79" s="12"/>
      <c r="H79" s="12"/>
      <c r="I79" s="12"/>
      <c r="J79" s="12"/>
      <c r="K79" s="12"/>
      <c r="L79" s="91">
        <v>0</v>
      </c>
    </row>
    <row r="80" spans="1:13" x14ac:dyDescent="0.2">
      <c r="A80" s="11" t="s">
        <v>108</v>
      </c>
      <c r="B80" s="12"/>
      <c r="C80" s="12"/>
      <c r="D80" s="12"/>
      <c r="E80" s="12"/>
      <c r="F80" s="12"/>
      <c r="G80" s="12"/>
      <c r="H80" s="12"/>
      <c r="I80" s="12"/>
      <c r="J80" s="12"/>
      <c r="K80" s="12"/>
      <c r="L80" s="91">
        <v>0</v>
      </c>
    </row>
    <row r="81" spans="1:14" s="92" customFormat="1" x14ac:dyDescent="0.2">
      <c r="A81" s="11" t="s">
        <v>109</v>
      </c>
      <c r="B81" s="12"/>
      <c r="C81" s="12"/>
      <c r="D81" s="12"/>
      <c r="E81" s="12"/>
      <c r="F81" s="12"/>
      <c r="G81" s="12"/>
      <c r="H81" s="12"/>
      <c r="I81" s="12"/>
      <c r="J81" s="12"/>
      <c r="K81" s="12"/>
      <c r="L81" s="91">
        <v>0</v>
      </c>
      <c r="N81" s="11"/>
    </row>
    <row r="82" spans="1:14" s="92" customFormat="1" x14ac:dyDescent="0.2">
      <c r="A82" s="11" t="s">
        <v>110</v>
      </c>
      <c r="B82" s="12"/>
      <c r="C82" s="12"/>
      <c r="D82" s="12"/>
      <c r="E82" s="12"/>
      <c r="F82" s="12"/>
      <c r="G82" s="12"/>
      <c r="H82" s="12"/>
      <c r="I82" s="12"/>
      <c r="J82" s="12"/>
      <c r="K82" s="12"/>
      <c r="L82" s="91">
        <v>0</v>
      </c>
      <c r="N82" s="11"/>
    </row>
    <row r="83" spans="1:14" s="92" customFormat="1" x14ac:dyDescent="0.2">
      <c r="A83" s="11" t="s">
        <v>111</v>
      </c>
      <c r="B83" s="12"/>
      <c r="C83" s="12"/>
      <c r="D83" s="12"/>
      <c r="E83" s="12"/>
      <c r="F83" s="12"/>
      <c r="G83" s="12"/>
      <c r="H83" s="12"/>
      <c r="I83" s="12"/>
      <c r="J83" s="12"/>
      <c r="K83" s="12"/>
      <c r="L83" s="91">
        <v>0</v>
      </c>
      <c r="N83" s="11"/>
    </row>
    <row r="84" spans="1:14" s="92" customFormat="1" x14ac:dyDescent="0.2">
      <c r="A84" s="11" t="s">
        <v>112</v>
      </c>
      <c r="B84" s="12"/>
      <c r="C84" s="12"/>
      <c r="D84" s="12"/>
      <c r="E84" s="12"/>
      <c r="F84" s="12"/>
      <c r="G84" s="12"/>
      <c r="H84" s="12"/>
      <c r="I84" s="12"/>
      <c r="J84" s="12"/>
      <c r="K84" s="12"/>
      <c r="L84" s="91">
        <v>0</v>
      </c>
      <c r="N84" s="11"/>
    </row>
    <row r="85" spans="1:14" s="92" customFormat="1" x14ac:dyDescent="0.2">
      <c r="A85" s="11" t="s">
        <v>113</v>
      </c>
      <c r="B85" s="12"/>
      <c r="C85" s="12"/>
      <c r="D85" s="12"/>
      <c r="E85" s="12"/>
      <c r="F85" s="12"/>
      <c r="G85" s="12"/>
      <c r="H85" s="12"/>
      <c r="I85" s="12"/>
      <c r="J85" s="12"/>
      <c r="K85" s="12"/>
      <c r="L85" s="91">
        <v>0</v>
      </c>
      <c r="N85" s="11"/>
    </row>
    <row r="86" spans="1:14" s="92" customFormat="1" x14ac:dyDescent="0.2">
      <c r="A86" s="11" t="s">
        <v>114</v>
      </c>
      <c r="L86" s="91">
        <v>0</v>
      </c>
      <c r="N86" s="11"/>
    </row>
    <row r="87" spans="1:14" s="92" customFormat="1" x14ac:dyDescent="0.2">
      <c r="A87" s="11" t="s">
        <v>115</v>
      </c>
      <c r="L87" s="91">
        <v>0</v>
      </c>
      <c r="N87" s="11"/>
    </row>
    <row r="88" spans="1:14" s="92" customFormat="1" x14ac:dyDescent="0.2">
      <c r="A88" s="11" t="s">
        <v>116</v>
      </c>
      <c r="L88" s="91">
        <v>0</v>
      </c>
      <c r="N88" s="11"/>
    </row>
    <row r="89" spans="1:14" s="92" customFormat="1" x14ac:dyDescent="0.2">
      <c r="A89" s="11" t="s">
        <v>117</v>
      </c>
      <c r="B89" s="12"/>
      <c r="C89" s="12"/>
      <c r="D89" s="12"/>
      <c r="E89" s="12"/>
      <c r="F89" s="12"/>
      <c r="G89" s="12"/>
      <c r="H89" s="12"/>
      <c r="I89" s="12"/>
      <c r="J89" s="12"/>
      <c r="K89" s="12"/>
      <c r="L89" s="91">
        <v>0</v>
      </c>
      <c r="N89" s="11"/>
    </row>
    <row r="90" spans="1:14" s="92" customFormat="1" x14ac:dyDescent="0.2">
      <c r="A90" s="11" t="s">
        <v>118</v>
      </c>
      <c r="L90" s="91">
        <v>0</v>
      </c>
      <c r="N90" s="11"/>
    </row>
    <row r="91" spans="1:14" s="92" customFormat="1" x14ac:dyDescent="0.2">
      <c r="A91" s="11" t="s">
        <v>119</v>
      </c>
      <c r="B91" s="12"/>
      <c r="C91" s="12"/>
      <c r="D91" s="12"/>
      <c r="E91" s="12"/>
      <c r="F91" s="12"/>
      <c r="G91" s="12"/>
      <c r="H91" s="12"/>
      <c r="I91" s="12"/>
      <c r="J91" s="12"/>
      <c r="K91" s="12"/>
      <c r="L91" s="91">
        <v>0</v>
      </c>
      <c r="N91" s="11"/>
    </row>
    <row r="92" spans="1:14" s="92" customFormat="1" x14ac:dyDescent="0.2">
      <c r="A92" s="11" t="s">
        <v>120</v>
      </c>
      <c r="L92" s="91">
        <v>0</v>
      </c>
      <c r="N92" s="11"/>
    </row>
    <row r="93" spans="1:14" s="92" customFormat="1" x14ac:dyDescent="0.2">
      <c r="A93" s="11" t="s">
        <v>121</v>
      </c>
      <c r="L93" s="91">
        <v>0</v>
      </c>
      <c r="N93" s="11"/>
    </row>
    <row r="94" spans="1:14" s="92" customFormat="1" x14ac:dyDescent="0.2">
      <c r="A94" s="11" t="s">
        <v>122</v>
      </c>
      <c r="L94" s="91">
        <v>0</v>
      </c>
      <c r="N94" s="11"/>
    </row>
    <row r="95" spans="1:14" s="92" customFormat="1" x14ac:dyDescent="0.2">
      <c r="A95" s="11" t="s">
        <v>123</v>
      </c>
      <c r="L95" s="91">
        <v>0</v>
      </c>
      <c r="N95" s="11"/>
    </row>
    <row r="96" spans="1:14" s="92" customFormat="1" x14ac:dyDescent="0.2">
      <c r="A96" s="11" t="s">
        <v>124</v>
      </c>
      <c r="L96" s="91">
        <v>0</v>
      </c>
      <c r="N96" s="11"/>
    </row>
    <row r="97" spans="1:14" s="92" customFormat="1" x14ac:dyDescent="0.2">
      <c r="A97" s="11" t="s">
        <v>125</v>
      </c>
      <c r="L97" s="91">
        <v>0</v>
      </c>
      <c r="N97" s="11"/>
    </row>
    <row r="98" spans="1:14" s="92" customFormat="1" x14ac:dyDescent="0.2">
      <c r="A98" s="11" t="s">
        <v>126</v>
      </c>
      <c r="L98" s="91">
        <v>0</v>
      </c>
      <c r="N98" s="11"/>
    </row>
    <row r="99" spans="1:14" s="92" customFormat="1" x14ac:dyDescent="0.2">
      <c r="A99" s="11" t="s">
        <v>127</v>
      </c>
      <c r="B99" s="12"/>
      <c r="C99" s="12"/>
      <c r="D99" s="12"/>
      <c r="E99" s="12"/>
      <c r="F99" s="12"/>
      <c r="G99" s="12"/>
      <c r="H99" s="12"/>
      <c r="I99" s="12"/>
      <c r="J99" s="12"/>
      <c r="K99" s="12"/>
      <c r="L99" s="91">
        <v>0</v>
      </c>
      <c r="N99" s="11"/>
    </row>
    <row r="100" spans="1:14" s="92" customFormat="1" x14ac:dyDescent="0.2">
      <c r="A100" s="11" t="s">
        <v>128</v>
      </c>
      <c r="L100" s="91">
        <v>0</v>
      </c>
      <c r="N100" s="11"/>
    </row>
    <row r="101" spans="1:14" s="92" customFormat="1" x14ac:dyDescent="0.2">
      <c r="A101" s="11" t="s">
        <v>129</v>
      </c>
      <c r="L101" s="91">
        <v>0</v>
      </c>
      <c r="N101" s="11"/>
    </row>
    <row r="102" spans="1:14" s="92" customFormat="1" x14ac:dyDescent="0.2">
      <c r="A102" s="11" t="s">
        <v>130</v>
      </c>
      <c r="L102" s="91">
        <v>0</v>
      </c>
      <c r="N102" s="11"/>
    </row>
    <row r="103" spans="1:14" s="92" customFormat="1" x14ac:dyDescent="0.2">
      <c r="A103" s="11" t="s">
        <v>131</v>
      </c>
      <c r="L103" s="91">
        <v>0</v>
      </c>
      <c r="N103" s="11"/>
    </row>
    <row r="104" spans="1:14" s="92" customFormat="1" x14ac:dyDescent="0.2">
      <c r="A104" s="11" t="s">
        <v>132</v>
      </c>
      <c r="L104" s="91">
        <v>0</v>
      </c>
      <c r="N104" s="11"/>
    </row>
    <row r="105" spans="1:14" s="92" customFormat="1" x14ac:dyDescent="0.2">
      <c r="A105" s="11" t="s">
        <v>133</v>
      </c>
      <c r="L105" s="91">
        <v>0</v>
      </c>
      <c r="N105" s="11"/>
    </row>
    <row r="106" spans="1:14" s="92" customFormat="1" x14ac:dyDescent="0.2">
      <c r="A106" s="11" t="s">
        <v>134</v>
      </c>
      <c r="L106" s="91">
        <v>0</v>
      </c>
      <c r="N106" s="11"/>
    </row>
    <row r="107" spans="1:14" s="92" customFormat="1" x14ac:dyDescent="0.2">
      <c r="A107" s="11" t="s">
        <v>135</v>
      </c>
      <c r="L107" s="91">
        <v>0</v>
      </c>
      <c r="N107" s="11"/>
    </row>
    <row r="108" spans="1:14" s="92" customFormat="1" x14ac:dyDescent="0.2">
      <c r="A108" s="11" t="s">
        <v>419</v>
      </c>
      <c r="B108" s="12"/>
      <c r="C108" s="12"/>
      <c r="D108" s="12"/>
      <c r="E108" s="12"/>
      <c r="F108" s="12"/>
      <c r="G108" s="12"/>
      <c r="H108" s="12"/>
      <c r="I108" s="12"/>
      <c r="J108" s="12"/>
      <c r="K108" s="12"/>
      <c r="L108" s="91">
        <v>0</v>
      </c>
      <c r="N108" s="11"/>
    </row>
    <row r="109" spans="1:14" s="92" customFormat="1" x14ac:dyDescent="0.2">
      <c r="A109" s="11" t="s">
        <v>420</v>
      </c>
      <c r="L109" s="91">
        <v>0</v>
      </c>
      <c r="N109" s="11"/>
    </row>
    <row r="110" spans="1:14" s="92" customFormat="1" x14ac:dyDescent="0.2">
      <c r="A110" s="11" t="s">
        <v>421</v>
      </c>
      <c r="L110" s="91">
        <v>0</v>
      </c>
      <c r="N110" s="11"/>
    </row>
    <row r="111" spans="1:14" s="92" customFormat="1" x14ac:dyDescent="0.2">
      <c r="A111" s="11" t="s">
        <v>422</v>
      </c>
      <c r="L111" s="91">
        <v>0</v>
      </c>
      <c r="N111" s="11"/>
    </row>
    <row r="112" spans="1:14" s="92" customFormat="1" x14ac:dyDescent="0.2">
      <c r="A112" s="11" t="s">
        <v>423</v>
      </c>
      <c r="L112" s="91">
        <v>0</v>
      </c>
      <c r="N112" s="11"/>
    </row>
    <row r="113" spans="1:14" s="92" customFormat="1" x14ac:dyDescent="0.2">
      <c r="A113" s="11" t="s">
        <v>426</v>
      </c>
      <c r="L113" s="91">
        <v>0</v>
      </c>
      <c r="N113" s="11"/>
    </row>
    <row r="114" spans="1:14" s="92" customFormat="1" x14ac:dyDescent="0.2">
      <c r="A114" s="11" t="s">
        <v>427</v>
      </c>
      <c r="L114" s="91">
        <v>0</v>
      </c>
      <c r="N114" s="11"/>
    </row>
    <row r="115" spans="1:14" s="92" customFormat="1" x14ac:dyDescent="0.2">
      <c r="A115" s="11" t="s">
        <v>428</v>
      </c>
      <c r="L115" s="91">
        <v>0</v>
      </c>
      <c r="N115" s="11"/>
    </row>
    <row r="116" spans="1:14" s="92" customFormat="1" x14ac:dyDescent="0.2">
      <c r="A116" s="11" t="s">
        <v>429</v>
      </c>
      <c r="B116" s="12"/>
      <c r="C116" s="12"/>
      <c r="D116" s="12"/>
      <c r="E116" s="12"/>
      <c r="F116" s="12"/>
      <c r="G116" s="12"/>
      <c r="H116" s="12"/>
      <c r="I116" s="12"/>
      <c r="J116" s="12"/>
      <c r="K116" s="12"/>
      <c r="L116" s="91">
        <v>0</v>
      </c>
      <c r="N116" s="11"/>
    </row>
    <row r="117" spans="1:14" s="92" customFormat="1" x14ac:dyDescent="0.2">
      <c r="A117" s="11" t="s">
        <v>431</v>
      </c>
      <c r="L117" s="91">
        <v>0</v>
      </c>
      <c r="N117" s="11"/>
    </row>
    <row r="118" spans="1:14" s="92" customFormat="1" x14ac:dyDescent="0.2">
      <c r="A118" s="11" t="s">
        <v>433</v>
      </c>
      <c r="L118" s="91">
        <v>0</v>
      </c>
      <c r="N118" s="11"/>
    </row>
    <row r="119" spans="1:14" s="92" customFormat="1" x14ac:dyDescent="0.2">
      <c r="A119" s="11" t="s">
        <v>434</v>
      </c>
      <c r="L119" s="91">
        <v>0</v>
      </c>
      <c r="N119" s="11"/>
    </row>
    <row r="120" spans="1:14" s="92" customFormat="1" x14ac:dyDescent="0.2">
      <c r="A120" s="11" t="s">
        <v>436</v>
      </c>
      <c r="L120" s="91">
        <v>0</v>
      </c>
      <c r="N120" s="11"/>
    </row>
    <row r="121" spans="1:14" s="92" customFormat="1" x14ac:dyDescent="0.2">
      <c r="A121" s="11" t="s">
        <v>437</v>
      </c>
      <c r="B121" s="12"/>
      <c r="C121" s="12"/>
      <c r="D121" s="12"/>
      <c r="E121" s="12"/>
      <c r="F121" s="12"/>
      <c r="G121" s="12"/>
      <c r="H121" s="12"/>
      <c r="I121" s="12"/>
      <c r="J121" s="12"/>
      <c r="K121" s="12"/>
      <c r="L121" s="91">
        <v>0</v>
      </c>
      <c r="N121" s="11"/>
    </row>
    <row r="122" spans="1:14" s="92" customFormat="1" x14ac:dyDescent="0.2">
      <c r="A122" s="11" t="s">
        <v>439</v>
      </c>
      <c r="L122" s="91">
        <v>0</v>
      </c>
      <c r="N122" s="11"/>
    </row>
    <row r="123" spans="1:14" s="92" customFormat="1" x14ac:dyDescent="0.2">
      <c r="A123" s="11" t="s">
        <v>443</v>
      </c>
      <c r="L123" s="91">
        <v>0</v>
      </c>
      <c r="N123" s="11"/>
    </row>
    <row r="124" spans="1:14" s="92" customFormat="1" x14ac:dyDescent="0.2">
      <c r="A124" s="11" t="s">
        <v>444</v>
      </c>
      <c r="L124" s="91">
        <v>0</v>
      </c>
      <c r="N124" s="11"/>
    </row>
    <row r="125" spans="1:14" s="92" customFormat="1" x14ac:dyDescent="0.2">
      <c r="A125" s="11" t="s">
        <v>445</v>
      </c>
      <c r="L125" s="91">
        <v>0</v>
      </c>
      <c r="N125" s="11"/>
    </row>
    <row r="126" spans="1:14" s="92" customFormat="1" x14ac:dyDescent="0.2">
      <c r="A126" s="11" t="s">
        <v>136</v>
      </c>
      <c r="L126" s="91">
        <v>0</v>
      </c>
      <c r="N126" s="11"/>
    </row>
    <row r="127" spans="1:14" s="92" customFormat="1" x14ac:dyDescent="0.2">
      <c r="A127" s="11" t="s">
        <v>137</v>
      </c>
      <c r="L127" s="91">
        <v>0</v>
      </c>
      <c r="N127" s="11"/>
    </row>
    <row r="128" spans="1:14" s="92" customFormat="1" x14ac:dyDescent="0.2">
      <c r="A128" s="11" t="s">
        <v>138</v>
      </c>
      <c r="L128" s="91">
        <v>0</v>
      </c>
      <c r="N128" s="11"/>
    </row>
    <row r="129" spans="1:14" s="92" customFormat="1" x14ac:dyDescent="0.2">
      <c r="A129" s="11" t="s">
        <v>139</v>
      </c>
      <c r="L129" s="91">
        <v>0</v>
      </c>
      <c r="N129" s="11"/>
    </row>
    <row r="130" spans="1:14" s="92" customFormat="1" x14ac:dyDescent="0.2">
      <c r="A130" s="11" t="s">
        <v>140</v>
      </c>
      <c r="L130" s="91">
        <v>0</v>
      </c>
      <c r="N130" s="11"/>
    </row>
    <row r="131" spans="1:14" s="92" customFormat="1" x14ac:dyDescent="0.2">
      <c r="A131" s="11" t="s">
        <v>141</v>
      </c>
      <c r="L131" s="91">
        <v>0</v>
      </c>
      <c r="N131" s="11"/>
    </row>
    <row r="132" spans="1:14" s="92" customFormat="1" x14ac:dyDescent="0.2">
      <c r="A132" s="11" t="s">
        <v>142</v>
      </c>
      <c r="L132" s="91">
        <v>0</v>
      </c>
      <c r="N132" s="11"/>
    </row>
    <row r="133" spans="1:14" s="92" customFormat="1" x14ac:dyDescent="0.2">
      <c r="A133" s="11" t="s">
        <v>143</v>
      </c>
      <c r="B133" s="12"/>
      <c r="C133" s="12"/>
      <c r="D133" s="12"/>
      <c r="E133" s="12"/>
      <c r="F133" s="12"/>
      <c r="G133" s="12"/>
      <c r="H133" s="12"/>
      <c r="I133" s="12"/>
      <c r="J133" s="12"/>
      <c r="K133" s="12"/>
      <c r="L133" s="91">
        <v>0</v>
      </c>
      <c r="N133" s="11"/>
    </row>
    <row r="134" spans="1:14" s="92" customFormat="1" x14ac:dyDescent="0.2">
      <c r="A134" s="11" t="s">
        <v>144</v>
      </c>
      <c r="L134" s="91">
        <v>0</v>
      </c>
      <c r="N134" s="11"/>
    </row>
    <row r="135" spans="1:14" s="92" customFormat="1" x14ac:dyDescent="0.2">
      <c r="A135" s="11" t="s">
        <v>145</v>
      </c>
      <c r="L135" s="91">
        <v>0</v>
      </c>
      <c r="N135" s="11"/>
    </row>
    <row r="136" spans="1:14" s="92" customFormat="1" x14ac:dyDescent="0.2">
      <c r="A136" s="11" t="s">
        <v>146</v>
      </c>
      <c r="L136" s="91">
        <v>0</v>
      </c>
      <c r="N136" s="11"/>
    </row>
    <row r="137" spans="1:14" s="92" customFormat="1" x14ac:dyDescent="0.2">
      <c r="A137" s="11" t="s">
        <v>147</v>
      </c>
      <c r="L137" s="91">
        <v>0</v>
      </c>
      <c r="N137" s="11"/>
    </row>
    <row r="138" spans="1:14" s="92" customFormat="1" x14ac:dyDescent="0.2">
      <c r="A138" s="11" t="s">
        <v>148</v>
      </c>
      <c r="L138" s="91">
        <v>0</v>
      </c>
      <c r="N138" s="11"/>
    </row>
    <row r="139" spans="1:14" s="92" customFormat="1" x14ac:dyDescent="0.2">
      <c r="A139" s="11" t="s">
        <v>149</v>
      </c>
      <c r="L139" s="91">
        <v>0</v>
      </c>
      <c r="N139" s="11"/>
    </row>
    <row r="140" spans="1:14" s="92" customFormat="1" x14ac:dyDescent="0.2">
      <c r="A140" s="11" t="s">
        <v>150</v>
      </c>
      <c r="L140" s="91">
        <v>0</v>
      </c>
      <c r="N140" s="11"/>
    </row>
    <row r="141" spans="1:14" s="92" customFormat="1" x14ac:dyDescent="0.2">
      <c r="A141" s="11" t="s">
        <v>151</v>
      </c>
      <c r="L141" s="91">
        <v>0</v>
      </c>
      <c r="N141" s="11"/>
    </row>
    <row r="142" spans="1:14" s="92" customFormat="1" x14ac:dyDescent="0.2">
      <c r="A142" s="11" t="s">
        <v>448</v>
      </c>
      <c r="L142" s="91">
        <v>0</v>
      </c>
      <c r="N142" s="11"/>
    </row>
    <row r="143" spans="1:14" s="92" customFormat="1" x14ac:dyDescent="0.2">
      <c r="A143" s="11" t="s">
        <v>152</v>
      </c>
      <c r="L143" s="91">
        <v>0</v>
      </c>
      <c r="N143" s="11"/>
    </row>
    <row r="144" spans="1:14" s="92" customFormat="1" x14ac:dyDescent="0.2">
      <c r="A144" s="11" t="s">
        <v>153</v>
      </c>
      <c r="L144" s="91">
        <v>0</v>
      </c>
      <c r="N144" s="11"/>
    </row>
    <row r="145" spans="1:14" s="92" customFormat="1" x14ac:dyDescent="0.2">
      <c r="A145" s="11" t="s">
        <v>154</v>
      </c>
      <c r="L145" s="91">
        <v>0</v>
      </c>
      <c r="N145" s="11"/>
    </row>
    <row r="146" spans="1:14" s="92" customFormat="1" x14ac:dyDescent="0.2">
      <c r="A146" s="11" t="s">
        <v>155</v>
      </c>
      <c r="L146" s="91">
        <v>0</v>
      </c>
      <c r="N146" s="11"/>
    </row>
    <row r="147" spans="1:14" s="92" customFormat="1" x14ac:dyDescent="0.2">
      <c r="A147" s="11" t="s">
        <v>156</v>
      </c>
      <c r="L147" s="91">
        <v>0</v>
      </c>
      <c r="N147" s="11"/>
    </row>
    <row r="148" spans="1:14" s="92" customFormat="1" x14ac:dyDescent="0.2">
      <c r="A148" s="11" t="s">
        <v>157</v>
      </c>
      <c r="L148" s="91">
        <v>0</v>
      </c>
      <c r="N148" s="11"/>
    </row>
    <row r="149" spans="1:14" s="92" customFormat="1" x14ac:dyDescent="0.2">
      <c r="A149" s="11" t="s">
        <v>158</v>
      </c>
      <c r="L149" s="91">
        <v>0</v>
      </c>
      <c r="N149" s="11"/>
    </row>
    <row r="150" spans="1:14" s="92" customFormat="1" x14ac:dyDescent="0.2">
      <c r="A150" s="11" t="s">
        <v>449</v>
      </c>
      <c r="L150" s="91">
        <v>0</v>
      </c>
      <c r="N150" s="11"/>
    </row>
    <row r="151" spans="1:14" s="92" customFormat="1" x14ac:dyDescent="0.2">
      <c r="A151" s="11" t="s">
        <v>159</v>
      </c>
      <c r="L151" s="91">
        <v>0</v>
      </c>
      <c r="N151" s="11"/>
    </row>
    <row r="152" spans="1:14" s="92" customFormat="1" x14ac:dyDescent="0.2">
      <c r="A152" s="11" t="s">
        <v>160</v>
      </c>
      <c r="L152" s="91">
        <v>0</v>
      </c>
      <c r="N152" s="11"/>
    </row>
    <row r="153" spans="1:14" s="92" customFormat="1" x14ac:dyDescent="0.2">
      <c r="A153" s="11" t="s">
        <v>161</v>
      </c>
      <c r="L153" s="91">
        <v>0</v>
      </c>
      <c r="N153" s="11"/>
    </row>
    <row r="154" spans="1:14" s="92" customFormat="1" x14ac:dyDescent="0.2">
      <c r="A154" s="11" t="s">
        <v>162</v>
      </c>
      <c r="L154" s="91">
        <v>0</v>
      </c>
      <c r="N154" s="11"/>
    </row>
    <row r="155" spans="1:14" s="92" customFormat="1" x14ac:dyDescent="0.2">
      <c r="A155" s="11" t="s">
        <v>450</v>
      </c>
      <c r="L155" s="91">
        <v>0</v>
      </c>
      <c r="N155" s="11"/>
    </row>
    <row r="156" spans="1:14" s="92" customFormat="1" x14ac:dyDescent="0.2">
      <c r="A156" s="11" t="s">
        <v>163</v>
      </c>
      <c r="L156" s="91">
        <v>0</v>
      </c>
      <c r="N156" s="11"/>
    </row>
    <row r="157" spans="1:14" s="92" customFormat="1" x14ac:dyDescent="0.2">
      <c r="A157" s="11" t="s">
        <v>164</v>
      </c>
      <c r="L157" s="91">
        <v>0</v>
      </c>
      <c r="N157" s="11"/>
    </row>
    <row r="158" spans="1:14" s="92" customFormat="1" x14ac:dyDescent="0.2">
      <c r="A158" s="11" t="s">
        <v>165</v>
      </c>
      <c r="L158" s="91">
        <v>0</v>
      </c>
      <c r="N158" s="11"/>
    </row>
    <row r="159" spans="1:14" s="92" customFormat="1" x14ac:dyDescent="0.2">
      <c r="A159" s="11" t="s">
        <v>451</v>
      </c>
      <c r="L159" s="91">
        <v>0</v>
      </c>
      <c r="N159" s="11"/>
    </row>
    <row r="160" spans="1:14" s="92" customFormat="1" x14ac:dyDescent="0.2">
      <c r="A160" s="11" t="s">
        <v>452</v>
      </c>
      <c r="L160" s="91">
        <v>0</v>
      </c>
      <c r="N160" s="11"/>
    </row>
    <row r="161" spans="1:14" s="92" customFormat="1" x14ac:dyDescent="0.2">
      <c r="A161" s="11" t="s">
        <v>453</v>
      </c>
      <c r="L161" s="91">
        <v>0</v>
      </c>
      <c r="N161" s="11"/>
    </row>
    <row r="162" spans="1:14" s="92" customFormat="1" x14ac:dyDescent="0.2">
      <c r="A162" s="11" t="s">
        <v>454</v>
      </c>
      <c r="L162" s="91">
        <v>0</v>
      </c>
      <c r="N162" s="11"/>
    </row>
    <row r="163" spans="1:14" s="92" customFormat="1" x14ac:dyDescent="0.2">
      <c r="A163" s="11" t="s">
        <v>455</v>
      </c>
      <c r="L163" s="91">
        <v>0</v>
      </c>
      <c r="N163" s="11"/>
    </row>
    <row r="164" spans="1:14" s="92" customFormat="1" x14ac:dyDescent="0.2">
      <c r="A164" s="11" t="s">
        <v>456</v>
      </c>
      <c r="L164" s="91">
        <v>0</v>
      </c>
      <c r="N164" s="11"/>
    </row>
    <row r="165" spans="1:14" s="92" customFormat="1" x14ac:dyDescent="0.2">
      <c r="A165" s="11" t="s">
        <v>457</v>
      </c>
      <c r="L165" s="91">
        <v>0</v>
      </c>
      <c r="N165" s="11"/>
    </row>
    <row r="166" spans="1:14" s="92" customFormat="1" x14ac:dyDescent="0.2">
      <c r="A166" s="11" t="s">
        <v>458</v>
      </c>
      <c r="L166" s="91">
        <v>0</v>
      </c>
      <c r="N166" s="11"/>
    </row>
    <row r="167" spans="1:14" s="92" customFormat="1" x14ac:dyDescent="0.2">
      <c r="A167" s="11" t="s">
        <v>459</v>
      </c>
      <c r="L167" s="91">
        <v>0</v>
      </c>
      <c r="N167" s="11"/>
    </row>
    <row r="168" spans="1:14" s="92" customFormat="1" x14ac:dyDescent="0.2">
      <c r="A168" s="11" t="s">
        <v>460</v>
      </c>
      <c r="L168" s="91">
        <v>0</v>
      </c>
      <c r="N168" s="11"/>
    </row>
    <row r="169" spans="1:14" s="92" customFormat="1" x14ac:dyDescent="0.2">
      <c r="A169" s="11" t="s">
        <v>463</v>
      </c>
      <c r="L169" s="91">
        <v>0</v>
      </c>
      <c r="N169" s="11"/>
    </row>
    <row r="170" spans="1:14" s="92" customFormat="1" x14ac:dyDescent="0.2">
      <c r="A170" s="11" t="s">
        <v>464</v>
      </c>
      <c r="L170" s="91">
        <v>0</v>
      </c>
      <c r="N170" s="11"/>
    </row>
    <row r="171" spans="1:14" s="92" customFormat="1" x14ac:dyDescent="0.2">
      <c r="A171" s="11" t="s">
        <v>465</v>
      </c>
      <c r="L171" s="91">
        <v>0</v>
      </c>
      <c r="N171" s="11"/>
    </row>
    <row r="172" spans="1:14" s="92" customFormat="1" x14ac:dyDescent="0.2">
      <c r="A172" s="11" t="s">
        <v>466</v>
      </c>
      <c r="L172" s="91">
        <v>0</v>
      </c>
      <c r="N172" s="11"/>
    </row>
    <row r="173" spans="1:14" s="92" customFormat="1" x14ac:dyDescent="0.2">
      <c r="A173" s="11" t="s">
        <v>467</v>
      </c>
      <c r="L173" s="91">
        <v>0</v>
      </c>
      <c r="N173" s="11"/>
    </row>
    <row r="174" spans="1:14" s="92" customFormat="1" x14ac:dyDescent="0.2">
      <c r="A174" s="11" t="s">
        <v>468</v>
      </c>
      <c r="L174" s="91">
        <v>0</v>
      </c>
      <c r="N174" s="11"/>
    </row>
    <row r="175" spans="1:14" s="92" customFormat="1" x14ac:dyDescent="0.2">
      <c r="A175" s="11" t="s">
        <v>469</v>
      </c>
      <c r="L175" s="91">
        <v>0</v>
      </c>
      <c r="N175" s="11"/>
    </row>
    <row r="176" spans="1:14" s="92" customFormat="1" x14ac:dyDescent="0.2">
      <c r="A176" s="11" t="s">
        <v>470</v>
      </c>
      <c r="L176" s="91">
        <v>0</v>
      </c>
      <c r="N176" s="11"/>
    </row>
    <row r="177" spans="1:14" s="92" customFormat="1" x14ac:dyDescent="0.2">
      <c r="A177" s="11" t="s">
        <v>472</v>
      </c>
      <c r="L177" s="91">
        <v>0</v>
      </c>
      <c r="N177" s="11"/>
    </row>
    <row r="178" spans="1:14" s="92" customFormat="1" x14ac:dyDescent="0.2">
      <c r="A178" s="11" t="s">
        <v>473</v>
      </c>
      <c r="L178" s="91">
        <v>0</v>
      </c>
      <c r="N178" s="11"/>
    </row>
    <row r="179" spans="1:14" s="92" customFormat="1" x14ac:dyDescent="0.2">
      <c r="A179" s="11" t="s">
        <v>474</v>
      </c>
      <c r="L179" s="91">
        <v>0</v>
      </c>
      <c r="N179" s="11"/>
    </row>
    <row r="180" spans="1:14" s="92" customFormat="1" x14ac:dyDescent="0.2">
      <c r="A180" s="11" t="s">
        <v>475</v>
      </c>
      <c r="L180" s="91">
        <v>0</v>
      </c>
      <c r="N180" s="11"/>
    </row>
    <row r="181" spans="1:14" s="92" customFormat="1" x14ac:dyDescent="0.2">
      <c r="A181" s="11" t="s">
        <v>476</v>
      </c>
      <c r="L181" s="91">
        <v>0</v>
      </c>
      <c r="N181" s="11"/>
    </row>
    <row r="182" spans="1:14" s="92" customFormat="1" x14ac:dyDescent="0.2">
      <c r="A182" s="11" t="s">
        <v>477</v>
      </c>
      <c r="L182" s="91">
        <v>0</v>
      </c>
      <c r="N182" s="11"/>
    </row>
    <row r="183" spans="1:14" s="92" customFormat="1" x14ac:dyDescent="0.2">
      <c r="A183" s="11" t="s">
        <v>478</v>
      </c>
      <c r="L183" s="91">
        <v>0</v>
      </c>
      <c r="N183" s="11"/>
    </row>
    <row r="184" spans="1:14" s="92" customFormat="1" x14ac:dyDescent="0.2">
      <c r="A184" s="11" t="s">
        <v>479</v>
      </c>
      <c r="L184" s="91">
        <v>0</v>
      </c>
      <c r="N184" s="11"/>
    </row>
    <row r="185" spans="1:14" s="92" customFormat="1" x14ac:dyDescent="0.2">
      <c r="A185" s="11" t="s">
        <v>480</v>
      </c>
      <c r="L185" s="91">
        <v>0</v>
      </c>
      <c r="N185" s="11"/>
    </row>
    <row r="186" spans="1:14" s="92" customFormat="1" x14ac:dyDescent="0.2">
      <c r="A186" s="11" t="s">
        <v>481</v>
      </c>
      <c r="L186" s="91">
        <v>0</v>
      </c>
      <c r="N186" s="11"/>
    </row>
    <row r="187" spans="1:14" s="92" customFormat="1" x14ac:dyDescent="0.2">
      <c r="A187" s="11" t="s">
        <v>482</v>
      </c>
      <c r="L187" s="91">
        <v>0</v>
      </c>
      <c r="N187" s="11"/>
    </row>
    <row r="188" spans="1:14" s="92" customFormat="1" x14ac:dyDescent="0.2">
      <c r="A188" s="11" t="s">
        <v>486</v>
      </c>
      <c r="L188" s="91">
        <v>0</v>
      </c>
      <c r="N188" s="11"/>
    </row>
    <row r="189" spans="1:14" s="92" customFormat="1" x14ac:dyDescent="0.2">
      <c r="A189" s="11" t="s">
        <v>487</v>
      </c>
      <c r="L189" s="91">
        <v>0</v>
      </c>
      <c r="N189" s="11"/>
    </row>
    <row r="190" spans="1:14" s="92" customFormat="1" x14ac:dyDescent="0.2">
      <c r="A190" s="11" t="s">
        <v>490</v>
      </c>
      <c r="L190" s="91">
        <v>0</v>
      </c>
      <c r="N190" s="11"/>
    </row>
    <row r="191" spans="1:14" s="92" customFormat="1" x14ac:dyDescent="0.2">
      <c r="A191" s="11" t="s">
        <v>491</v>
      </c>
      <c r="L191" s="91">
        <v>0</v>
      </c>
      <c r="N191" s="11"/>
    </row>
    <row r="192" spans="1:14" s="92" customFormat="1" x14ac:dyDescent="0.2">
      <c r="A192" s="11" t="s">
        <v>492</v>
      </c>
      <c r="L192" s="91">
        <v>0</v>
      </c>
      <c r="N192" s="11"/>
    </row>
    <row r="193" spans="1:14" s="92" customFormat="1" x14ac:dyDescent="0.2">
      <c r="A193" s="11" t="s">
        <v>493</v>
      </c>
      <c r="L193" s="91">
        <v>0</v>
      </c>
      <c r="N193" s="11"/>
    </row>
    <row r="194" spans="1:14" s="92" customFormat="1" x14ac:dyDescent="0.2">
      <c r="A194" s="11" t="s">
        <v>494</v>
      </c>
      <c r="L194" s="91">
        <v>0</v>
      </c>
      <c r="N194" s="11"/>
    </row>
    <row r="195" spans="1:14" s="92" customFormat="1" x14ac:dyDescent="0.2">
      <c r="A195" s="11" t="s">
        <v>495</v>
      </c>
      <c r="L195" s="91">
        <v>0</v>
      </c>
      <c r="N195" s="11"/>
    </row>
    <row r="196" spans="1:14" s="92" customFormat="1" x14ac:dyDescent="0.2">
      <c r="A196" s="11" t="s">
        <v>496</v>
      </c>
      <c r="L196" s="91">
        <v>0</v>
      </c>
      <c r="N196" s="11"/>
    </row>
    <row r="197" spans="1:14" s="92" customFormat="1" x14ac:dyDescent="0.2">
      <c r="A197" s="11" t="s">
        <v>497</v>
      </c>
      <c r="L197" s="91">
        <v>0</v>
      </c>
      <c r="N197" s="11"/>
    </row>
    <row r="198" spans="1:14" s="92" customFormat="1" x14ac:dyDescent="0.2">
      <c r="A198" s="11" t="s">
        <v>498</v>
      </c>
      <c r="L198" s="91">
        <v>0</v>
      </c>
      <c r="N198" s="11"/>
    </row>
    <row r="199" spans="1:14" s="92" customFormat="1" x14ac:dyDescent="0.2">
      <c r="A199" s="11" t="s">
        <v>499</v>
      </c>
      <c r="L199" s="91">
        <v>0</v>
      </c>
      <c r="N199" s="11"/>
    </row>
    <row r="200" spans="1:14" s="92" customFormat="1" x14ac:dyDescent="0.2">
      <c r="A200" s="11" t="s">
        <v>502</v>
      </c>
      <c r="L200" s="91">
        <v>0</v>
      </c>
      <c r="N200" s="11"/>
    </row>
    <row r="201" spans="1:14" s="92" customFormat="1" x14ac:dyDescent="0.2">
      <c r="A201" s="11" t="s">
        <v>503</v>
      </c>
      <c r="B201" s="12"/>
      <c r="C201" s="12"/>
      <c r="D201" s="12"/>
      <c r="E201" s="12"/>
      <c r="F201" s="12"/>
      <c r="G201" s="12"/>
      <c r="H201" s="12"/>
      <c r="I201" s="12"/>
      <c r="J201" s="12"/>
      <c r="K201" s="12"/>
      <c r="L201" s="91">
        <v>0</v>
      </c>
      <c r="N201" s="11"/>
    </row>
    <row r="202" spans="1:14" s="92" customFormat="1" x14ac:dyDescent="0.2">
      <c r="A202" s="11" t="s">
        <v>504</v>
      </c>
      <c r="B202" s="12"/>
      <c r="C202" s="12"/>
      <c r="D202" s="12"/>
      <c r="E202" s="12"/>
      <c r="F202" s="12"/>
      <c r="G202" s="12"/>
      <c r="H202" s="12"/>
      <c r="I202" s="12"/>
      <c r="J202" s="12"/>
      <c r="K202" s="12"/>
      <c r="L202" s="91">
        <v>0</v>
      </c>
      <c r="N202" s="11"/>
    </row>
    <row r="203" spans="1:14" s="92" customFormat="1" x14ac:dyDescent="0.2">
      <c r="A203" s="11" t="s">
        <v>505</v>
      </c>
      <c r="L203" s="91">
        <v>0</v>
      </c>
      <c r="N203" s="11"/>
    </row>
    <row r="204" spans="1:14" s="92" customFormat="1" x14ac:dyDescent="0.2">
      <c r="A204" s="11" t="s">
        <v>507</v>
      </c>
      <c r="L204" s="91">
        <v>0</v>
      </c>
      <c r="N204" s="11"/>
    </row>
    <row r="205" spans="1:14" s="92" customFormat="1" x14ac:dyDescent="0.2">
      <c r="A205" s="11" t="s">
        <v>508</v>
      </c>
      <c r="L205" s="91">
        <v>0</v>
      </c>
      <c r="N205" s="11"/>
    </row>
    <row r="206" spans="1:14" s="92" customFormat="1" x14ac:dyDescent="0.2">
      <c r="A206" s="11" t="s">
        <v>509</v>
      </c>
      <c r="L206" s="91">
        <v>0</v>
      </c>
      <c r="N206" s="11"/>
    </row>
    <row r="207" spans="1:14" s="92" customFormat="1" x14ac:dyDescent="0.2">
      <c r="A207" s="11" t="s">
        <v>510</v>
      </c>
      <c r="L207" s="91">
        <v>0</v>
      </c>
      <c r="N207" s="11"/>
    </row>
    <row r="208" spans="1:14" s="92" customFormat="1" x14ac:dyDescent="0.2">
      <c r="A208" s="11" t="s">
        <v>511</v>
      </c>
      <c r="L208" s="91">
        <v>0</v>
      </c>
      <c r="N208" s="11"/>
    </row>
    <row r="209" spans="1:14" s="92" customFormat="1" x14ac:dyDescent="0.2">
      <c r="A209" s="11" t="s">
        <v>512</v>
      </c>
      <c r="L209" s="91">
        <v>0</v>
      </c>
      <c r="N209" s="11"/>
    </row>
    <row r="210" spans="1:14" s="92" customFormat="1" x14ac:dyDescent="0.2">
      <c r="A210" s="11" t="s">
        <v>513</v>
      </c>
      <c r="L210" s="91">
        <v>0</v>
      </c>
      <c r="N210" s="11"/>
    </row>
    <row r="211" spans="1:14" s="92" customFormat="1" x14ac:dyDescent="0.2">
      <c r="A211" s="11" t="s">
        <v>514</v>
      </c>
      <c r="L211" s="91">
        <v>0</v>
      </c>
      <c r="N211" s="11"/>
    </row>
    <row r="212" spans="1:14" s="92" customFormat="1" x14ac:dyDescent="0.2">
      <c r="A212" s="11" t="s">
        <v>515</v>
      </c>
      <c r="L212" s="91">
        <v>0</v>
      </c>
      <c r="N212" s="11"/>
    </row>
    <row r="213" spans="1:14" s="92" customFormat="1" x14ac:dyDescent="0.2">
      <c r="A213" s="11" t="s">
        <v>516</v>
      </c>
      <c r="L213" s="91">
        <v>0</v>
      </c>
      <c r="N213" s="11"/>
    </row>
    <row r="214" spans="1:14" s="92" customFormat="1" x14ac:dyDescent="0.2">
      <c r="A214" s="11" t="s">
        <v>517</v>
      </c>
      <c r="L214" s="91">
        <v>0</v>
      </c>
      <c r="N214" s="11"/>
    </row>
    <row r="215" spans="1:14" s="92" customFormat="1" x14ac:dyDescent="0.2">
      <c r="A215" s="11" t="s">
        <v>518</v>
      </c>
      <c r="L215" s="91">
        <v>0</v>
      </c>
      <c r="N215" s="11"/>
    </row>
    <row r="216" spans="1:14" s="92" customFormat="1" x14ac:dyDescent="0.2">
      <c r="A216" s="11" t="s">
        <v>520</v>
      </c>
      <c r="L216" s="91">
        <v>0</v>
      </c>
      <c r="N216" s="11"/>
    </row>
    <row r="217" spans="1:14" s="92" customFormat="1" x14ac:dyDescent="0.2">
      <c r="A217" s="11" t="s">
        <v>521</v>
      </c>
      <c r="L217" s="91">
        <v>0</v>
      </c>
      <c r="N217" s="11"/>
    </row>
    <row r="218" spans="1:14" s="92" customFormat="1" x14ac:dyDescent="0.2">
      <c r="A218" s="11" t="s">
        <v>522</v>
      </c>
      <c r="L218" s="91">
        <v>0</v>
      </c>
      <c r="N218" s="11"/>
    </row>
    <row r="219" spans="1:14" s="92" customFormat="1" x14ac:dyDescent="0.2">
      <c r="A219" s="11" t="s">
        <v>523</v>
      </c>
      <c r="L219" s="91">
        <v>0</v>
      </c>
      <c r="N219" s="11"/>
    </row>
    <row r="220" spans="1:14" s="92" customFormat="1" x14ac:dyDescent="0.2">
      <c r="A220" s="11" t="s">
        <v>525</v>
      </c>
      <c r="L220" s="91">
        <v>0</v>
      </c>
      <c r="N220" s="11"/>
    </row>
    <row r="221" spans="1:14" s="92" customFormat="1" x14ac:dyDescent="0.2">
      <c r="A221" s="11" t="s">
        <v>526</v>
      </c>
      <c r="L221" s="91">
        <v>0</v>
      </c>
      <c r="N221" s="11"/>
    </row>
    <row r="222" spans="1:14" s="92" customFormat="1" x14ac:dyDescent="0.2">
      <c r="A222" s="11" t="s">
        <v>527</v>
      </c>
      <c r="L222" s="91">
        <v>0</v>
      </c>
      <c r="N222" s="11"/>
    </row>
    <row r="223" spans="1:14" s="92" customFormat="1" x14ac:dyDescent="0.2">
      <c r="A223" s="11" t="s">
        <v>528</v>
      </c>
      <c r="L223" s="91">
        <v>0</v>
      </c>
      <c r="N223" s="11"/>
    </row>
    <row r="224" spans="1:14" s="92" customFormat="1" x14ac:dyDescent="0.2">
      <c r="A224" s="11" t="s">
        <v>529</v>
      </c>
      <c r="L224" s="91">
        <v>0</v>
      </c>
      <c r="N224" s="11"/>
    </row>
    <row r="225" spans="1:14" s="92" customFormat="1" x14ac:dyDescent="0.2">
      <c r="A225" s="11" t="s">
        <v>530</v>
      </c>
      <c r="L225" s="91">
        <v>0</v>
      </c>
      <c r="N225" s="11"/>
    </row>
    <row r="226" spans="1:14" s="92" customFormat="1" x14ac:dyDescent="0.2">
      <c r="A226" s="11" t="s">
        <v>532</v>
      </c>
      <c r="L226" s="91">
        <v>0</v>
      </c>
      <c r="N226" s="11"/>
    </row>
    <row r="227" spans="1:14" s="92" customFormat="1" x14ac:dyDescent="0.2">
      <c r="A227" s="11" t="s">
        <v>533</v>
      </c>
      <c r="B227" s="12"/>
      <c r="C227" s="12"/>
      <c r="D227" s="12"/>
      <c r="E227" s="12"/>
      <c r="F227" s="12"/>
      <c r="G227" s="12"/>
      <c r="H227" s="12"/>
      <c r="I227" s="12"/>
      <c r="J227" s="12"/>
      <c r="K227" s="12"/>
      <c r="L227" s="91">
        <v>0</v>
      </c>
      <c r="N227" s="11"/>
    </row>
    <row r="228" spans="1:14" s="92" customFormat="1" x14ac:dyDescent="0.2">
      <c r="A228" s="11" t="s">
        <v>534</v>
      </c>
      <c r="L228" s="91">
        <v>0</v>
      </c>
      <c r="N228" s="11"/>
    </row>
    <row r="229" spans="1:14" s="92" customFormat="1" x14ac:dyDescent="0.2">
      <c r="A229" s="11" t="s">
        <v>535</v>
      </c>
      <c r="L229" s="91">
        <v>0</v>
      </c>
      <c r="N229" s="11"/>
    </row>
    <row r="230" spans="1:14" s="92" customFormat="1" x14ac:dyDescent="0.2">
      <c r="A230" s="11" t="s">
        <v>536</v>
      </c>
      <c r="L230" s="91">
        <v>0</v>
      </c>
      <c r="N230" s="11"/>
    </row>
    <row r="231" spans="1:14" s="92" customFormat="1" x14ac:dyDescent="0.2">
      <c r="A231" s="11" t="s">
        <v>537</v>
      </c>
      <c r="L231" s="91">
        <v>0</v>
      </c>
      <c r="N231" s="11"/>
    </row>
    <row r="232" spans="1:14" s="92" customFormat="1" x14ac:dyDescent="0.2">
      <c r="A232" s="11" t="s">
        <v>538</v>
      </c>
      <c r="L232" s="91">
        <v>0</v>
      </c>
      <c r="N232" s="11"/>
    </row>
    <row r="233" spans="1:14" s="92" customFormat="1" x14ac:dyDescent="0.2">
      <c r="A233" s="11" t="s">
        <v>539</v>
      </c>
      <c r="L233" s="91">
        <v>0</v>
      </c>
      <c r="N233" s="11"/>
    </row>
    <row r="234" spans="1:14" s="92" customFormat="1" x14ac:dyDescent="0.2">
      <c r="A234" s="11" t="s">
        <v>541</v>
      </c>
      <c r="L234" s="91">
        <v>0</v>
      </c>
      <c r="N234" s="11"/>
    </row>
    <row r="235" spans="1:14" s="92" customFormat="1" x14ac:dyDescent="0.2">
      <c r="A235" s="11" t="s">
        <v>542</v>
      </c>
      <c r="L235" s="91">
        <v>0</v>
      </c>
      <c r="N235" s="11"/>
    </row>
    <row r="236" spans="1:14" s="92" customFormat="1" x14ac:dyDescent="0.2">
      <c r="A236" s="11" t="s">
        <v>543</v>
      </c>
      <c r="L236" s="91">
        <v>0</v>
      </c>
      <c r="N236" s="11"/>
    </row>
    <row r="237" spans="1:14" s="92" customFormat="1" x14ac:dyDescent="0.2">
      <c r="A237" s="11" t="s">
        <v>544</v>
      </c>
      <c r="L237" s="91">
        <v>0</v>
      </c>
      <c r="N237" s="11"/>
    </row>
    <row r="238" spans="1:14" s="92" customFormat="1" x14ac:dyDescent="0.2">
      <c r="A238" s="11" t="s">
        <v>545</v>
      </c>
      <c r="B238" s="12"/>
      <c r="C238" s="12"/>
      <c r="D238" s="12"/>
      <c r="E238" s="12"/>
      <c r="F238" s="12"/>
      <c r="G238" s="12"/>
      <c r="H238" s="12"/>
      <c r="I238" s="12"/>
      <c r="J238" s="12"/>
      <c r="K238" s="12"/>
      <c r="L238" s="91">
        <v>0</v>
      </c>
      <c r="N238" s="11"/>
    </row>
    <row r="239" spans="1:14" s="92" customFormat="1" x14ac:dyDescent="0.2">
      <c r="A239" s="11" t="s">
        <v>546</v>
      </c>
      <c r="L239" s="91">
        <v>0</v>
      </c>
      <c r="N239" s="11"/>
    </row>
    <row r="240" spans="1:14" s="92" customFormat="1" x14ac:dyDescent="0.2">
      <c r="A240" s="11" t="s">
        <v>547</v>
      </c>
      <c r="L240" s="91">
        <v>0</v>
      </c>
      <c r="N240" s="11"/>
    </row>
    <row r="241" spans="1:14" s="92" customFormat="1" x14ac:dyDescent="0.2">
      <c r="A241" s="11" t="s">
        <v>549</v>
      </c>
      <c r="L241" s="91">
        <v>0</v>
      </c>
      <c r="N241" s="11"/>
    </row>
    <row r="242" spans="1:14" s="92" customFormat="1" x14ac:dyDescent="0.2">
      <c r="A242" s="11" t="s">
        <v>550</v>
      </c>
      <c r="L242" s="91">
        <v>0</v>
      </c>
      <c r="N242" s="11"/>
    </row>
    <row r="243" spans="1:14" s="92" customFormat="1" x14ac:dyDescent="0.2">
      <c r="A243" s="11" t="s">
        <v>552</v>
      </c>
      <c r="L243" s="91">
        <v>0</v>
      </c>
      <c r="N243" s="11"/>
    </row>
    <row r="244" spans="1:14" s="92" customFormat="1" x14ac:dyDescent="0.2">
      <c r="A244" s="11" t="s">
        <v>553</v>
      </c>
      <c r="L244" s="91">
        <v>0</v>
      </c>
      <c r="N244" s="11"/>
    </row>
    <row r="245" spans="1:14" s="92" customFormat="1" x14ac:dyDescent="0.2">
      <c r="A245" s="11" t="s">
        <v>554</v>
      </c>
      <c r="L245" s="91">
        <v>0</v>
      </c>
      <c r="N245" s="11"/>
    </row>
    <row r="246" spans="1:14" s="92" customFormat="1" x14ac:dyDescent="0.2">
      <c r="A246" s="11" t="s">
        <v>555</v>
      </c>
      <c r="L246" s="91">
        <v>0</v>
      </c>
      <c r="N246" s="11"/>
    </row>
    <row r="247" spans="1:14" s="92" customFormat="1" x14ac:dyDescent="0.2">
      <c r="A247" s="11" t="s">
        <v>556</v>
      </c>
      <c r="L247" s="91">
        <v>0</v>
      </c>
      <c r="N247" s="11"/>
    </row>
    <row r="248" spans="1:14" s="92" customFormat="1" x14ac:dyDescent="0.2">
      <c r="A248" s="11" t="s">
        <v>557</v>
      </c>
      <c r="L248" s="91">
        <v>0</v>
      </c>
      <c r="N248" s="11"/>
    </row>
    <row r="249" spans="1:14" s="92" customFormat="1" x14ac:dyDescent="0.2">
      <c r="A249" s="11" t="s">
        <v>559</v>
      </c>
      <c r="L249" s="91">
        <v>0</v>
      </c>
      <c r="N249" s="11"/>
    </row>
    <row r="250" spans="1:14" s="92" customFormat="1" x14ac:dyDescent="0.2">
      <c r="A250" s="11" t="s">
        <v>562</v>
      </c>
      <c r="L250" s="91">
        <v>0</v>
      </c>
      <c r="N250" s="11"/>
    </row>
    <row r="251" spans="1:14" s="92" customFormat="1" x14ac:dyDescent="0.2">
      <c r="A251" s="11" t="s">
        <v>563</v>
      </c>
      <c r="L251" s="91">
        <v>0</v>
      </c>
      <c r="N251" s="11"/>
    </row>
    <row r="252" spans="1:14" s="92" customFormat="1" x14ac:dyDescent="0.2">
      <c r="A252" s="11" t="s">
        <v>564</v>
      </c>
      <c r="L252" s="91">
        <v>0</v>
      </c>
      <c r="N252" s="11"/>
    </row>
    <row r="253" spans="1:14" s="92" customFormat="1" x14ac:dyDescent="0.2">
      <c r="A253" s="11" t="s">
        <v>565</v>
      </c>
      <c r="L253" s="91">
        <v>0</v>
      </c>
      <c r="N253" s="11"/>
    </row>
    <row r="254" spans="1:14" s="92" customFormat="1" x14ac:dyDescent="0.2">
      <c r="A254" s="11" t="s">
        <v>567</v>
      </c>
      <c r="L254" s="91">
        <v>0</v>
      </c>
      <c r="N254" s="11"/>
    </row>
    <row r="255" spans="1:14" s="92" customFormat="1" x14ac:dyDescent="0.2">
      <c r="A255" s="11" t="s">
        <v>569</v>
      </c>
      <c r="L255" s="91">
        <v>0</v>
      </c>
      <c r="N255" s="11"/>
    </row>
    <row r="256" spans="1:14" s="92" customFormat="1" x14ac:dyDescent="0.2">
      <c r="A256" s="11" t="s">
        <v>570</v>
      </c>
      <c r="L256" s="91">
        <v>0</v>
      </c>
      <c r="N256" s="11"/>
    </row>
    <row r="257" spans="1:14" s="92" customFormat="1" x14ac:dyDescent="0.2">
      <c r="A257" s="11" t="s">
        <v>571</v>
      </c>
      <c r="L257" s="91">
        <v>0</v>
      </c>
      <c r="N257" s="11"/>
    </row>
    <row r="258" spans="1:14" s="92" customFormat="1" x14ac:dyDescent="0.2">
      <c r="A258" s="11" t="s">
        <v>572</v>
      </c>
      <c r="L258" s="91">
        <v>0</v>
      </c>
      <c r="N258" s="11"/>
    </row>
    <row r="259" spans="1:14" s="92" customFormat="1" x14ac:dyDescent="0.2">
      <c r="A259" s="11" t="s">
        <v>573</v>
      </c>
      <c r="L259" s="91">
        <v>0</v>
      </c>
      <c r="N259" s="11"/>
    </row>
    <row r="260" spans="1:14" s="92" customFormat="1" x14ac:dyDescent="0.2">
      <c r="A260" s="11" t="s">
        <v>574</v>
      </c>
      <c r="L260" s="91">
        <v>0</v>
      </c>
      <c r="N260" s="11"/>
    </row>
    <row r="261" spans="1:14" s="92" customFormat="1" x14ac:dyDescent="0.2">
      <c r="A261" s="11" t="s">
        <v>575</v>
      </c>
      <c r="L261" s="91">
        <v>0</v>
      </c>
      <c r="N261" s="11"/>
    </row>
    <row r="262" spans="1:14" s="92" customFormat="1" x14ac:dyDescent="0.2">
      <c r="A262" s="11" t="s">
        <v>576</v>
      </c>
      <c r="L262" s="91">
        <v>0</v>
      </c>
      <c r="N262" s="11"/>
    </row>
    <row r="263" spans="1:14" s="92" customFormat="1" x14ac:dyDescent="0.2">
      <c r="A263" s="11" t="s">
        <v>577</v>
      </c>
      <c r="L263" s="91">
        <v>0</v>
      </c>
      <c r="N263" s="11"/>
    </row>
    <row r="264" spans="1:14" s="92" customFormat="1" x14ac:dyDescent="0.2">
      <c r="A264" s="11" t="s">
        <v>578</v>
      </c>
      <c r="L264" s="91">
        <v>0</v>
      </c>
      <c r="N264" s="11"/>
    </row>
    <row r="265" spans="1:14" s="92" customFormat="1" x14ac:dyDescent="0.2">
      <c r="A265" s="11" t="s">
        <v>579</v>
      </c>
      <c r="L265" s="91">
        <v>0</v>
      </c>
      <c r="N265" s="11"/>
    </row>
    <row r="266" spans="1:14" s="92" customFormat="1" x14ac:dyDescent="0.2">
      <c r="A266" s="11" t="s">
        <v>580</v>
      </c>
      <c r="L266" s="91">
        <v>0</v>
      </c>
      <c r="N266" s="11"/>
    </row>
    <row r="267" spans="1:14" s="92" customFormat="1" x14ac:dyDescent="0.2">
      <c r="A267" s="11" t="s">
        <v>581</v>
      </c>
      <c r="L267" s="91">
        <v>0</v>
      </c>
      <c r="N267" s="11"/>
    </row>
    <row r="268" spans="1:14" s="92" customFormat="1" x14ac:dyDescent="0.2">
      <c r="A268" s="11" t="s">
        <v>582</v>
      </c>
      <c r="L268" s="91">
        <v>0</v>
      </c>
      <c r="N268" s="11"/>
    </row>
    <row r="269" spans="1:14" s="92" customFormat="1" x14ac:dyDescent="0.2">
      <c r="A269" s="11" t="s">
        <v>583</v>
      </c>
      <c r="L269" s="91">
        <v>0</v>
      </c>
      <c r="N269" s="11"/>
    </row>
    <row r="270" spans="1:14" s="92" customFormat="1" x14ac:dyDescent="0.2">
      <c r="A270" s="11" t="s">
        <v>584</v>
      </c>
      <c r="L270" s="91">
        <v>0</v>
      </c>
      <c r="N270" s="11"/>
    </row>
    <row r="271" spans="1:14" s="92" customFormat="1" x14ac:dyDescent="0.2">
      <c r="A271" s="11" t="s">
        <v>585</v>
      </c>
      <c r="L271" s="91">
        <v>0</v>
      </c>
      <c r="N271" s="11"/>
    </row>
    <row r="272" spans="1:14" s="92" customFormat="1" x14ac:dyDescent="0.2">
      <c r="A272" s="11" t="s">
        <v>586</v>
      </c>
      <c r="L272" s="91">
        <v>0</v>
      </c>
      <c r="N272" s="11"/>
    </row>
    <row r="273" spans="1:14" s="92" customFormat="1" x14ac:dyDescent="0.2">
      <c r="A273" s="11" t="s">
        <v>587</v>
      </c>
      <c r="L273" s="91">
        <v>0</v>
      </c>
      <c r="N273" s="11"/>
    </row>
    <row r="274" spans="1:14" s="92" customFormat="1" x14ac:dyDescent="0.2">
      <c r="A274" s="11" t="s">
        <v>588</v>
      </c>
      <c r="L274" s="91">
        <v>0</v>
      </c>
      <c r="N274" s="11"/>
    </row>
    <row r="275" spans="1:14" s="92" customFormat="1" x14ac:dyDescent="0.2">
      <c r="A275" s="11" t="s">
        <v>589</v>
      </c>
      <c r="L275" s="91">
        <v>0</v>
      </c>
      <c r="N275" s="11"/>
    </row>
    <row r="276" spans="1:14" s="92" customFormat="1" x14ac:dyDescent="0.2">
      <c r="A276" s="11" t="s">
        <v>590</v>
      </c>
      <c r="B276" s="12"/>
      <c r="C276" s="12"/>
      <c r="D276" s="12"/>
      <c r="E276" s="12"/>
      <c r="F276" s="12"/>
      <c r="G276" s="12"/>
      <c r="H276" s="12"/>
      <c r="I276" s="12"/>
      <c r="J276" s="12"/>
      <c r="K276" s="12"/>
      <c r="L276" s="91">
        <v>0</v>
      </c>
      <c r="N276" s="11"/>
    </row>
    <row r="277" spans="1:14" s="92" customFormat="1" x14ac:dyDescent="0.2">
      <c r="A277" s="11" t="s">
        <v>591</v>
      </c>
      <c r="L277" s="91">
        <v>0</v>
      </c>
      <c r="N277" s="11"/>
    </row>
    <row r="278" spans="1:14" s="92" customFormat="1" x14ac:dyDescent="0.2">
      <c r="A278" s="11" t="s">
        <v>592</v>
      </c>
      <c r="B278" s="12"/>
      <c r="C278" s="12"/>
      <c r="D278" s="12"/>
      <c r="E278" s="12"/>
      <c r="F278" s="12"/>
      <c r="G278" s="12"/>
      <c r="H278" s="12"/>
      <c r="I278" s="12"/>
      <c r="J278" s="12"/>
      <c r="K278" s="12"/>
      <c r="L278" s="91">
        <v>0</v>
      </c>
      <c r="N278" s="11"/>
    </row>
    <row r="279" spans="1:14" s="92" customFormat="1" x14ac:dyDescent="0.2">
      <c r="A279" s="11" t="s">
        <v>593</v>
      </c>
      <c r="B279" s="12"/>
      <c r="C279" s="12"/>
      <c r="D279" s="12"/>
      <c r="E279" s="12"/>
      <c r="F279" s="12"/>
      <c r="G279" s="12"/>
      <c r="H279" s="12"/>
      <c r="I279" s="12"/>
      <c r="J279" s="12"/>
      <c r="K279" s="12"/>
      <c r="L279" s="91">
        <v>0</v>
      </c>
      <c r="N279" s="11"/>
    </row>
    <row r="280" spans="1:14" s="92" customFormat="1" x14ac:dyDescent="0.2">
      <c r="A280" s="11" t="s">
        <v>594</v>
      </c>
      <c r="B280" s="12"/>
      <c r="C280" s="12"/>
      <c r="D280" s="12"/>
      <c r="E280" s="12"/>
      <c r="F280" s="12"/>
      <c r="G280" s="12"/>
      <c r="H280" s="12"/>
      <c r="I280" s="12"/>
      <c r="J280" s="12"/>
      <c r="K280" s="12"/>
      <c r="L280" s="91">
        <v>0</v>
      </c>
      <c r="N280" s="11"/>
    </row>
    <row r="281" spans="1:14" s="92" customFormat="1" x14ac:dyDescent="0.2">
      <c r="A281" s="11" t="s">
        <v>595</v>
      </c>
      <c r="B281" s="12"/>
      <c r="C281" s="12"/>
      <c r="D281" s="12"/>
      <c r="E281" s="12"/>
      <c r="F281" s="12"/>
      <c r="G281" s="12"/>
      <c r="H281" s="12"/>
      <c r="I281" s="12"/>
      <c r="J281" s="12"/>
      <c r="K281" s="12"/>
      <c r="L281" s="91">
        <v>0</v>
      </c>
      <c r="N281" s="11"/>
    </row>
    <row r="282" spans="1:14" s="92" customFormat="1" x14ac:dyDescent="0.2">
      <c r="A282" s="11" t="s">
        <v>596</v>
      </c>
      <c r="B282" s="12"/>
      <c r="C282" s="12"/>
      <c r="D282" s="12"/>
      <c r="E282" s="12"/>
      <c r="F282" s="12"/>
      <c r="G282" s="12"/>
      <c r="H282" s="12"/>
      <c r="I282" s="12"/>
      <c r="J282" s="12"/>
      <c r="K282" s="12"/>
      <c r="L282" s="91">
        <v>0</v>
      </c>
      <c r="N282" s="11"/>
    </row>
    <row r="283" spans="1:14" s="92" customFormat="1" x14ac:dyDescent="0.2">
      <c r="A283" s="11" t="s">
        <v>597</v>
      </c>
      <c r="L283" s="91">
        <v>0</v>
      </c>
      <c r="N283" s="11"/>
    </row>
    <row r="284" spans="1:14" s="92" customFormat="1" x14ac:dyDescent="0.2">
      <c r="A284" s="11" t="s">
        <v>598</v>
      </c>
      <c r="B284" s="12"/>
      <c r="C284" s="12"/>
      <c r="D284" s="12"/>
      <c r="E284" s="12"/>
      <c r="F284" s="12"/>
      <c r="G284" s="12"/>
      <c r="H284" s="12"/>
      <c r="I284" s="12"/>
      <c r="J284" s="12"/>
      <c r="K284" s="12"/>
      <c r="L284" s="91">
        <v>0</v>
      </c>
      <c r="N284" s="11"/>
    </row>
    <row r="285" spans="1:14" s="92" customFormat="1" x14ac:dyDescent="0.2">
      <c r="A285" s="11" t="s">
        <v>599</v>
      </c>
      <c r="B285" s="12"/>
      <c r="C285" s="12"/>
      <c r="D285" s="12"/>
      <c r="E285" s="12"/>
      <c r="F285" s="12"/>
      <c r="G285" s="12"/>
      <c r="H285" s="12"/>
      <c r="I285" s="12"/>
      <c r="J285" s="12"/>
      <c r="K285" s="12"/>
      <c r="L285" s="91">
        <v>0</v>
      </c>
      <c r="N285" s="11"/>
    </row>
    <row r="286" spans="1:14" s="92" customFormat="1" x14ac:dyDescent="0.2">
      <c r="A286" s="11" t="s">
        <v>600</v>
      </c>
      <c r="B286" s="12"/>
      <c r="C286" s="12"/>
      <c r="D286" s="12"/>
      <c r="E286" s="12"/>
      <c r="F286" s="12"/>
      <c r="G286" s="12"/>
      <c r="H286" s="12"/>
      <c r="I286" s="12"/>
      <c r="J286" s="12"/>
      <c r="K286" s="12"/>
      <c r="L286" s="91">
        <v>0</v>
      </c>
      <c r="N286" s="11"/>
    </row>
    <row r="287" spans="1:14" s="92" customFormat="1" x14ac:dyDescent="0.2">
      <c r="A287" s="11" t="s">
        <v>601</v>
      </c>
      <c r="B287" s="12"/>
      <c r="C287" s="12"/>
      <c r="D287" s="12"/>
      <c r="E287" s="12"/>
      <c r="F287" s="12"/>
      <c r="G287" s="12"/>
      <c r="H287" s="12"/>
      <c r="I287" s="12"/>
      <c r="J287" s="12"/>
      <c r="K287" s="12"/>
      <c r="L287" s="91">
        <v>0</v>
      </c>
      <c r="N287" s="11"/>
    </row>
    <row r="288" spans="1:14" s="92" customFormat="1" x14ac:dyDescent="0.2">
      <c r="A288" s="11" t="s">
        <v>602</v>
      </c>
      <c r="B288" s="12"/>
      <c r="C288" s="12"/>
      <c r="D288" s="12"/>
      <c r="E288" s="12"/>
      <c r="F288" s="12"/>
      <c r="G288" s="12"/>
      <c r="H288" s="12"/>
      <c r="I288" s="12"/>
      <c r="J288" s="12"/>
      <c r="K288" s="12"/>
      <c r="L288" s="91">
        <v>0</v>
      </c>
      <c r="N288" s="11"/>
    </row>
    <row r="289" spans="1:14" s="92" customFormat="1" x14ac:dyDescent="0.2">
      <c r="A289" s="11" t="s">
        <v>603</v>
      </c>
      <c r="B289" s="12"/>
      <c r="C289" s="12"/>
      <c r="D289" s="12"/>
      <c r="E289" s="12"/>
      <c r="F289" s="12"/>
      <c r="G289" s="12"/>
      <c r="H289" s="12"/>
      <c r="I289" s="12"/>
      <c r="J289" s="12"/>
      <c r="K289" s="12"/>
      <c r="L289" s="91">
        <v>0</v>
      </c>
      <c r="N289" s="11"/>
    </row>
    <row r="290" spans="1:14" s="92" customFormat="1" x14ac:dyDescent="0.2">
      <c r="A290" s="11" t="s">
        <v>604</v>
      </c>
      <c r="B290" s="12"/>
      <c r="C290" s="12"/>
      <c r="D290" s="12"/>
      <c r="E290" s="12"/>
      <c r="F290" s="12"/>
      <c r="G290" s="12"/>
      <c r="H290" s="12"/>
      <c r="I290" s="12"/>
      <c r="J290" s="12"/>
      <c r="K290" s="12"/>
      <c r="L290" s="91">
        <v>0</v>
      </c>
      <c r="N290" s="11"/>
    </row>
    <row r="291" spans="1:14" s="92" customFormat="1" x14ac:dyDescent="0.2">
      <c r="A291" s="11" t="s">
        <v>605</v>
      </c>
      <c r="B291" s="12"/>
      <c r="C291" s="12"/>
      <c r="D291" s="12"/>
      <c r="E291" s="12"/>
      <c r="F291" s="12"/>
      <c r="G291" s="12"/>
      <c r="H291" s="12"/>
      <c r="I291" s="12"/>
      <c r="J291" s="12"/>
      <c r="K291" s="12"/>
      <c r="L291" s="91">
        <v>0</v>
      </c>
      <c r="N291" s="11"/>
    </row>
    <row r="292" spans="1:14" s="92" customFormat="1" x14ac:dyDescent="0.2">
      <c r="A292" s="11" t="s">
        <v>606</v>
      </c>
      <c r="B292" s="12"/>
      <c r="C292" s="12"/>
      <c r="D292" s="12"/>
      <c r="E292" s="12"/>
      <c r="F292" s="12"/>
      <c r="G292" s="12"/>
      <c r="H292" s="12"/>
      <c r="I292" s="12"/>
      <c r="J292" s="12"/>
      <c r="K292" s="12"/>
      <c r="L292" s="91">
        <v>0</v>
      </c>
      <c r="N292" s="11"/>
    </row>
    <row r="293" spans="1:14" s="92" customFormat="1" x14ac:dyDescent="0.2">
      <c r="A293" s="11" t="s">
        <v>607</v>
      </c>
      <c r="B293" s="12"/>
      <c r="C293" s="12"/>
      <c r="D293" s="12"/>
      <c r="E293" s="12"/>
      <c r="F293" s="12"/>
      <c r="G293" s="12"/>
      <c r="H293" s="12"/>
      <c r="I293" s="12"/>
      <c r="J293" s="12"/>
      <c r="K293" s="12"/>
      <c r="L293" s="91">
        <v>0</v>
      </c>
      <c r="N293" s="11"/>
    </row>
    <row r="294" spans="1:14" s="92" customFormat="1" x14ac:dyDescent="0.2">
      <c r="A294" s="11" t="s">
        <v>608</v>
      </c>
      <c r="B294" s="12"/>
      <c r="C294" s="12"/>
      <c r="D294" s="12"/>
      <c r="E294" s="12"/>
      <c r="F294" s="12"/>
      <c r="G294" s="12"/>
      <c r="H294" s="12"/>
      <c r="I294" s="12"/>
      <c r="J294" s="12"/>
      <c r="K294" s="12"/>
      <c r="L294" s="91">
        <v>0</v>
      </c>
      <c r="N294" s="11"/>
    </row>
    <row r="295" spans="1:14" s="92" customFormat="1" x14ac:dyDescent="0.2">
      <c r="A295" s="11" t="s">
        <v>609</v>
      </c>
      <c r="B295" s="12"/>
      <c r="C295" s="12"/>
      <c r="D295" s="12"/>
      <c r="E295" s="12"/>
      <c r="F295" s="12"/>
      <c r="G295" s="12"/>
      <c r="H295" s="12"/>
      <c r="I295" s="12"/>
      <c r="J295" s="12"/>
      <c r="K295" s="12"/>
      <c r="L295" s="91">
        <v>0</v>
      </c>
      <c r="N295" s="11"/>
    </row>
    <row r="296" spans="1:14" s="92" customFormat="1" x14ac:dyDescent="0.2">
      <c r="A296" s="11" t="s">
        <v>610</v>
      </c>
      <c r="B296" s="12"/>
      <c r="C296" s="12"/>
      <c r="D296" s="12"/>
      <c r="E296" s="12"/>
      <c r="F296" s="12"/>
      <c r="G296" s="12"/>
      <c r="H296" s="12"/>
      <c r="I296" s="12"/>
      <c r="J296" s="12"/>
      <c r="K296" s="12"/>
      <c r="L296" s="91">
        <v>0</v>
      </c>
      <c r="N296" s="11"/>
    </row>
    <row r="297" spans="1:14" s="92" customFormat="1" x14ac:dyDescent="0.2">
      <c r="A297" s="11" t="s">
        <v>611</v>
      </c>
      <c r="B297" s="12"/>
      <c r="C297" s="12"/>
      <c r="D297" s="12"/>
      <c r="E297" s="12"/>
      <c r="F297" s="12"/>
      <c r="G297" s="12"/>
      <c r="H297" s="12"/>
      <c r="I297" s="12"/>
      <c r="J297" s="12"/>
      <c r="K297" s="12"/>
      <c r="L297" s="91">
        <v>0</v>
      </c>
      <c r="N297" s="11"/>
    </row>
    <row r="298" spans="1:14" s="92" customFormat="1" x14ac:dyDescent="0.2">
      <c r="A298" s="11" t="s">
        <v>612</v>
      </c>
      <c r="B298" s="12"/>
      <c r="C298" s="12"/>
      <c r="D298" s="12"/>
      <c r="E298" s="12"/>
      <c r="F298" s="12"/>
      <c r="G298" s="12"/>
      <c r="H298" s="12"/>
      <c r="I298" s="12"/>
      <c r="J298" s="12"/>
      <c r="K298" s="12"/>
      <c r="L298" s="91">
        <v>0</v>
      </c>
      <c r="N298" s="11"/>
    </row>
    <row r="299" spans="1:14" s="92" customFormat="1" x14ac:dyDescent="0.2">
      <c r="A299" s="11" t="s">
        <v>613</v>
      </c>
      <c r="B299" s="12"/>
      <c r="C299" s="12"/>
      <c r="D299" s="12"/>
      <c r="E299" s="12"/>
      <c r="F299" s="12"/>
      <c r="G299" s="12"/>
      <c r="H299" s="12"/>
      <c r="I299" s="12"/>
      <c r="J299" s="12"/>
      <c r="K299" s="12"/>
      <c r="L299" s="91">
        <v>0</v>
      </c>
      <c r="N299" s="11"/>
    </row>
    <row r="300" spans="1:14" s="92" customFormat="1" x14ac:dyDescent="0.2">
      <c r="A300" s="11" t="s">
        <v>614</v>
      </c>
      <c r="B300" s="12"/>
      <c r="C300" s="12"/>
      <c r="D300" s="12"/>
      <c r="E300" s="12"/>
      <c r="F300" s="12"/>
      <c r="G300" s="12"/>
      <c r="H300" s="12"/>
      <c r="I300" s="12"/>
      <c r="J300" s="12"/>
      <c r="K300" s="12"/>
      <c r="L300" s="91">
        <v>0</v>
      </c>
      <c r="N300" s="11"/>
    </row>
    <row r="301" spans="1:14" s="92" customFormat="1" x14ac:dyDescent="0.2">
      <c r="A301" s="11" t="s">
        <v>615</v>
      </c>
      <c r="B301" s="12"/>
      <c r="C301" s="12"/>
      <c r="D301" s="12"/>
      <c r="E301" s="12"/>
      <c r="F301" s="12"/>
      <c r="G301" s="12"/>
      <c r="H301" s="12"/>
      <c r="I301" s="12"/>
      <c r="J301" s="12"/>
      <c r="K301" s="12"/>
      <c r="L301" s="91">
        <v>0</v>
      </c>
      <c r="N301" s="11"/>
    </row>
    <row r="302" spans="1:14" s="92" customFormat="1" x14ac:dyDescent="0.2">
      <c r="A302" s="11" t="s">
        <v>616</v>
      </c>
      <c r="B302" s="12"/>
      <c r="C302" s="12"/>
      <c r="D302" s="12"/>
      <c r="E302" s="12"/>
      <c r="F302" s="12"/>
      <c r="G302" s="12"/>
      <c r="H302" s="12"/>
      <c r="I302" s="12"/>
      <c r="J302" s="12"/>
      <c r="K302" s="12"/>
      <c r="L302" s="91">
        <v>0</v>
      </c>
      <c r="N302" s="11"/>
    </row>
    <row r="303" spans="1:14" s="92" customFormat="1" x14ac:dyDescent="0.2">
      <c r="A303" s="11" t="s">
        <v>617</v>
      </c>
      <c r="B303" s="12"/>
      <c r="C303" s="12"/>
      <c r="D303" s="12"/>
      <c r="E303" s="12"/>
      <c r="F303" s="12"/>
      <c r="G303" s="12"/>
      <c r="H303" s="12"/>
      <c r="I303" s="12"/>
      <c r="J303" s="12"/>
      <c r="K303" s="12"/>
      <c r="L303" s="91">
        <v>0</v>
      </c>
      <c r="N303" s="11"/>
    </row>
    <row r="304" spans="1:14" s="92" customFormat="1" x14ac:dyDescent="0.2">
      <c r="A304" s="11" t="s">
        <v>618</v>
      </c>
      <c r="B304" s="12"/>
      <c r="C304" s="12"/>
      <c r="D304" s="12"/>
      <c r="E304" s="12"/>
      <c r="F304" s="12"/>
      <c r="G304" s="12"/>
      <c r="H304" s="12"/>
      <c r="I304" s="12"/>
      <c r="J304" s="12"/>
      <c r="K304" s="12"/>
      <c r="L304" s="91">
        <v>0</v>
      </c>
      <c r="N304" s="11"/>
    </row>
    <row r="305" spans="1:14" s="92" customFormat="1" x14ac:dyDescent="0.2">
      <c r="A305" s="11" t="s">
        <v>619</v>
      </c>
      <c r="B305" s="12"/>
      <c r="C305" s="12"/>
      <c r="D305" s="12"/>
      <c r="E305" s="12"/>
      <c r="F305" s="12"/>
      <c r="G305" s="12"/>
      <c r="H305" s="12"/>
      <c r="I305" s="12"/>
      <c r="J305" s="12"/>
      <c r="K305" s="12"/>
      <c r="L305" s="91">
        <v>0</v>
      </c>
      <c r="N305" s="11"/>
    </row>
    <row r="306" spans="1:14" s="92" customFormat="1" x14ac:dyDescent="0.2">
      <c r="A306" s="11" t="s">
        <v>620</v>
      </c>
      <c r="B306" s="12"/>
      <c r="C306" s="12"/>
      <c r="D306" s="12"/>
      <c r="E306" s="12"/>
      <c r="F306" s="12"/>
      <c r="G306" s="12"/>
      <c r="H306" s="12"/>
      <c r="I306" s="12"/>
      <c r="J306" s="12"/>
      <c r="K306" s="12"/>
      <c r="L306" s="91">
        <v>0</v>
      </c>
      <c r="N306" s="11"/>
    </row>
    <row r="307" spans="1:14" s="92" customFormat="1" x14ac:dyDescent="0.2">
      <c r="A307" s="11" t="s">
        <v>621</v>
      </c>
      <c r="B307" s="12"/>
      <c r="C307" s="12"/>
      <c r="D307" s="12"/>
      <c r="E307" s="12"/>
      <c r="F307" s="12"/>
      <c r="G307" s="12"/>
      <c r="H307" s="12"/>
      <c r="I307" s="12"/>
      <c r="J307" s="12"/>
      <c r="K307" s="12"/>
      <c r="L307" s="91">
        <v>0</v>
      </c>
      <c r="N307" s="11"/>
    </row>
    <row r="308" spans="1:14" s="92" customFormat="1" x14ac:dyDescent="0.2">
      <c r="A308" s="11" t="s">
        <v>622</v>
      </c>
      <c r="B308" s="12"/>
      <c r="C308" s="12"/>
      <c r="D308" s="12"/>
      <c r="E308" s="12"/>
      <c r="F308" s="12"/>
      <c r="G308" s="12"/>
      <c r="H308" s="12"/>
      <c r="I308" s="12"/>
      <c r="J308" s="12"/>
      <c r="K308" s="12"/>
      <c r="L308" s="91">
        <v>0</v>
      </c>
      <c r="N308" s="11"/>
    </row>
    <row r="309" spans="1:14" s="92" customFormat="1" x14ac:dyDescent="0.2">
      <c r="A309" s="11" t="s">
        <v>623</v>
      </c>
      <c r="B309" s="12"/>
      <c r="C309" s="12"/>
      <c r="D309" s="12"/>
      <c r="E309" s="12"/>
      <c r="F309" s="12"/>
      <c r="G309" s="12"/>
      <c r="H309" s="12"/>
      <c r="I309" s="12"/>
      <c r="J309" s="12"/>
      <c r="K309" s="12"/>
      <c r="L309" s="91">
        <v>0</v>
      </c>
      <c r="N309" s="11"/>
    </row>
    <row r="310" spans="1:14" s="92" customFormat="1" x14ac:dyDescent="0.2">
      <c r="A310" s="11" t="s">
        <v>624</v>
      </c>
      <c r="B310" s="12"/>
      <c r="C310" s="12"/>
      <c r="D310" s="12"/>
      <c r="E310" s="12"/>
      <c r="F310" s="12"/>
      <c r="G310" s="12"/>
      <c r="H310" s="12"/>
      <c r="I310" s="12"/>
      <c r="J310" s="12"/>
      <c r="K310" s="12"/>
      <c r="L310" s="91">
        <v>0</v>
      </c>
      <c r="N310" s="11"/>
    </row>
    <row r="311" spans="1:14" s="92" customFormat="1" x14ac:dyDescent="0.2">
      <c r="A311" s="11" t="s">
        <v>625</v>
      </c>
      <c r="L311" s="91">
        <v>0</v>
      </c>
      <c r="N311" s="11"/>
    </row>
    <row r="312" spans="1:14" s="92" customFormat="1" x14ac:dyDescent="0.2">
      <c r="A312" s="11" t="s">
        <v>626</v>
      </c>
      <c r="L312" s="91">
        <v>0</v>
      </c>
      <c r="N312" s="11"/>
    </row>
    <row r="313" spans="1:14" s="92" customFormat="1" x14ac:dyDescent="0.2">
      <c r="A313" s="11" t="s">
        <v>627</v>
      </c>
      <c r="L313" s="91">
        <v>0</v>
      </c>
      <c r="N313" s="11"/>
    </row>
    <row r="314" spans="1:14" s="92" customFormat="1" x14ac:dyDescent="0.2">
      <c r="A314" s="11" t="s">
        <v>628</v>
      </c>
      <c r="B314" s="12"/>
      <c r="C314" s="12"/>
      <c r="D314" s="12"/>
      <c r="E314" s="12"/>
      <c r="F314" s="12"/>
      <c r="G314" s="12"/>
      <c r="H314" s="12"/>
      <c r="I314" s="12"/>
      <c r="J314" s="12"/>
      <c r="K314" s="12"/>
      <c r="L314" s="91">
        <v>0</v>
      </c>
      <c r="N314" s="11"/>
    </row>
    <row r="315" spans="1:14" s="92" customFormat="1" x14ac:dyDescent="0.2">
      <c r="A315" s="11" t="s">
        <v>629</v>
      </c>
      <c r="L315" s="91">
        <v>0</v>
      </c>
      <c r="N315" s="11"/>
    </row>
    <row r="316" spans="1:14" s="92" customFormat="1" x14ac:dyDescent="0.2">
      <c r="A316" s="11" t="s">
        <v>630</v>
      </c>
      <c r="B316" s="12"/>
      <c r="C316" s="12"/>
      <c r="D316" s="12"/>
      <c r="E316" s="12"/>
      <c r="F316" s="12"/>
      <c r="G316" s="12"/>
      <c r="H316" s="12"/>
      <c r="I316" s="12"/>
      <c r="J316" s="12"/>
      <c r="K316" s="12"/>
      <c r="L316" s="91">
        <v>0</v>
      </c>
      <c r="N316" s="11"/>
    </row>
    <row r="317" spans="1:14" s="92" customFormat="1" x14ac:dyDescent="0.2">
      <c r="A317" s="11" t="s">
        <v>631</v>
      </c>
      <c r="B317" s="12"/>
      <c r="C317" s="12"/>
      <c r="D317" s="12"/>
      <c r="E317" s="12"/>
      <c r="F317" s="12"/>
      <c r="G317" s="12"/>
      <c r="H317" s="12"/>
      <c r="I317" s="12"/>
      <c r="J317" s="12"/>
      <c r="K317" s="12"/>
      <c r="L317" s="91">
        <v>0</v>
      </c>
      <c r="N317" s="11"/>
    </row>
    <row r="318" spans="1:14" s="92" customFormat="1" x14ac:dyDescent="0.2">
      <c r="A318" s="11" t="s">
        <v>632</v>
      </c>
      <c r="L318" s="91">
        <v>0</v>
      </c>
      <c r="N318" s="11"/>
    </row>
    <row r="319" spans="1:14" s="92" customFormat="1" x14ac:dyDescent="0.2">
      <c r="A319" s="11" t="s">
        <v>633</v>
      </c>
      <c r="B319" s="12"/>
      <c r="C319" s="12"/>
      <c r="D319" s="12"/>
      <c r="E319" s="12"/>
      <c r="F319" s="12"/>
      <c r="G319" s="12"/>
      <c r="H319" s="12"/>
      <c r="I319" s="12"/>
      <c r="J319" s="12"/>
      <c r="K319" s="12"/>
      <c r="L319" s="91">
        <v>0</v>
      </c>
      <c r="N319" s="11"/>
    </row>
    <row r="320" spans="1:14" s="92" customFormat="1" x14ac:dyDescent="0.2">
      <c r="A320" s="11" t="s">
        <v>634</v>
      </c>
      <c r="L320" s="91">
        <v>0</v>
      </c>
      <c r="N320" s="11"/>
    </row>
    <row r="321" spans="1:14" s="92" customFormat="1" x14ac:dyDescent="0.2">
      <c r="A321" s="11" t="s">
        <v>635</v>
      </c>
      <c r="B321" s="12"/>
      <c r="C321" s="12"/>
      <c r="D321" s="12"/>
      <c r="E321" s="12"/>
      <c r="F321" s="12"/>
      <c r="G321" s="12"/>
      <c r="H321" s="12"/>
      <c r="I321" s="12"/>
      <c r="J321" s="12"/>
      <c r="K321" s="12"/>
      <c r="L321" s="91">
        <v>0</v>
      </c>
      <c r="N321" s="11"/>
    </row>
    <row r="322" spans="1:14" s="92" customFormat="1" x14ac:dyDescent="0.2">
      <c r="A322" s="11" t="s">
        <v>636</v>
      </c>
      <c r="B322" s="12"/>
      <c r="C322" s="12"/>
      <c r="D322" s="12"/>
      <c r="E322" s="12"/>
      <c r="F322" s="12"/>
      <c r="G322" s="12"/>
      <c r="H322" s="12"/>
      <c r="I322" s="12"/>
      <c r="J322" s="12"/>
      <c r="K322" s="12"/>
      <c r="L322" s="91">
        <v>0</v>
      </c>
      <c r="N322" s="11"/>
    </row>
    <row r="323" spans="1:14" s="92" customFormat="1" x14ac:dyDescent="0.2">
      <c r="A323" s="11" t="s">
        <v>637</v>
      </c>
      <c r="B323" s="12"/>
      <c r="C323" s="12"/>
      <c r="D323" s="12"/>
      <c r="E323" s="12"/>
      <c r="F323" s="12"/>
      <c r="G323" s="12"/>
      <c r="H323" s="12"/>
      <c r="I323" s="12"/>
      <c r="J323" s="12"/>
      <c r="K323" s="12"/>
      <c r="L323" s="91">
        <v>0</v>
      </c>
      <c r="N323" s="11"/>
    </row>
    <row r="324" spans="1:14" s="92" customFormat="1" x14ac:dyDescent="0.2">
      <c r="A324" s="11" t="s">
        <v>638</v>
      </c>
      <c r="B324" s="12"/>
      <c r="C324" s="12"/>
      <c r="D324" s="12"/>
      <c r="E324" s="12"/>
      <c r="F324" s="12"/>
      <c r="G324" s="12"/>
      <c r="H324" s="12"/>
      <c r="I324" s="12"/>
      <c r="J324" s="12"/>
      <c r="K324" s="12"/>
      <c r="L324" s="91">
        <v>0</v>
      </c>
      <c r="N324" s="11"/>
    </row>
    <row r="325" spans="1:14" s="92" customFormat="1" x14ac:dyDescent="0.2">
      <c r="A325" s="11" t="s">
        <v>639</v>
      </c>
      <c r="B325" s="12"/>
      <c r="C325" s="12"/>
      <c r="D325" s="12"/>
      <c r="E325" s="12"/>
      <c r="F325" s="12"/>
      <c r="G325" s="12"/>
      <c r="H325" s="12"/>
      <c r="I325" s="12"/>
      <c r="J325" s="12"/>
      <c r="K325" s="12"/>
      <c r="L325" s="91">
        <v>0</v>
      </c>
      <c r="N325" s="11"/>
    </row>
    <row r="326" spans="1:14" s="92" customFormat="1" x14ac:dyDescent="0.2">
      <c r="A326" s="11" t="s">
        <v>640</v>
      </c>
      <c r="L326" s="91">
        <v>0</v>
      </c>
      <c r="N326" s="11"/>
    </row>
    <row r="327" spans="1:14" s="92" customFormat="1" x14ac:dyDescent="0.2">
      <c r="A327" s="11" t="s">
        <v>641</v>
      </c>
      <c r="B327" s="12"/>
      <c r="C327" s="12"/>
      <c r="D327" s="12"/>
      <c r="E327" s="12"/>
      <c r="F327" s="12"/>
      <c r="G327" s="12"/>
      <c r="H327" s="12"/>
      <c r="I327" s="12"/>
      <c r="J327" s="12"/>
      <c r="K327" s="12"/>
      <c r="L327" s="91">
        <v>0</v>
      </c>
      <c r="N327" s="11"/>
    </row>
    <row r="328" spans="1:14" s="92" customFormat="1" x14ac:dyDescent="0.2">
      <c r="A328" s="11" t="s">
        <v>642</v>
      </c>
      <c r="L328" s="91">
        <v>0</v>
      </c>
      <c r="N328" s="11"/>
    </row>
    <row r="329" spans="1:14" s="92" customFormat="1" x14ac:dyDescent="0.2">
      <c r="A329" s="11" t="s">
        <v>643</v>
      </c>
      <c r="B329" s="12"/>
      <c r="C329" s="12"/>
      <c r="D329" s="12"/>
      <c r="E329" s="12"/>
      <c r="F329" s="12"/>
      <c r="G329" s="12"/>
      <c r="H329" s="12"/>
      <c r="I329" s="12"/>
      <c r="J329" s="12"/>
      <c r="K329" s="12"/>
      <c r="L329" s="91">
        <v>0</v>
      </c>
      <c r="N329" s="11"/>
    </row>
    <row r="330" spans="1:14" s="92" customFormat="1" x14ac:dyDescent="0.2">
      <c r="A330" s="11" t="s">
        <v>644</v>
      </c>
      <c r="B330" s="12"/>
      <c r="C330" s="12"/>
      <c r="D330" s="12"/>
      <c r="E330" s="12"/>
      <c r="F330" s="12"/>
      <c r="G330" s="12"/>
      <c r="H330" s="12"/>
      <c r="I330" s="12"/>
      <c r="J330" s="12"/>
      <c r="K330" s="12"/>
      <c r="L330" s="91">
        <v>0</v>
      </c>
      <c r="N330" s="11"/>
    </row>
    <row r="331" spans="1:14" s="92" customFormat="1" x14ac:dyDescent="0.2">
      <c r="A331" s="11" t="s">
        <v>645</v>
      </c>
      <c r="B331" s="12"/>
      <c r="C331" s="12"/>
      <c r="D331" s="12"/>
      <c r="E331" s="12"/>
      <c r="F331" s="12"/>
      <c r="G331" s="12"/>
      <c r="H331" s="12"/>
      <c r="I331" s="12"/>
      <c r="J331" s="12"/>
      <c r="K331" s="12"/>
      <c r="L331" s="91">
        <v>0</v>
      </c>
      <c r="N331" s="11"/>
    </row>
    <row r="332" spans="1:14" s="92" customFormat="1" x14ac:dyDescent="0.2">
      <c r="A332" s="11" t="s">
        <v>646</v>
      </c>
      <c r="B332" s="12"/>
      <c r="C332" s="12"/>
      <c r="D332" s="12"/>
      <c r="E332" s="12"/>
      <c r="F332" s="12"/>
      <c r="G332" s="12"/>
      <c r="H332" s="12"/>
      <c r="I332" s="12"/>
      <c r="J332" s="12"/>
      <c r="K332" s="12"/>
      <c r="L332" s="91">
        <v>0</v>
      </c>
      <c r="N332" s="11"/>
    </row>
    <row r="333" spans="1:14" s="92" customFormat="1" x14ac:dyDescent="0.2">
      <c r="A333" s="11" t="s">
        <v>647</v>
      </c>
      <c r="L333" s="91">
        <v>0</v>
      </c>
      <c r="N333" s="11"/>
    </row>
    <row r="334" spans="1:14" s="92" customFormat="1" x14ac:dyDescent="0.2">
      <c r="A334" s="11" t="s">
        <v>648</v>
      </c>
      <c r="B334" s="12"/>
      <c r="C334" s="12"/>
      <c r="D334" s="12"/>
      <c r="E334" s="12"/>
      <c r="F334" s="12"/>
      <c r="G334" s="12"/>
      <c r="H334" s="12"/>
      <c r="I334" s="12"/>
      <c r="J334" s="12"/>
      <c r="K334" s="12"/>
      <c r="L334" s="91">
        <v>0</v>
      </c>
      <c r="N334" s="11"/>
    </row>
    <row r="335" spans="1:14" s="92" customFormat="1" x14ac:dyDescent="0.2">
      <c r="A335" s="11" t="s">
        <v>649</v>
      </c>
      <c r="B335" s="12"/>
      <c r="C335" s="12"/>
      <c r="D335" s="12"/>
      <c r="E335" s="12"/>
      <c r="F335" s="12"/>
      <c r="G335" s="12"/>
      <c r="H335" s="12"/>
      <c r="I335" s="12"/>
      <c r="J335" s="12"/>
      <c r="K335" s="12"/>
      <c r="L335" s="91">
        <v>0</v>
      </c>
      <c r="N335" s="11"/>
    </row>
    <row r="336" spans="1:14" s="92" customFormat="1" x14ac:dyDescent="0.2">
      <c r="A336" s="11" t="s">
        <v>650</v>
      </c>
      <c r="B336" s="12"/>
      <c r="C336" s="12"/>
      <c r="D336" s="12"/>
      <c r="E336" s="12"/>
      <c r="F336" s="12"/>
      <c r="G336" s="12"/>
      <c r="H336" s="12"/>
      <c r="I336" s="12"/>
      <c r="J336" s="12"/>
      <c r="K336" s="12"/>
      <c r="L336" s="91">
        <v>0</v>
      </c>
      <c r="N336" s="11"/>
    </row>
    <row r="337" spans="1:14" s="92" customFormat="1" x14ac:dyDescent="0.2">
      <c r="A337" s="11" t="s">
        <v>651</v>
      </c>
      <c r="B337" s="12"/>
      <c r="C337" s="12"/>
      <c r="D337" s="12"/>
      <c r="E337" s="12"/>
      <c r="F337" s="12"/>
      <c r="G337" s="12"/>
      <c r="H337" s="12"/>
      <c r="I337" s="12"/>
      <c r="J337" s="12"/>
      <c r="K337" s="12"/>
      <c r="L337" s="91">
        <v>0</v>
      </c>
      <c r="N337" s="11"/>
    </row>
    <row r="338" spans="1:14" s="92" customFormat="1" x14ac:dyDescent="0.2">
      <c r="A338" s="94" t="s">
        <v>166</v>
      </c>
      <c r="B338" s="95"/>
      <c r="C338" s="95"/>
      <c r="D338" s="95"/>
      <c r="E338" s="95"/>
      <c r="F338" s="95"/>
      <c r="G338" s="95"/>
      <c r="H338" s="95"/>
      <c r="I338" s="95"/>
      <c r="J338" s="95"/>
      <c r="K338" s="95"/>
      <c r="L338" s="96">
        <v>0</v>
      </c>
      <c r="M338" s="99"/>
      <c r="N338" s="11"/>
    </row>
    <row r="339" spans="1:14" s="92" customFormat="1" x14ac:dyDescent="0.2">
      <c r="A339" s="97" t="s">
        <v>418</v>
      </c>
      <c r="B339" s="98">
        <f>337 - COUNTBLANK(B2:B338)</f>
        <v>43</v>
      </c>
      <c r="C339" s="98">
        <f t="shared" ref="C339:K339" si="0">337 - COUNTBLANK(C2:C338)</f>
        <v>35</v>
      </c>
      <c r="D339" s="98">
        <f t="shared" si="0"/>
        <v>37</v>
      </c>
      <c r="E339" s="98">
        <f t="shared" si="0"/>
        <v>47</v>
      </c>
      <c r="F339" s="98">
        <f t="shared" si="0"/>
        <v>36</v>
      </c>
      <c r="G339" s="98">
        <f t="shared" si="0"/>
        <v>44</v>
      </c>
      <c r="H339" s="98">
        <f t="shared" si="0"/>
        <v>31</v>
      </c>
      <c r="I339" s="98">
        <f t="shared" si="0"/>
        <v>45</v>
      </c>
      <c r="J339" s="98">
        <f t="shared" si="0"/>
        <v>31</v>
      </c>
      <c r="K339" s="98">
        <f t="shared" si="0"/>
        <v>43</v>
      </c>
      <c r="L339" s="91"/>
      <c r="N339" s="11"/>
    </row>
  </sheetData>
  <autoFilter ref="A1:M1" xr:uid="{00000000-0009-0000-0000-00000C000000}">
    <sortState xmlns:xlrd2="http://schemas.microsoft.com/office/spreadsheetml/2017/richdata2" ref="A2:M339">
      <sortCondition descending="1" ref="L1"/>
    </sortState>
  </autoFilter>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39"/>
  <sheetViews>
    <sheetView workbookViewId="0">
      <selection activeCell="H9" sqref="H9"/>
    </sheetView>
  </sheetViews>
  <sheetFormatPr baseColWidth="10" defaultColWidth="12.33203125" defaultRowHeight="15" x14ac:dyDescent="0.2"/>
  <cols>
    <col min="1" max="1" width="25" style="11" bestFit="1" customWidth="1"/>
    <col min="2" max="2" width="22.6640625" style="92" customWidth="1"/>
    <col min="3" max="3" width="19.5" style="92" customWidth="1"/>
    <col min="4" max="5" width="11.1640625" style="79" bestFit="1" customWidth="1"/>
    <col min="6" max="6" width="11.33203125" style="79" bestFit="1" customWidth="1"/>
    <col min="7" max="16384" width="12.33203125" style="10"/>
  </cols>
  <sheetData>
    <row r="1" spans="1:6" ht="45" x14ac:dyDescent="0.2">
      <c r="A1" s="148" t="s">
        <v>74</v>
      </c>
      <c r="B1" s="80" t="s">
        <v>668</v>
      </c>
      <c r="C1" s="80" t="s">
        <v>664</v>
      </c>
      <c r="D1" s="80" t="s">
        <v>404</v>
      </c>
      <c r="E1" s="80" t="s">
        <v>405</v>
      </c>
      <c r="F1" s="80" t="s">
        <v>406</v>
      </c>
    </row>
    <row r="2" spans="1:6" x14ac:dyDescent="0.2">
      <c r="A2" s="13" t="s">
        <v>500</v>
      </c>
      <c r="B2" s="108">
        <v>3.3500000000000002E-2</v>
      </c>
      <c r="C2" s="108">
        <v>1.6500000000000001E-2</v>
      </c>
      <c r="D2" s="108">
        <f t="shared" ref="D2:D39" si="0">B2-C2</f>
        <v>1.7000000000000001E-2</v>
      </c>
      <c r="E2" s="108">
        <f t="shared" ref="E2:E39" si="1">ABS(B2-C2)</f>
        <v>1.7000000000000001E-2</v>
      </c>
      <c r="F2" s="81" t="str">
        <f t="shared" ref="F2:F39" si="2">IF(SIGN(B2*C2) = 1, "Yes", "No")</f>
        <v>Yes</v>
      </c>
    </row>
    <row r="3" spans="1:6" x14ac:dyDescent="0.2">
      <c r="A3" s="13" t="s">
        <v>63</v>
      </c>
      <c r="B3" s="108">
        <v>3.5299999999999998E-2</v>
      </c>
      <c r="C3" s="108">
        <v>1.83E-2</v>
      </c>
      <c r="D3" s="108">
        <f t="shared" si="0"/>
        <v>1.6999999999999998E-2</v>
      </c>
      <c r="E3" s="108">
        <f t="shared" si="1"/>
        <v>1.6999999999999998E-2</v>
      </c>
      <c r="F3" s="81" t="str">
        <f t="shared" si="2"/>
        <v>Yes</v>
      </c>
    </row>
    <row r="4" spans="1:6" x14ac:dyDescent="0.2">
      <c r="A4" s="13" t="s">
        <v>57</v>
      </c>
      <c r="B4" s="108">
        <v>1.4999999999999999E-2</v>
      </c>
      <c r="C4" s="108">
        <v>1.4E-3</v>
      </c>
      <c r="D4" s="108">
        <f t="shared" si="0"/>
        <v>1.3599999999999999E-2</v>
      </c>
      <c r="E4" s="108">
        <f t="shared" si="1"/>
        <v>1.3599999999999999E-2</v>
      </c>
      <c r="F4" s="81" t="str">
        <f t="shared" si="2"/>
        <v>Yes</v>
      </c>
    </row>
    <row r="5" spans="1:6" x14ac:dyDescent="0.2">
      <c r="A5" s="13" t="s">
        <v>45</v>
      </c>
      <c r="B5" s="108">
        <v>3.4500000000000003E-2</v>
      </c>
      <c r="C5" s="108">
        <v>2.3199999999999998E-2</v>
      </c>
      <c r="D5" s="108">
        <f t="shared" si="0"/>
        <v>1.1300000000000004E-2</v>
      </c>
      <c r="E5" s="108">
        <f t="shared" si="1"/>
        <v>1.1300000000000004E-2</v>
      </c>
      <c r="F5" s="81" t="str">
        <f t="shared" si="2"/>
        <v>Yes</v>
      </c>
    </row>
    <row r="6" spans="1:6" x14ac:dyDescent="0.2">
      <c r="A6" s="13" t="s">
        <v>32</v>
      </c>
      <c r="B6" s="108">
        <v>-2.3400000000000001E-2</v>
      </c>
      <c r="C6" s="108">
        <v>-1.23E-2</v>
      </c>
      <c r="D6" s="108">
        <f t="shared" si="0"/>
        <v>-1.11E-2</v>
      </c>
      <c r="E6" s="108">
        <f t="shared" si="1"/>
        <v>1.11E-2</v>
      </c>
      <c r="F6" s="81" t="str">
        <f t="shared" si="2"/>
        <v>Yes</v>
      </c>
    </row>
    <row r="7" spans="1:6" x14ac:dyDescent="0.2">
      <c r="A7" s="13" t="s">
        <v>48</v>
      </c>
      <c r="B7" s="108">
        <v>1.7000000000000001E-2</v>
      </c>
      <c r="C7" s="108">
        <v>6.1000000000000004E-3</v>
      </c>
      <c r="D7" s="108">
        <f t="shared" si="0"/>
        <v>1.09E-2</v>
      </c>
      <c r="E7" s="108">
        <f t="shared" si="1"/>
        <v>1.09E-2</v>
      </c>
      <c r="F7" s="81" t="str">
        <f t="shared" si="2"/>
        <v>Yes</v>
      </c>
    </row>
    <row r="8" spans="1:6" x14ac:dyDescent="0.2">
      <c r="A8" s="13" t="s">
        <v>24</v>
      </c>
      <c r="B8" s="108">
        <v>-3.4299999999999997E-2</v>
      </c>
      <c r="C8" s="108">
        <v>-2.3400000000000001E-2</v>
      </c>
      <c r="D8" s="108">
        <f t="shared" si="0"/>
        <v>-1.0899999999999996E-2</v>
      </c>
      <c r="E8" s="108">
        <f t="shared" si="1"/>
        <v>1.0899999999999996E-2</v>
      </c>
      <c r="F8" s="81" t="str">
        <f t="shared" si="2"/>
        <v>Yes</v>
      </c>
    </row>
    <row r="9" spans="1:6" x14ac:dyDescent="0.2">
      <c r="A9" s="13" t="s">
        <v>60</v>
      </c>
      <c r="B9" s="108">
        <v>3.32E-2</v>
      </c>
      <c r="C9" s="108">
        <v>2.2499999999999999E-2</v>
      </c>
      <c r="D9" s="108">
        <f t="shared" si="0"/>
        <v>1.0700000000000001E-2</v>
      </c>
      <c r="E9" s="108">
        <f t="shared" si="1"/>
        <v>1.0700000000000001E-2</v>
      </c>
      <c r="F9" s="81" t="str">
        <f t="shared" si="2"/>
        <v>Yes</v>
      </c>
    </row>
    <row r="10" spans="1:6" x14ac:dyDescent="0.2">
      <c r="A10" s="13" t="s">
        <v>501</v>
      </c>
      <c r="B10" s="108">
        <v>-1.9699999999999999E-2</v>
      </c>
      <c r="C10" s="108">
        <v>-9.7000000000000003E-3</v>
      </c>
      <c r="D10" s="108">
        <f t="shared" si="0"/>
        <v>-9.9999999999999985E-3</v>
      </c>
      <c r="E10" s="108">
        <f t="shared" si="1"/>
        <v>9.9999999999999985E-3</v>
      </c>
      <c r="F10" s="81" t="str">
        <f t="shared" si="2"/>
        <v>Yes</v>
      </c>
    </row>
    <row r="11" spans="1:6" x14ac:dyDescent="0.2">
      <c r="A11" s="13" t="s">
        <v>462</v>
      </c>
      <c r="B11" s="108">
        <v>1.46E-2</v>
      </c>
      <c r="C11" s="108">
        <v>5.1000000000000004E-3</v>
      </c>
      <c r="D11" s="108">
        <f t="shared" si="0"/>
        <v>9.4999999999999998E-3</v>
      </c>
      <c r="E11" s="108">
        <f t="shared" si="1"/>
        <v>9.4999999999999998E-3</v>
      </c>
      <c r="F11" s="81" t="str">
        <f t="shared" si="2"/>
        <v>Yes</v>
      </c>
    </row>
    <row r="12" spans="1:6" x14ac:dyDescent="0.2">
      <c r="A12" s="13" t="s">
        <v>65</v>
      </c>
      <c r="B12" s="108">
        <v>-2.2499999999999999E-2</v>
      </c>
      <c r="C12" s="108">
        <v>-1.4200000000000001E-2</v>
      </c>
      <c r="D12" s="108">
        <f t="shared" si="0"/>
        <v>-8.2999999999999984E-3</v>
      </c>
      <c r="E12" s="108">
        <f t="shared" si="1"/>
        <v>8.2999999999999984E-3</v>
      </c>
      <c r="F12" s="81" t="str">
        <f t="shared" si="2"/>
        <v>Yes</v>
      </c>
    </row>
    <row r="13" spans="1:6" x14ac:dyDescent="0.2">
      <c r="A13" s="13" t="s">
        <v>506</v>
      </c>
      <c r="B13" s="108">
        <v>3.5400000000000001E-2</v>
      </c>
      <c r="C13" s="108">
        <v>2.7199999999999998E-2</v>
      </c>
      <c r="D13" s="108">
        <f t="shared" si="0"/>
        <v>8.2000000000000024E-3</v>
      </c>
      <c r="E13" s="108">
        <f t="shared" si="1"/>
        <v>8.2000000000000024E-3</v>
      </c>
      <c r="F13" s="81" t="str">
        <f t="shared" si="2"/>
        <v>Yes</v>
      </c>
    </row>
    <row r="14" spans="1:6" x14ac:dyDescent="0.2">
      <c r="A14" s="13" t="s">
        <v>53</v>
      </c>
      <c r="B14" s="108">
        <v>1.7500000000000002E-2</v>
      </c>
      <c r="C14" s="108">
        <v>9.4999999999999998E-3</v>
      </c>
      <c r="D14" s="108">
        <f t="shared" si="0"/>
        <v>8.0000000000000019E-3</v>
      </c>
      <c r="E14" s="108">
        <f t="shared" si="1"/>
        <v>8.0000000000000019E-3</v>
      </c>
      <c r="F14" s="81" t="str">
        <f t="shared" si="2"/>
        <v>Yes</v>
      </c>
    </row>
    <row r="15" spans="1:6" x14ac:dyDescent="0.2">
      <c r="A15" s="13" t="s">
        <v>51</v>
      </c>
      <c r="B15" s="108">
        <v>5.7099999999999998E-2</v>
      </c>
      <c r="C15" s="108">
        <v>6.4699999999999994E-2</v>
      </c>
      <c r="D15" s="108">
        <f t="shared" si="0"/>
        <v>-7.5999999999999956E-3</v>
      </c>
      <c r="E15" s="108">
        <f t="shared" si="1"/>
        <v>7.5999999999999956E-3</v>
      </c>
      <c r="F15" s="81" t="str">
        <f t="shared" si="2"/>
        <v>Yes</v>
      </c>
    </row>
    <row r="16" spans="1:6" x14ac:dyDescent="0.2">
      <c r="A16" s="13" t="s">
        <v>441</v>
      </c>
      <c r="B16" s="108">
        <v>1.44E-2</v>
      </c>
      <c r="C16" s="108">
        <v>7.4000000000000003E-3</v>
      </c>
      <c r="D16" s="108">
        <f t="shared" si="0"/>
        <v>6.9999999999999993E-3</v>
      </c>
      <c r="E16" s="108">
        <f t="shared" si="1"/>
        <v>6.9999999999999993E-3</v>
      </c>
      <c r="F16" s="81" t="str">
        <f t="shared" si="2"/>
        <v>Yes</v>
      </c>
    </row>
    <row r="17" spans="1:6" x14ac:dyDescent="0.2">
      <c r="A17" s="13" t="s">
        <v>489</v>
      </c>
      <c r="B17" s="108">
        <v>-5.5100000000000003E-2</v>
      </c>
      <c r="C17" s="108">
        <v>-4.8500000000000001E-2</v>
      </c>
      <c r="D17" s="108">
        <f t="shared" si="0"/>
        <v>-6.6000000000000017E-3</v>
      </c>
      <c r="E17" s="108">
        <f t="shared" si="1"/>
        <v>6.6000000000000017E-3</v>
      </c>
      <c r="F17" s="81" t="str">
        <f t="shared" si="2"/>
        <v>Yes</v>
      </c>
    </row>
    <row r="18" spans="1:6" x14ac:dyDescent="0.2">
      <c r="A18" s="13" t="s">
        <v>18</v>
      </c>
      <c r="B18" s="108">
        <v>-0.1104</v>
      </c>
      <c r="C18" s="108">
        <v>-0.1056</v>
      </c>
      <c r="D18" s="108">
        <f t="shared" si="0"/>
        <v>-4.7999999999999987E-3</v>
      </c>
      <c r="E18" s="108">
        <f t="shared" si="1"/>
        <v>4.7999999999999987E-3</v>
      </c>
      <c r="F18" s="81" t="str">
        <f t="shared" si="2"/>
        <v>Yes</v>
      </c>
    </row>
    <row r="19" spans="1:6" x14ac:dyDescent="0.2">
      <c r="A19" s="13" t="s">
        <v>20</v>
      </c>
      <c r="B19" s="108">
        <v>5.0999999999999997E-2</v>
      </c>
      <c r="C19" s="108">
        <v>5.57E-2</v>
      </c>
      <c r="D19" s="108">
        <f t="shared" si="0"/>
        <v>-4.7000000000000028E-3</v>
      </c>
      <c r="E19" s="108">
        <f t="shared" si="1"/>
        <v>4.7000000000000028E-3</v>
      </c>
      <c r="F19" s="81" t="str">
        <f t="shared" si="2"/>
        <v>Yes</v>
      </c>
    </row>
    <row r="20" spans="1:6" x14ac:dyDescent="0.2">
      <c r="A20" s="13" t="s">
        <v>16</v>
      </c>
      <c r="B20" s="108">
        <v>-5.3199999999999997E-2</v>
      </c>
      <c r="C20" s="108">
        <v>-4.8599999999999997E-2</v>
      </c>
      <c r="D20" s="108">
        <f t="shared" si="0"/>
        <v>-4.5999999999999999E-3</v>
      </c>
      <c r="E20" s="108">
        <f t="shared" si="1"/>
        <v>4.5999999999999999E-3</v>
      </c>
      <c r="F20" s="81" t="str">
        <f t="shared" si="2"/>
        <v>Yes</v>
      </c>
    </row>
    <row r="21" spans="1:6" x14ac:dyDescent="0.2">
      <c r="A21" s="13" t="s">
        <v>26</v>
      </c>
      <c r="B21" s="108">
        <v>-1.89E-2</v>
      </c>
      <c r="C21" s="108">
        <v>-1.46E-2</v>
      </c>
      <c r="D21" s="108">
        <f t="shared" si="0"/>
        <v>-4.3E-3</v>
      </c>
      <c r="E21" s="108">
        <f t="shared" si="1"/>
        <v>4.3E-3</v>
      </c>
      <c r="F21" s="81" t="str">
        <f t="shared" si="2"/>
        <v>Yes</v>
      </c>
    </row>
    <row r="22" spans="1:6" x14ac:dyDescent="0.2">
      <c r="A22" s="13" t="s">
        <v>442</v>
      </c>
      <c r="B22" s="108">
        <v>6.3500000000000001E-2</v>
      </c>
      <c r="C22" s="108">
        <v>6.6900000000000001E-2</v>
      </c>
      <c r="D22" s="108">
        <f t="shared" si="0"/>
        <v>-3.4000000000000002E-3</v>
      </c>
      <c r="E22" s="108">
        <f t="shared" si="1"/>
        <v>3.4000000000000002E-3</v>
      </c>
      <c r="F22" s="81" t="str">
        <f t="shared" si="2"/>
        <v>Yes</v>
      </c>
    </row>
    <row r="23" spans="1:6" x14ac:dyDescent="0.2">
      <c r="A23" s="13" t="s">
        <v>69</v>
      </c>
      <c r="B23" s="108">
        <v>9.6799999999999997E-2</v>
      </c>
      <c r="C23" s="108">
        <v>0.1002</v>
      </c>
      <c r="D23" s="108">
        <f t="shared" si="0"/>
        <v>-3.4000000000000002E-3</v>
      </c>
      <c r="E23" s="108">
        <f t="shared" si="1"/>
        <v>3.4000000000000002E-3</v>
      </c>
      <c r="F23" s="81" t="str">
        <f t="shared" si="2"/>
        <v>Yes</v>
      </c>
    </row>
    <row r="24" spans="1:6" x14ac:dyDescent="0.2">
      <c r="A24" s="13" t="s">
        <v>12</v>
      </c>
      <c r="B24" s="108">
        <v>4.7600000000000003E-2</v>
      </c>
      <c r="C24" s="108">
        <v>4.4200000000000003E-2</v>
      </c>
      <c r="D24" s="108">
        <f t="shared" si="0"/>
        <v>3.4000000000000002E-3</v>
      </c>
      <c r="E24" s="108">
        <f t="shared" si="1"/>
        <v>3.4000000000000002E-3</v>
      </c>
      <c r="F24" s="81" t="str">
        <f t="shared" si="2"/>
        <v>Yes</v>
      </c>
    </row>
    <row r="25" spans="1:6" x14ac:dyDescent="0.2">
      <c r="A25" s="13" t="s">
        <v>519</v>
      </c>
      <c r="B25" s="108">
        <v>-2.5100000000000001E-2</v>
      </c>
      <c r="C25" s="108">
        <v>-2.18E-2</v>
      </c>
      <c r="D25" s="108">
        <f t="shared" si="0"/>
        <v>-3.3000000000000008E-3</v>
      </c>
      <c r="E25" s="108">
        <f t="shared" si="1"/>
        <v>3.3000000000000008E-3</v>
      </c>
      <c r="F25" s="81" t="str">
        <f t="shared" si="2"/>
        <v>Yes</v>
      </c>
    </row>
    <row r="26" spans="1:6" x14ac:dyDescent="0.2">
      <c r="A26" s="13" t="s">
        <v>548</v>
      </c>
      <c r="B26" s="108">
        <v>-0.1166</v>
      </c>
      <c r="C26" s="108">
        <v>-0.1197</v>
      </c>
      <c r="D26" s="108">
        <f t="shared" si="0"/>
        <v>3.1000000000000055E-3</v>
      </c>
      <c r="E26" s="108">
        <f t="shared" si="1"/>
        <v>3.1000000000000055E-3</v>
      </c>
      <c r="F26" s="81" t="str">
        <f t="shared" si="2"/>
        <v>Yes</v>
      </c>
    </row>
    <row r="27" spans="1:6" x14ac:dyDescent="0.2">
      <c r="A27" s="13" t="s">
        <v>6</v>
      </c>
      <c r="B27" s="108">
        <v>5.2200000000000003E-2</v>
      </c>
      <c r="C27" s="108">
        <v>4.9200000000000001E-2</v>
      </c>
      <c r="D27" s="108">
        <f t="shared" si="0"/>
        <v>3.0000000000000027E-3</v>
      </c>
      <c r="E27" s="108">
        <f t="shared" si="1"/>
        <v>3.0000000000000027E-3</v>
      </c>
      <c r="F27" s="81" t="str">
        <f t="shared" si="2"/>
        <v>Yes</v>
      </c>
    </row>
    <row r="28" spans="1:6" x14ac:dyDescent="0.2">
      <c r="A28" s="13" t="s">
        <v>8</v>
      </c>
      <c r="B28" s="108">
        <v>-2.5600000000000001E-2</v>
      </c>
      <c r="C28" s="108">
        <v>-2.2800000000000001E-2</v>
      </c>
      <c r="D28" s="108">
        <f t="shared" si="0"/>
        <v>-2.8000000000000004E-3</v>
      </c>
      <c r="E28" s="108">
        <f t="shared" si="1"/>
        <v>2.8000000000000004E-3</v>
      </c>
      <c r="F28" s="81" t="str">
        <f t="shared" si="2"/>
        <v>Yes</v>
      </c>
    </row>
    <row r="29" spans="1:6" x14ac:dyDescent="0.2">
      <c r="A29" s="13" t="s">
        <v>14</v>
      </c>
      <c r="B29" s="108">
        <v>-0.12839999999999999</v>
      </c>
      <c r="C29" s="108">
        <v>-0.1258</v>
      </c>
      <c r="D29" s="108">
        <f t="shared" si="0"/>
        <v>-2.5999999999999912E-3</v>
      </c>
      <c r="E29" s="108">
        <f t="shared" si="1"/>
        <v>2.5999999999999912E-3</v>
      </c>
      <c r="F29" s="81" t="str">
        <f t="shared" si="2"/>
        <v>Yes</v>
      </c>
    </row>
    <row r="30" spans="1:6" x14ac:dyDescent="0.2">
      <c r="A30" s="13" t="s">
        <v>72</v>
      </c>
      <c r="B30" s="108">
        <v>-2.8500000000000001E-2</v>
      </c>
      <c r="C30" s="108">
        <v>-2.6599999999999999E-2</v>
      </c>
      <c r="D30" s="108">
        <f t="shared" si="0"/>
        <v>-1.9000000000000024E-3</v>
      </c>
      <c r="E30" s="108">
        <f t="shared" si="1"/>
        <v>1.9000000000000024E-3</v>
      </c>
      <c r="F30" s="81" t="str">
        <f t="shared" si="2"/>
        <v>Yes</v>
      </c>
    </row>
    <row r="31" spans="1:6" x14ac:dyDescent="0.2">
      <c r="A31" s="13" t="s">
        <v>10</v>
      </c>
      <c r="B31" s="108">
        <v>2.5700000000000001E-2</v>
      </c>
      <c r="C31" s="108">
        <v>2.4199999999999999E-2</v>
      </c>
      <c r="D31" s="108">
        <f t="shared" si="0"/>
        <v>1.5000000000000013E-3</v>
      </c>
      <c r="E31" s="108">
        <f t="shared" si="1"/>
        <v>1.5000000000000013E-3</v>
      </c>
      <c r="F31" s="81" t="str">
        <f t="shared" si="2"/>
        <v>Yes</v>
      </c>
    </row>
    <row r="32" spans="1:6" x14ac:dyDescent="0.2">
      <c r="A32" s="13" t="s">
        <v>471</v>
      </c>
      <c r="B32" s="108">
        <v>5.2900000000000003E-2</v>
      </c>
      <c r="C32" s="108">
        <v>5.4300000000000001E-2</v>
      </c>
      <c r="D32" s="108">
        <f t="shared" si="0"/>
        <v>-1.3999999999999985E-3</v>
      </c>
      <c r="E32" s="108">
        <f t="shared" si="1"/>
        <v>1.3999999999999985E-3</v>
      </c>
      <c r="F32" s="81" t="str">
        <f t="shared" si="2"/>
        <v>Yes</v>
      </c>
    </row>
    <row r="33" spans="1:6" x14ac:dyDescent="0.2">
      <c r="A33" s="13" t="s">
        <v>22</v>
      </c>
      <c r="B33" s="108">
        <v>2.58E-2</v>
      </c>
      <c r="C33" s="108">
        <v>2.4500000000000001E-2</v>
      </c>
      <c r="D33" s="108">
        <f t="shared" si="0"/>
        <v>1.2999999999999991E-3</v>
      </c>
      <c r="E33" s="108">
        <f t="shared" si="1"/>
        <v>1.2999999999999991E-3</v>
      </c>
      <c r="F33" s="81" t="str">
        <f t="shared" si="2"/>
        <v>Yes</v>
      </c>
    </row>
    <row r="34" spans="1:6" x14ac:dyDescent="0.2">
      <c r="A34" s="13" t="s">
        <v>3</v>
      </c>
      <c r="B34" s="108">
        <v>3.8800000000000001E-2</v>
      </c>
      <c r="C34" s="108">
        <v>3.7600000000000001E-2</v>
      </c>
      <c r="D34" s="108">
        <f t="shared" si="0"/>
        <v>1.1999999999999997E-3</v>
      </c>
      <c r="E34" s="108">
        <f t="shared" si="1"/>
        <v>1.1999999999999997E-3</v>
      </c>
      <c r="F34" s="81" t="str">
        <f t="shared" si="2"/>
        <v>Yes</v>
      </c>
    </row>
    <row r="35" spans="1:6" x14ac:dyDescent="0.2">
      <c r="A35" s="13" t="s">
        <v>488</v>
      </c>
      <c r="B35" s="108">
        <v>-1.4800000000000001E-2</v>
      </c>
      <c r="C35" s="108">
        <v>-1.37E-2</v>
      </c>
      <c r="D35" s="108">
        <f t="shared" si="0"/>
        <v>-1.1000000000000003E-3</v>
      </c>
      <c r="E35" s="108">
        <f t="shared" si="1"/>
        <v>1.1000000000000003E-3</v>
      </c>
      <c r="F35" s="81" t="str">
        <f t="shared" si="2"/>
        <v>Yes</v>
      </c>
    </row>
    <row r="36" spans="1:6" x14ac:dyDescent="0.2">
      <c r="A36" s="13" t="s">
        <v>55</v>
      </c>
      <c r="B36" s="108">
        <v>-3.61E-2</v>
      </c>
      <c r="C36" s="108">
        <v>-3.5000000000000003E-2</v>
      </c>
      <c r="D36" s="108">
        <f t="shared" si="0"/>
        <v>-1.0999999999999968E-3</v>
      </c>
      <c r="E36" s="108">
        <f t="shared" si="1"/>
        <v>1.0999999999999968E-3</v>
      </c>
      <c r="F36" s="81" t="str">
        <f t="shared" si="2"/>
        <v>Yes</v>
      </c>
    </row>
    <row r="37" spans="1:6" x14ac:dyDescent="0.2">
      <c r="A37" s="13" t="s">
        <v>424</v>
      </c>
      <c r="B37" s="108">
        <v>9.06E-2</v>
      </c>
      <c r="C37" s="108">
        <v>8.9800000000000005E-2</v>
      </c>
      <c r="D37" s="108">
        <f t="shared" si="0"/>
        <v>7.9999999999999516E-4</v>
      </c>
      <c r="E37" s="108">
        <f t="shared" si="1"/>
        <v>7.9999999999999516E-4</v>
      </c>
      <c r="F37" s="81" t="str">
        <f t="shared" si="2"/>
        <v>Yes</v>
      </c>
    </row>
    <row r="38" spans="1:6" x14ac:dyDescent="0.2">
      <c r="A38" s="13" t="s">
        <v>150</v>
      </c>
      <c r="B38" s="108">
        <v>-6.7199999999999996E-2</v>
      </c>
      <c r="C38" s="108">
        <v>-6.7699999999999996E-2</v>
      </c>
      <c r="D38" s="108">
        <f t="shared" si="0"/>
        <v>5.0000000000000044E-4</v>
      </c>
      <c r="E38" s="108">
        <f t="shared" si="1"/>
        <v>5.0000000000000044E-4</v>
      </c>
      <c r="F38" s="81" t="str">
        <f t="shared" si="2"/>
        <v>Yes</v>
      </c>
    </row>
    <row r="39" spans="1:6" x14ac:dyDescent="0.2">
      <c r="A39" s="13" t="s">
        <v>560</v>
      </c>
      <c r="B39" s="108">
        <v>-1.34E-2</v>
      </c>
      <c r="C39" s="108">
        <v>-1.3899999999999999E-2</v>
      </c>
      <c r="D39" s="108">
        <f t="shared" si="0"/>
        <v>4.9999999999999871E-4</v>
      </c>
      <c r="E39" s="108">
        <f t="shared" si="1"/>
        <v>4.9999999999999871E-4</v>
      </c>
      <c r="F39" s="81" t="str">
        <f t="shared" si="2"/>
        <v>Yes</v>
      </c>
    </row>
  </sheetData>
  <autoFilter ref="A1:F1" xr:uid="{00000000-0009-0000-0000-00000D000000}">
    <sortState xmlns:xlrd2="http://schemas.microsoft.com/office/spreadsheetml/2017/richdata2" ref="A2:F39">
      <sortCondition descending="1" ref="E1"/>
    </sortState>
  </autoFilter>
  <conditionalFormatting sqref="D2:D39">
    <cfRule type="colorScale" priority="2">
      <colorScale>
        <cfvo type="min"/>
        <cfvo type="percentile" val="50"/>
        <cfvo type="max"/>
        <color rgb="FFF8696B"/>
        <color rgb="FFFCFCFF"/>
        <color rgb="FF5A8AC6"/>
      </colorScale>
    </cfRule>
  </conditionalFormatting>
  <conditionalFormatting sqref="E2:E39">
    <cfRule type="dataBar" priority="1">
      <dataBar>
        <cfvo type="min"/>
        <cfvo type="max"/>
        <color rgb="FF63C384"/>
      </dataBar>
      <extLst>
        <ext xmlns:x14="http://schemas.microsoft.com/office/spreadsheetml/2009/9/main" uri="{B025F937-C7B1-47D3-B67F-A62EFF666E3E}">
          <x14:id>{57F62766-4EFB-4339-8154-508B754C0CF5}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7F62766-4EFB-4339-8154-508B754C0CF5}">
            <x14:dataBar minLength="0" maxLength="100" border="1" negativeBarBorderColorSameAsPositive="0">
              <x14:cfvo type="autoMin"/>
              <x14:cfvo type="autoMax"/>
              <x14:borderColor rgb="FF63C384"/>
              <x14:negativeFillColor rgb="FFFF0000"/>
              <x14:negativeBorderColor rgb="FFFF0000"/>
              <x14:axisColor rgb="FF000000"/>
            </x14:dataBar>
          </x14:cfRule>
          <xm:sqref>E2:E39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6" workbookViewId="0">
      <selection activeCell="A41" sqref="A41"/>
    </sheetView>
  </sheetViews>
  <sheetFormatPr baseColWidth="10" defaultColWidth="8.83203125" defaultRowHeight="14" x14ac:dyDescent="0.2"/>
  <cols>
    <col min="1" max="1" width="23.33203125" style="11" bestFit="1" customWidth="1"/>
    <col min="2" max="2" width="30.33203125" style="11" customWidth="1"/>
    <col min="3" max="16384" width="8.83203125" style="11"/>
  </cols>
  <sheetData>
    <row r="1" spans="1:2" ht="51" x14ac:dyDescent="0.2">
      <c r="A1" s="1" t="s">
        <v>74</v>
      </c>
      <c r="B1" s="2" t="s">
        <v>868</v>
      </c>
    </row>
    <row r="2" spans="1:2" x14ac:dyDescent="0.15">
      <c r="A2" s="174" t="s">
        <v>14</v>
      </c>
      <c r="B2" s="175">
        <v>-0.11700000000000001</v>
      </c>
    </row>
    <row r="3" spans="1:2" x14ac:dyDescent="0.15">
      <c r="A3" s="174" t="s">
        <v>548</v>
      </c>
      <c r="B3" s="175">
        <v>-0.1116</v>
      </c>
    </row>
    <row r="4" spans="1:2" x14ac:dyDescent="0.15">
      <c r="A4" s="174" t="s">
        <v>18</v>
      </c>
      <c r="B4" s="175">
        <v>-8.5099999999999995E-2</v>
      </c>
    </row>
    <row r="5" spans="1:2" x14ac:dyDescent="0.15">
      <c r="A5" s="174" t="s">
        <v>150</v>
      </c>
      <c r="B5" s="175">
        <v>-5.6300000000000003E-2</v>
      </c>
    </row>
    <row r="6" spans="1:2" x14ac:dyDescent="0.15">
      <c r="A6" s="174" t="s">
        <v>16</v>
      </c>
      <c r="B6" s="175">
        <v>-2.93E-2</v>
      </c>
    </row>
    <row r="7" spans="1:2" x14ac:dyDescent="0.15">
      <c r="A7" s="174" t="s">
        <v>489</v>
      </c>
      <c r="B7" s="175">
        <v>-2.9000000000000001E-2</v>
      </c>
    </row>
    <row r="8" spans="1:2" x14ac:dyDescent="0.15">
      <c r="A8" s="174" t="s">
        <v>55</v>
      </c>
      <c r="B8" s="175">
        <v>-2.35E-2</v>
      </c>
    </row>
    <row r="9" spans="1:2" x14ac:dyDescent="0.15">
      <c r="A9" s="174" t="s">
        <v>519</v>
      </c>
      <c r="B9" s="175">
        <v>-2.3300000000000001E-2</v>
      </c>
    </row>
    <row r="10" spans="1:2" x14ac:dyDescent="0.15">
      <c r="A10" s="174" t="s">
        <v>24</v>
      </c>
      <c r="B10" s="175">
        <v>-2.0500000000000001E-2</v>
      </c>
    </row>
    <row r="11" spans="1:2" x14ac:dyDescent="0.15">
      <c r="A11" s="174" t="s">
        <v>8</v>
      </c>
      <c r="B11" s="175">
        <v>-1.84E-2</v>
      </c>
    </row>
    <row r="12" spans="1:2" x14ac:dyDescent="0.15">
      <c r="A12" s="174" t="s">
        <v>72</v>
      </c>
      <c r="B12" s="175">
        <v>-1.1599999999999999E-2</v>
      </c>
    </row>
    <row r="13" spans="1:2" x14ac:dyDescent="0.15">
      <c r="A13" s="174" t="s">
        <v>560</v>
      </c>
      <c r="B13" s="175">
        <v>-1.01E-2</v>
      </c>
    </row>
    <row r="14" spans="1:2" x14ac:dyDescent="0.15">
      <c r="A14" s="174" t="s">
        <v>488</v>
      </c>
      <c r="B14" s="175">
        <v>-7.1999999999999998E-3</v>
      </c>
    </row>
    <row r="15" spans="1:2" x14ac:dyDescent="0.15">
      <c r="A15" s="174" t="s">
        <v>65</v>
      </c>
      <c r="B15" s="175">
        <v>-6.1999999999999998E-3</v>
      </c>
    </row>
    <row r="16" spans="1:2" x14ac:dyDescent="0.15">
      <c r="A16" s="174" t="s">
        <v>501</v>
      </c>
      <c r="B16" s="175">
        <v>-4.4999999999999997E-3</v>
      </c>
    </row>
    <row r="17" spans="1:2" x14ac:dyDescent="0.15">
      <c r="A17" s="174" t="s">
        <v>26</v>
      </c>
      <c r="B17" s="175">
        <v>-3.8E-3</v>
      </c>
    </row>
    <row r="18" spans="1:2" x14ac:dyDescent="0.15">
      <c r="A18" s="174" t="s">
        <v>558</v>
      </c>
      <c r="B18" s="175">
        <v>-2.0999999999999999E-3</v>
      </c>
    </row>
    <row r="19" spans="1:2" x14ac:dyDescent="0.15">
      <c r="A19" s="174" t="s">
        <v>462</v>
      </c>
      <c r="B19" s="175">
        <v>3.2000000000000002E-3</v>
      </c>
    </row>
    <row r="20" spans="1:2" x14ac:dyDescent="0.15">
      <c r="A20" s="174" t="s">
        <v>855</v>
      </c>
      <c r="B20" s="175">
        <v>6.1000000000000004E-3</v>
      </c>
    </row>
    <row r="21" spans="1:2" x14ac:dyDescent="0.15">
      <c r="A21" s="174" t="s">
        <v>859</v>
      </c>
      <c r="B21" s="175">
        <v>7.7000000000000002E-3</v>
      </c>
    </row>
    <row r="22" spans="1:2" x14ac:dyDescent="0.15">
      <c r="A22" s="174" t="s">
        <v>500</v>
      </c>
      <c r="B22" s="175">
        <v>8.6999999999999994E-3</v>
      </c>
    </row>
    <row r="23" spans="1:2" x14ac:dyDescent="0.15">
      <c r="A23" s="174" t="s">
        <v>53</v>
      </c>
      <c r="B23" s="175">
        <v>1.0200000000000001E-2</v>
      </c>
    </row>
    <row r="24" spans="1:2" x14ac:dyDescent="0.15">
      <c r="A24" s="174" t="s">
        <v>22</v>
      </c>
      <c r="B24" s="175">
        <v>1.1599999999999999E-2</v>
      </c>
    </row>
    <row r="25" spans="1:2" x14ac:dyDescent="0.15">
      <c r="A25" s="174" t="s">
        <v>63</v>
      </c>
      <c r="B25" s="175">
        <v>1.6E-2</v>
      </c>
    </row>
    <row r="26" spans="1:2" x14ac:dyDescent="0.15">
      <c r="A26" s="174" t="s">
        <v>861</v>
      </c>
      <c r="B26" s="175">
        <v>1.72E-2</v>
      </c>
    </row>
    <row r="27" spans="1:2" x14ac:dyDescent="0.15">
      <c r="A27" s="174" t="s">
        <v>45</v>
      </c>
      <c r="B27" s="175">
        <v>1.8700000000000001E-2</v>
      </c>
    </row>
    <row r="28" spans="1:2" x14ac:dyDescent="0.15">
      <c r="A28" s="174" t="s">
        <v>506</v>
      </c>
      <c r="B28" s="175">
        <v>1.8800000000000001E-2</v>
      </c>
    </row>
    <row r="29" spans="1:2" x14ac:dyDescent="0.15">
      <c r="A29" s="174" t="s">
        <v>60</v>
      </c>
      <c r="B29" s="175">
        <v>2.3599999999999999E-2</v>
      </c>
    </row>
    <row r="30" spans="1:2" x14ac:dyDescent="0.15">
      <c r="A30" s="174" t="s">
        <v>3</v>
      </c>
      <c r="B30" s="175">
        <v>2.5399999999999999E-2</v>
      </c>
    </row>
    <row r="31" spans="1:2" x14ac:dyDescent="0.15">
      <c r="A31" s="174" t="s">
        <v>10</v>
      </c>
      <c r="B31" s="175">
        <v>2.5600000000000001E-2</v>
      </c>
    </row>
    <row r="32" spans="1:2" x14ac:dyDescent="0.15">
      <c r="A32" s="174" t="s">
        <v>471</v>
      </c>
      <c r="B32" s="175">
        <v>2.7799999999999998E-2</v>
      </c>
    </row>
    <row r="33" spans="1:2" x14ac:dyDescent="0.15">
      <c r="A33" s="174" t="s">
        <v>6</v>
      </c>
      <c r="B33" s="175">
        <v>3.2599999999999997E-2</v>
      </c>
    </row>
    <row r="34" spans="1:2" x14ac:dyDescent="0.15">
      <c r="A34" s="174" t="s">
        <v>856</v>
      </c>
      <c r="B34" s="175">
        <v>3.3500000000000002E-2</v>
      </c>
    </row>
    <row r="35" spans="1:2" x14ac:dyDescent="0.15">
      <c r="A35" s="174" t="s">
        <v>12</v>
      </c>
      <c r="B35" s="175">
        <v>3.3599999999999998E-2</v>
      </c>
    </row>
    <row r="36" spans="1:2" x14ac:dyDescent="0.15">
      <c r="A36" s="174" t="s">
        <v>857</v>
      </c>
      <c r="B36" s="175">
        <v>3.4299999999999997E-2</v>
      </c>
    </row>
    <row r="37" spans="1:2" x14ac:dyDescent="0.15">
      <c r="A37" s="174" t="s">
        <v>20</v>
      </c>
      <c r="B37" s="175">
        <v>4.19E-2</v>
      </c>
    </row>
    <row r="38" spans="1:2" x14ac:dyDescent="0.15">
      <c r="A38" s="174" t="s">
        <v>860</v>
      </c>
      <c r="B38" s="175">
        <v>4.8399999999999999E-2</v>
      </c>
    </row>
    <row r="39" spans="1:2" x14ac:dyDescent="0.15">
      <c r="A39" s="174" t="s">
        <v>51</v>
      </c>
      <c r="B39" s="175">
        <v>5.0900000000000001E-2</v>
      </c>
    </row>
    <row r="40" spans="1:2" x14ac:dyDescent="0.15">
      <c r="A40" s="174" t="s">
        <v>442</v>
      </c>
      <c r="B40" s="175">
        <v>5.45E-2</v>
      </c>
    </row>
    <row r="41" spans="1:2" x14ac:dyDescent="0.15">
      <c r="A41" s="174" t="s">
        <v>858</v>
      </c>
      <c r="B41" s="175">
        <v>5.9900000000000002E-2</v>
      </c>
    </row>
    <row r="42" spans="1:2" x14ac:dyDescent="0.15">
      <c r="A42" s="174" t="s">
        <v>424</v>
      </c>
      <c r="B42" s="175">
        <v>6.6699999999999995E-2</v>
      </c>
    </row>
    <row r="43" spans="1:2" x14ac:dyDescent="0.15">
      <c r="A43" s="174" t="s">
        <v>69</v>
      </c>
      <c r="B43" s="175">
        <v>8.5999999999999993E-2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7"/>
  <sheetViews>
    <sheetView workbookViewId="0">
      <selection activeCell="B7" sqref="B7"/>
    </sheetView>
  </sheetViews>
  <sheetFormatPr baseColWidth="10" defaultColWidth="8.83203125" defaultRowHeight="15" x14ac:dyDescent="0.2"/>
  <cols>
    <col min="1" max="1" width="9.33203125" style="176" customWidth="1"/>
    <col min="2" max="2" width="24" style="176" customWidth="1"/>
    <col min="3" max="3" width="25.33203125" style="176" customWidth="1"/>
    <col min="4" max="16384" width="8.83203125" style="176"/>
  </cols>
  <sheetData>
    <row r="1" spans="1:7" ht="55.25" customHeight="1" x14ac:dyDescent="0.2">
      <c r="B1" s="188" t="s">
        <v>873</v>
      </c>
      <c r="C1" s="188"/>
      <c r="D1" s="177"/>
      <c r="E1" s="177"/>
      <c r="F1" s="177"/>
      <c r="G1" s="177"/>
    </row>
    <row r="2" spans="1:7" ht="45" customHeight="1" x14ac:dyDescent="0.2">
      <c r="A2" s="178" t="s">
        <v>870</v>
      </c>
      <c r="B2" s="80" t="s">
        <v>862</v>
      </c>
      <c r="C2" s="80" t="s">
        <v>867</v>
      </c>
    </row>
    <row r="3" spans="1:7" x14ac:dyDescent="0.2">
      <c r="A3" s="143" t="s">
        <v>169</v>
      </c>
      <c r="B3" s="143" t="s">
        <v>869</v>
      </c>
      <c r="C3" s="143" t="s">
        <v>869</v>
      </c>
    </row>
    <row r="4" spans="1:7" x14ac:dyDescent="0.2">
      <c r="A4" s="143" t="s">
        <v>170</v>
      </c>
      <c r="B4" s="143" t="s">
        <v>879</v>
      </c>
      <c r="C4" s="143" t="s">
        <v>863</v>
      </c>
    </row>
    <row r="5" spans="1:7" x14ac:dyDescent="0.2">
      <c r="A5" s="143" t="s">
        <v>171</v>
      </c>
      <c r="B5" s="143" t="s">
        <v>880</v>
      </c>
      <c r="C5" s="143" t="s">
        <v>864</v>
      </c>
    </row>
    <row r="6" spans="1:7" x14ac:dyDescent="0.2">
      <c r="A6" s="143" t="s">
        <v>172</v>
      </c>
      <c r="B6" s="143" t="s">
        <v>881</v>
      </c>
      <c r="C6" s="143" t="s">
        <v>865</v>
      </c>
    </row>
    <row r="7" spans="1:7" x14ac:dyDescent="0.2">
      <c r="A7" s="143" t="s">
        <v>173</v>
      </c>
      <c r="B7" s="143" t="s">
        <v>882</v>
      </c>
      <c r="C7" s="143" t="s">
        <v>866</v>
      </c>
    </row>
  </sheetData>
  <mergeCells count="1">
    <mergeCell ref="B1:C1"/>
  </mergeCells>
  <phoneticPr fontId="1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3"/>
  <sheetViews>
    <sheetView workbookViewId="0">
      <selection activeCell="J19" sqref="J19"/>
    </sheetView>
  </sheetViews>
  <sheetFormatPr baseColWidth="10" defaultColWidth="8.83203125" defaultRowHeight="15" x14ac:dyDescent="0.2"/>
  <cols>
    <col min="1" max="1" width="25.6640625" style="10" bestFit="1" customWidth="1"/>
    <col min="2" max="4" width="13.33203125" style="10" bestFit="1" customWidth="1"/>
    <col min="5" max="5" width="13.6640625" style="10" bestFit="1" customWidth="1"/>
    <col min="6" max="16384" width="8.83203125" style="10"/>
  </cols>
  <sheetData>
    <row r="1" spans="1:5" x14ac:dyDescent="0.2">
      <c r="A1" s="148" t="s">
        <v>74</v>
      </c>
      <c r="B1" s="148" t="s">
        <v>871</v>
      </c>
      <c r="C1" s="148" t="s">
        <v>794</v>
      </c>
      <c r="D1" s="148" t="s">
        <v>795</v>
      </c>
      <c r="E1" s="148" t="s">
        <v>872</v>
      </c>
    </row>
    <row r="2" spans="1:5" x14ac:dyDescent="0.2">
      <c r="A2" s="13" t="s">
        <v>489</v>
      </c>
      <c r="B2" s="173">
        <v>0.72813646633247275</v>
      </c>
      <c r="C2" s="173">
        <v>0.65029999999999999</v>
      </c>
      <c r="D2" s="173">
        <v>0.81530000000000002</v>
      </c>
      <c r="E2" s="81" t="s">
        <v>739</v>
      </c>
    </row>
    <row r="3" spans="1:5" x14ac:dyDescent="0.2">
      <c r="A3" s="13" t="s">
        <v>14</v>
      </c>
      <c r="B3" s="173">
        <v>0.76299247234520629</v>
      </c>
      <c r="C3" s="173">
        <v>0.68640000000000001</v>
      </c>
      <c r="D3" s="173">
        <v>0.84809999999999997</v>
      </c>
      <c r="E3" s="81" t="s">
        <v>739</v>
      </c>
    </row>
    <row r="4" spans="1:5" x14ac:dyDescent="0.2">
      <c r="A4" s="13" t="s">
        <v>548</v>
      </c>
      <c r="B4" s="173">
        <v>0.78252378610177742</v>
      </c>
      <c r="C4" s="173">
        <v>0.69850000000000001</v>
      </c>
      <c r="D4" s="173">
        <v>0.87670000000000003</v>
      </c>
      <c r="E4" s="81" t="s">
        <v>739</v>
      </c>
    </row>
    <row r="5" spans="1:5" x14ac:dyDescent="0.2">
      <c r="A5" s="13" t="s">
        <v>18</v>
      </c>
      <c r="B5" s="173">
        <v>0.80081150597783046</v>
      </c>
      <c r="C5" s="173">
        <v>0.72550000000000003</v>
      </c>
      <c r="D5" s="173">
        <v>0.88390000000000002</v>
      </c>
      <c r="E5" s="81" t="s">
        <v>739</v>
      </c>
    </row>
    <row r="6" spans="1:5" x14ac:dyDescent="0.2">
      <c r="A6" s="13" t="s">
        <v>16</v>
      </c>
      <c r="B6" s="173">
        <v>0.82119392560483218</v>
      </c>
      <c r="C6" s="173">
        <v>0.74119999999999997</v>
      </c>
      <c r="D6" s="173">
        <v>0.90980000000000005</v>
      </c>
      <c r="E6" s="81" t="s">
        <v>739</v>
      </c>
    </row>
    <row r="7" spans="1:5" x14ac:dyDescent="0.2">
      <c r="A7" s="13" t="s">
        <v>150</v>
      </c>
      <c r="B7" s="173">
        <v>0.8442246074992833</v>
      </c>
      <c r="C7" s="173">
        <v>0.76370000000000005</v>
      </c>
      <c r="D7" s="173">
        <v>0.93320000000000003</v>
      </c>
      <c r="E7" s="81" t="s">
        <v>739</v>
      </c>
    </row>
    <row r="8" spans="1:5" x14ac:dyDescent="0.2">
      <c r="A8" s="13" t="s">
        <v>45</v>
      </c>
      <c r="B8" s="173">
        <v>1.181546228789079</v>
      </c>
      <c r="C8" s="173">
        <v>1.073</v>
      </c>
      <c r="D8" s="173">
        <v>1.3010999999999999</v>
      </c>
      <c r="E8" s="81" t="s">
        <v>739</v>
      </c>
    </row>
    <row r="9" spans="1:5" x14ac:dyDescent="0.2">
      <c r="A9" s="13" t="s">
        <v>12</v>
      </c>
      <c r="B9" s="173">
        <v>1.2333124188473219</v>
      </c>
      <c r="C9" s="173">
        <v>1.1171</v>
      </c>
      <c r="D9" s="173">
        <v>1.3615999999999999</v>
      </c>
      <c r="E9" s="81" t="s">
        <v>739</v>
      </c>
    </row>
    <row r="10" spans="1:5" x14ac:dyDescent="0.2">
      <c r="A10" s="13" t="s">
        <v>6</v>
      </c>
      <c r="B10" s="173">
        <v>1.2339877270379851</v>
      </c>
      <c r="C10" s="173">
        <v>1.1249</v>
      </c>
      <c r="D10" s="173">
        <v>1.3535999999999999</v>
      </c>
      <c r="E10" s="81" t="s">
        <v>739</v>
      </c>
    </row>
    <row r="11" spans="1:5" x14ac:dyDescent="0.2">
      <c r="A11" s="13" t="s">
        <v>442</v>
      </c>
      <c r="B11" s="173">
        <v>1.2463613683208961</v>
      </c>
      <c r="C11" s="173">
        <v>1.1315999999999999</v>
      </c>
      <c r="D11" s="173">
        <v>1.3728</v>
      </c>
      <c r="E11" s="81" t="s">
        <v>739</v>
      </c>
    </row>
    <row r="12" spans="1:5" x14ac:dyDescent="0.2">
      <c r="A12" s="13" t="s">
        <v>69</v>
      </c>
      <c r="B12" s="173">
        <v>1.275146273216619</v>
      </c>
      <c r="C12" s="173">
        <v>1.1533</v>
      </c>
      <c r="D12" s="173">
        <v>1.4098999999999999</v>
      </c>
      <c r="E12" s="81" t="s">
        <v>739</v>
      </c>
    </row>
    <row r="13" spans="1:5" x14ac:dyDescent="0.2">
      <c r="A13" s="13" t="s">
        <v>471</v>
      </c>
      <c r="B13" s="173">
        <v>1.3639266211630749</v>
      </c>
      <c r="C13" s="173">
        <v>1.23</v>
      </c>
      <c r="D13" s="173">
        <v>1.5125</v>
      </c>
      <c r="E13" s="81" t="s">
        <v>739</v>
      </c>
    </row>
  </sheetData>
  <autoFilter ref="A1:E1" xr:uid="{00000000-0009-0000-0000-000010000000}">
    <sortState xmlns:xlrd2="http://schemas.microsoft.com/office/spreadsheetml/2017/richdata2" ref="A2:E13">
      <sortCondition ref="B1"/>
    </sortState>
  </autoFilter>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
  <sheetViews>
    <sheetView zoomScale="120" zoomScaleNormal="120" workbookViewId="0">
      <selection activeCell="I11" sqref="I11"/>
    </sheetView>
  </sheetViews>
  <sheetFormatPr baseColWidth="10" defaultColWidth="8.83203125" defaultRowHeight="15" x14ac:dyDescent="0.2"/>
  <cols>
    <col min="1" max="1" width="13.83203125" customWidth="1"/>
    <col min="2" max="2" width="20.5" bestFit="1" customWidth="1"/>
    <col min="3" max="3" width="19.33203125" customWidth="1"/>
    <col min="4" max="4" width="18.5" customWidth="1"/>
    <col min="5" max="5" width="19.33203125" customWidth="1"/>
    <col min="6" max="6" width="18" customWidth="1"/>
  </cols>
  <sheetData>
    <row r="1" spans="1:6" ht="58.25" customHeight="1" x14ac:dyDescent="0.2">
      <c r="A1" s="62"/>
      <c r="B1" s="63"/>
      <c r="C1" s="192" t="s">
        <v>793</v>
      </c>
      <c r="D1" s="193"/>
      <c r="E1" s="193"/>
      <c r="F1" s="194"/>
    </row>
    <row r="2" spans="1:6" ht="14.5" customHeight="1" x14ac:dyDescent="0.2">
      <c r="A2" s="189" t="s">
        <v>417</v>
      </c>
      <c r="B2" s="189" t="s">
        <v>416</v>
      </c>
      <c r="C2" s="195" t="s">
        <v>787</v>
      </c>
      <c r="D2" s="196"/>
      <c r="E2" s="195" t="s">
        <v>786</v>
      </c>
      <c r="F2" s="196"/>
    </row>
    <row r="3" spans="1:6" x14ac:dyDescent="0.2">
      <c r="A3" s="190"/>
      <c r="B3" s="190"/>
      <c r="C3" s="197"/>
      <c r="D3" s="198"/>
      <c r="E3" s="197"/>
      <c r="F3" s="198"/>
    </row>
    <row r="4" spans="1:6" x14ac:dyDescent="0.2">
      <c r="A4" s="191"/>
      <c r="B4" s="191"/>
      <c r="C4" s="82" t="s">
        <v>780</v>
      </c>
      <c r="D4" s="141" t="s">
        <v>779</v>
      </c>
      <c r="E4" s="142" t="s">
        <v>780</v>
      </c>
      <c r="F4" s="133" t="s">
        <v>779</v>
      </c>
    </row>
    <row r="5" spans="1:6" x14ac:dyDescent="0.2">
      <c r="A5" s="199" t="s">
        <v>289</v>
      </c>
      <c r="B5" s="67" t="s">
        <v>287</v>
      </c>
      <c r="C5" s="202" t="s">
        <v>759</v>
      </c>
      <c r="D5" s="203"/>
      <c r="E5" s="202" t="s">
        <v>290</v>
      </c>
      <c r="F5" s="203"/>
    </row>
    <row r="6" spans="1:6" x14ac:dyDescent="0.2">
      <c r="A6" s="200"/>
      <c r="B6" s="65" t="s">
        <v>262</v>
      </c>
      <c r="C6" s="55" t="s">
        <v>760</v>
      </c>
      <c r="D6" s="55" t="s">
        <v>767</v>
      </c>
      <c r="E6" s="55" t="s">
        <v>291</v>
      </c>
      <c r="F6" s="55" t="s">
        <v>769</v>
      </c>
    </row>
    <row r="7" spans="1:6" x14ac:dyDescent="0.2">
      <c r="A7" s="200"/>
      <c r="B7" s="64" t="s">
        <v>288</v>
      </c>
      <c r="C7" s="55" t="s">
        <v>761</v>
      </c>
      <c r="D7" s="55" t="s">
        <v>768</v>
      </c>
      <c r="E7" s="55" t="s">
        <v>292</v>
      </c>
      <c r="F7" s="55" t="s">
        <v>770</v>
      </c>
    </row>
    <row r="8" spans="1:6" x14ac:dyDescent="0.2">
      <c r="A8" s="201"/>
      <c r="B8" s="66" t="s">
        <v>263</v>
      </c>
      <c r="C8" s="179" t="s">
        <v>892</v>
      </c>
      <c r="D8" s="56" t="s">
        <v>899</v>
      </c>
      <c r="E8" s="179" t="s">
        <v>893</v>
      </c>
      <c r="F8" s="56" t="s">
        <v>900</v>
      </c>
    </row>
    <row r="9" spans="1:6" x14ac:dyDescent="0.2">
      <c r="A9" s="199" t="s">
        <v>294</v>
      </c>
      <c r="B9" s="67" t="s">
        <v>287</v>
      </c>
      <c r="C9" s="202" t="s">
        <v>296</v>
      </c>
      <c r="D9" s="203"/>
      <c r="E9" s="202" t="s">
        <v>295</v>
      </c>
      <c r="F9" s="203"/>
    </row>
    <row r="10" spans="1:6" x14ac:dyDescent="0.2">
      <c r="A10" s="200"/>
      <c r="B10" s="65" t="s">
        <v>262</v>
      </c>
      <c r="C10" s="55" t="s">
        <v>762</v>
      </c>
      <c r="D10" s="55" t="s">
        <v>771</v>
      </c>
      <c r="E10" s="55" t="s">
        <v>297</v>
      </c>
      <c r="F10" s="55" t="s">
        <v>773</v>
      </c>
    </row>
    <row r="11" spans="1:6" x14ac:dyDescent="0.2">
      <c r="A11" s="200"/>
      <c r="B11" s="64" t="s">
        <v>288</v>
      </c>
      <c r="C11" s="55" t="s">
        <v>763</v>
      </c>
      <c r="D11" s="55" t="s">
        <v>772</v>
      </c>
      <c r="E11" s="55" t="s">
        <v>894</v>
      </c>
      <c r="F11" s="55" t="s">
        <v>774</v>
      </c>
    </row>
    <row r="12" spans="1:6" x14ac:dyDescent="0.2">
      <c r="A12" s="201"/>
      <c r="B12" s="66" t="s">
        <v>263</v>
      </c>
      <c r="C12" s="56" t="s">
        <v>896</v>
      </c>
      <c r="D12" s="56" t="s">
        <v>901</v>
      </c>
      <c r="E12" s="179" t="s">
        <v>895</v>
      </c>
      <c r="F12" s="56" t="s">
        <v>903</v>
      </c>
    </row>
    <row r="13" spans="1:6" x14ac:dyDescent="0.2">
      <c r="A13" s="199" t="s">
        <v>298</v>
      </c>
      <c r="B13" s="67" t="s">
        <v>287</v>
      </c>
      <c r="C13" s="202" t="s">
        <v>300</v>
      </c>
      <c r="D13" s="203"/>
      <c r="E13" s="202" t="s">
        <v>299</v>
      </c>
      <c r="F13" s="203"/>
    </row>
    <row r="14" spans="1:6" x14ac:dyDescent="0.2">
      <c r="A14" s="200"/>
      <c r="B14" s="65" t="s">
        <v>262</v>
      </c>
      <c r="C14" s="55" t="s">
        <v>765</v>
      </c>
      <c r="D14" s="55" t="s">
        <v>775</v>
      </c>
      <c r="E14" s="55" t="s">
        <v>764</v>
      </c>
      <c r="F14" s="55" t="s">
        <v>777</v>
      </c>
    </row>
    <row r="15" spans="1:6" x14ac:dyDescent="0.2">
      <c r="A15" s="200"/>
      <c r="B15" s="64" t="s">
        <v>288</v>
      </c>
      <c r="C15" s="55" t="s">
        <v>766</v>
      </c>
      <c r="D15" s="55" t="s">
        <v>776</v>
      </c>
      <c r="E15" s="55" t="s">
        <v>293</v>
      </c>
      <c r="F15" s="55" t="s">
        <v>778</v>
      </c>
    </row>
    <row r="16" spans="1:6" x14ac:dyDescent="0.2">
      <c r="A16" s="201"/>
      <c r="B16" s="66" t="s">
        <v>263</v>
      </c>
      <c r="C16" s="56" t="s">
        <v>898</v>
      </c>
      <c r="D16" s="56" t="s">
        <v>902</v>
      </c>
      <c r="E16" s="56" t="s">
        <v>897</v>
      </c>
      <c r="F16" s="56" t="s">
        <v>904</v>
      </c>
    </row>
    <row r="17" spans="1:4" x14ac:dyDescent="0.2">
      <c r="A17" s="8"/>
      <c r="C17" s="68"/>
      <c r="D17" s="68"/>
    </row>
  </sheetData>
  <mergeCells count="14">
    <mergeCell ref="B2:B4"/>
    <mergeCell ref="C1:F1"/>
    <mergeCell ref="C2:D3"/>
    <mergeCell ref="E2:F3"/>
    <mergeCell ref="A13:A16"/>
    <mergeCell ref="A5:A8"/>
    <mergeCell ref="A9:A12"/>
    <mergeCell ref="C5:D5"/>
    <mergeCell ref="C9:D9"/>
    <mergeCell ref="C13:D13"/>
    <mergeCell ref="E5:F5"/>
    <mergeCell ref="E9:F9"/>
    <mergeCell ref="E13:F13"/>
    <mergeCell ref="A2:A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
  <sheetViews>
    <sheetView zoomScale="110" zoomScaleNormal="110" workbookViewId="0">
      <selection activeCell="D15" sqref="D15"/>
    </sheetView>
  </sheetViews>
  <sheetFormatPr baseColWidth="10" defaultColWidth="8.83203125" defaultRowHeight="15" x14ac:dyDescent="0.2"/>
  <cols>
    <col min="1" max="1" width="14.33203125" customWidth="1"/>
    <col min="2" max="2" width="19.5" customWidth="1"/>
    <col min="3" max="5" width="17" customWidth="1"/>
    <col min="6" max="6" width="18.83203125" customWidth="1"/>
    <col min="7" max="7" width="17" customWidth="1"/>
    <col min="8" max="8" width="17.33203125" customWidth="1"/>
  </cols>
  <sheetData>
    <row r="1" spans="1:8" ht="42" customHeight="1" thickBot="1" x14ac:dyDescent="0.25">
      <c r="A1" s="209"/>
      <c r="B1" s="210"/>
      <c r="C1" s="204" t="s">
        <v>654</v>
      </c>
      <c r="D1" s="204"/>
      <c r="E1" s="204"/>
      <c r="F1" s="204"/>
      <c r="G1" s="204"/>
      <c r="H1" s="205"/>
    </row>
    <row r="2" spans="1:8" ht="16" thickBot="1" x14ac:dyDescent="0.25">
      <c r="A2" s="211"/>
      <c r="B2" s="212"/>
      <c r="C2" s="206" t="s">
        <v>260</v>
      </c>
      <c r="D2" s="207"/>
      <c r="E2" s="208"/>
      <c r="F2" s="207" t="s">
        <v>259</v>
      </c>
      <c r="G2" s="207"/>
      <c r="H2" s="208"/>
    </row>
    <row r="3" spans="1:8" ht="28.25" customHeight="1" thickBot="1" x14ac:dyDescent="0.25">
      <c r="A3" s="109" t="s">
        <v>665</v>
      </c>
      <c r="B3" s="58" t="s">
        <v>261</v>
      </c>
      <c r="C3" s="83" t="s">
        <v>262</v>
      </c>
      <c r="D3" s="59" t="s">
        <v>277</v>
      </c>
      <c r="E3" s="60" t="s">
        <v>263</v>
      </c>
      <c r="F3" s="59" t="s">
        <v>262</v>
      </c>
      <c r="G3" s="59" t="s">
        <v>277</v>
      </c>
      <c r="H3" s="60" t="s">
        <v>263</v>
      </c>
    </row>
    <row r="4" spans="1:8" x14ac:dyDescent="0.2">
      <c r="A4" s="61">
        <v>1</v>
      </c>
      <c r="B4" s="149" t="s">
        <v>278</v>
      </c>
      <c r="C4" s="158" t="s">
        <v>279</v>
      </c>
      <c r="D4" s="149" t="s">
        <v>280</v>
      </c>
      <c r="E4" s="155" t="s">
        <v>818</v>
      </c>
      <c r="F4" s="152" t="s">
        <v>808</v>
      </c>
      <c r="G4" s="152" t="s">
        <v>810</v>
      </c>
      <c r="H4" s="155" t="s">
        <v>812</v>
      </c>
    </row>
    <row r="5" spans="1:8" x14ac:dyDescent="0.2">
      <c r="A5" s="55">
        <v>2</v>
      </c>
      <c r="B5" s="150" t="s">
        <v>281</v>
      </c>
      <c r="C5" s="159" t="s">
        <v>814</v>
      </c>
      <c r="D5" s="150" t="s">
        <v>816</v>
      </c>
      <c r="E5" s="156" t="s">
        <v>819</v>
      </c>
      <c r="F5" s="153" t="s">
        <v>809</v>
      </c>
      <c r="G5" s="153" t="s">
        <v>811</v>
      </c>
      <c r="H5" s="156" t="s">
        <v>813</v>
      </c>
    </row>
    <row r="6" spans="1:8" ht="16" thickBot="1" x14ac:dyDescent="0.25">
      <c r="A6" s="57" t="s">
        <v>282</v>
      </c>
      <c r="B6" s="151" t="s">
        <v>283</v>
      </c>
      <c r="C6" s="160" t="s">
        <v>815</v>
      </c>
      <c r="D6" s="151" t="s">
        <v>817</v>
      </c>
      <c r="E6" s="157" t="s">
        <v>820</v>
      </c>
      <c r="F6" s="154" t="s">
        <v>284</v>
      </c>
      <c r="G6" s="154" t="s">
        <v>285</v>
      </c>
      <c r="H6" s="157" t="s">
        <v>286</v>
      </c>
    </row>
  </sheetData>
  <mergeCells count="4">
    <mergeCell ref="C1:H1"/>
    <mergeCell ref="C2:E2"/>
    <mergeCell ref="F2:H2"/>
    <mergeCell ref="A1: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zoomScaleNormal="100" workbookViewId="0">
      <selection activeCell="E13" sqref="E13"/>
    </sheetView>
  </sheetViews>
  <sheetFormatPr baseColWidth="10" defaultColWidth="8.83203125" defaultRowHeight="15" x14ac:dyDescent="0.2"/>
  <cols>
    <col min="2" max="2" width="47.83203125" customWidth="1"/>
    <col min="3" max="3" width="13.83203125" customWidth="1"/>
    <col min="4" max="4" width="12.6640625" customWidth="1"/>
    <col min="5" max="5" width="12.1640625" customWidth="1"/>
    <col min="6" max="6" width="11.6640625" customWidth="1"/>
    <col min="7" max="7" width="12.5" customWidth="1"/>
    <col min="8" max="8" width="11.6640625" customWidth="1"/>
    <col min="9" max="9" width="12.1640625" customWidth="1"/>
    <col min="10" max="10" width="12" customWidth="1"/>
    <col min="11" max="11" width="11.6640625" customWidth="1"/>
    <col min="12" max="12" width="12.83203125" customWidth="1"/>
  </cols>
  <sheetData>
    <row r="1" spans="1:12" ht="23" x14ac:dyDescent="0.25">
      <c r="A1" s="181" t="s">
        <v>341</v>
      </c>
      <c r="B1" s="181"/>
      <c r="C1" s="181"/>
      <c r="D1" s="181"/>
      <c r="E1" s="181"/>
      <c r="F1" s="181"/>
      <c r="G1" s="181"/>
      <c r="H1" s="181"/>
      <c r="I1" s="181"/>
      <c r="J1" s="181"/>
      <c r="K1" s="181"/>
      <c r="L1" s="181"/>
    </row>
    <row r="2" spans="1:12" ht="14.5" customHeight="1" x14ac:dyDescent="0.2">
      <c r="A2" s="14"/>
      <c r="B2" s="14"/>
      <c r="C2" s="182" t="s">
        <v>168</v>
      </c>
      <c r="D2" s="183"/>
      <c r="E2" s="183"/>
      <c r="F2" s="183"/>
      <c r="G2" s="183"/>
      <c r="H2" s="183"/>
      <c r="I2" s="183"/>
      <c r="J2" s="183"/>
      <c r="K2" s="183"/>
      <c r="L2" s="183"/>
    </row>
    <row r="3" spans="1:12" ht="16" thickBot="1" x14ac:dyDescent="0.25">
      <c r="A3" s="15"/>
      <c r="B3" s="16"/>
      <c r="C3" s="17" t="s">
        <v>169</v>
      </c>
      <c r="D3" s="17" t="s">
        <v>170</v>
      </c>
      <c r="E3" s="17" t="s">
        <v>171</v>
      </c>
      <c r="F3" s="17" t="s">
        <v>172</v>
      </c>
      <c r="G3" s="17" t="s">
        <v>173</v>
      </c>
      <c r="H3" s="17" t="s">
        <v>738</v>
      </c>
      <c r="I3" s="17" t="s">
        <v>174</v>
      </c>
      <c r="J3" s="17" t="s">
        <v>175</v>
      </c>
      <c r="K3" s="17" t="s">
        <v>738</v>
      </c>
      <c r="L3" s="17" t="s">
        <v>176</v>
      </c>
    </row>
    <row r="4" spans="1:12" ht="16" thickBot="1" x14ac:dyDescent="0.25">
      <c r="A4" s="15" t="s">
        <v>177</v>
      </c>
      <c r="B4" s="18"/>
      <c r="C4" s="19">
        <v>326</v>
      </c>
      <c r="D4" s="19">
        <v>326</v>
      </c>
      <c r="E4" s="19">
        <v>326</v>
      </c>
      <c r="F4" s="19">
        <v>325</v>
      </c>
      <c r="G4" s="19">
        <v>325</v>
      </c>
      <c r="H4" s="19"/>
      <c r="I4" s="20">
        <v>686</v>
      </c>
      <c r="J4" s="20">
        <v>942</v>
      </c>
      <c r="K4" s="19"/>
      <c r="L4" s="20">
        <v>1628</v>
      </c>
    </row>
    <row r="5" spans="1:12" ht="16" thickBot="1" x14ac:dyDescent="0.25">
      <c r="A5" s="21" t="s">
        <v>178</v>
      </c>
      <c r="B5" s="22"/>
      <c r="C5" s="24" t="s">
        <v>342</v>
      </c>
      <c r="D5" s="24" t="s">
        <v>343</v>
      </c>
      <c r="E5" s="24" t="s">
        <v>344</v>
      </c>
      <c r="F5" s="24" t="s">
        <v>345</v>
      </c>
      <c r="G5" s="24" t="s">
        <v>346</v>
      </c>
      <c r="H5" s="37" t="s">
        <v>739</v>
      </c>
      <c r="I5" s="24" t="s">
        <v>347</v>
      </c>
      <c r="J5" s="24" t="s">
        <v>348</v>
      </c>
      <c r="K5" s="37" t="s">
        <v>739</v>
      </c>
      <c r="L5" s="24" t="s">
        <v>349</v>
      </c>
    </row>
    <row r="6" spans="1:12" ht="16" thickBot="1" x14ac:dyDescent="0.25">
      <c r="A6" s="21" t="s">
        <v>187</v>
      </c>
      <c r="B6" s="22"/>
      <c r="C6" s="24" t="s">
        <v>350</v>
      </c>
      <c r="D6" s="24" t="s">
        <v>351</v>
      </c>
      <c r="E6" s="24" t="s">
        <v>352</v>
      </c>
      <c r="F6" s="24" t="s">
        <v>353</v>
      </c>
      <c r="G6" s="24" t="s">
        <v>354</v>
      </c>
      <c r="H6" s="37" t="s">
        <v>739</v>
      </c>
      <c r="I6" s="24" t="s">
        <v>355</v>
      </c>
      <c r="J6" s="24" t="s">
        <v>356</v>
      </c>
      <c r="K6" s="140" t="s">
        <v>739</v>
      </c>
      <c r="L6" s="24" t="s">
        <v>356</v>
      </c>
    </row>
    <row r="7" spans="1:12" ht="16" thickBot="1" x14ac:dyDescent="0.25">
      <c r="A7" s="21" t="s">
        <v>196</v>
      </c>
      <c r="B7" s="22"/>
      <c r="C7" s="26">
        <v>78.52761000000001</v>
      </c>
      <c r="D7" s="26">
        <v>66.257670000000005</v>
      </c>
      <c r="E7" s="26">
        <v>60.429449999999996</v>
      </c>
      <c r="F7" s="26">
        <v>44.307690000000001</v>
      </c>
      <c r="G7" s="26">
        <v>39.692309999999999</v>
      </c>
      <c r="H7" s="37" t="s">
        <v>739</v>
      </c>
      <c r="I7" s="30" t="s">
        <v>197</v>
      </c>
      <c r="J7" s="30" t="s">
        <v>197</v>
      </c>
      <c r="K7" s="37"/>
      <c r="L7" s="32">
        <v>57.862407862407863</v>
      </c>
    </row>
    <row r="8" spans="1:12" ht="16" thickBot="1" x14ac:dyDescent="0.25">
      <c r="A8" s="21" t="s">
        <v>200</v>
      </c>
      <c r="B8" s="22"/>
      <c r="C8" s="26">
        <v>7.9754599999999991</v>
      </c>
      <c r="D8" s="26">
        <v>11.963189999999999</v>
      </c>
      <c r="E8" s="26">
        <v>17.177910000000001</v>
      </c>
      <c r="F8" s="26">
        <v>27.384619999999998</v>
      </c>
      <c r="G8" s="26">
        <v>47.384619999999998</v>
      </c>
      <c r="H8" s="37" t="s">
        <v>739</v>
      </c>
      <c r="I8" s="73">
        <v>28.862969999999997</v>
      </c>
      <c r="J8" s="73">
        <v>17.62208</v>
      </c>
      <c r="K8" s="37" t="s">
        <v>739</v>
      </c>
      <c r="L8" s="34">
        <v>22.35872235872236</v>
      </c>
    </row>
    <row r="9" spans="1:12" ht="16" thickBot="1" x14ac:dyDescent="0.25">
      <c r="A9" s="21" t="s">
        <v>201</v>
      </c>
      <c r="B9" s="22"/>
      <c r="C9" s="26">
        <v>3.6809820000000002</v>
      </c>
      <c r="D9" s="26">
        <v>3.9877299999999996</v>
      </c>
      <c r="E9" s="26">
        <v>6.1349689999999999</v>
      </c>
      <c r="F9" s="26">
        <v>10.461537999999999</v>
      </c>
      <c r="G9" s="26">
        <v>10.153846</v>
      </c>
      <c r="H9" s="26" t="s">
        <v>739</v>
      </c>
      <c r="I9" s="26">
        <v>9.1836730000000006</v>
      </c>
      <c r="J9" s="26">
        <v>5.2016989999999996</v>
      </c>
      <c r="K9" s="128">
        <v>2E-3</v>
      </c>
      <c r="L9" s="28">
        <v>6.8796068796068797</v>
      </c>
    </row>
    <row r="10" spans="1:12" ht="16" thickBot="1" x14ac:dyDescent="0.25">
      <c r="A10" s="21" t="s">
        <v>202</v>
      </c>
      <c r="B10" s="22"/>
      <c r="C10" s="26">
        <v>1.2269939999999999</v>
      </c>
      <c r="D10" s="26">
        <v>3.6809820000000002</v>
      </c>
      <c r="E10" s="26">
        <v>5.2147239999999995</v>
      </c>
      <c r="F10" s="26">
        <v>8.6153849999999998</v>
      </c>
      <c r="G10" s="26">
        <v>19.384615</v>
      </c>
      <c r="H10" s="26" t="s">
        <v>739</v>
      </c>
      <c r="I10" s="26">
        <v>10.058309</v>
      </c>
      <c r="J10" s="26">
        <v>5.838641</v>
      </c>
      <c r="K10" s="128">
        <v>2E-3</v>
      </c>
      <c r="L10" s="26">
        <v>7.6167076167076173</v>
      </c>
    </row>
    <row r="11" spans="1:12" ht="16" thickBot="1" x14ac:dyDescent="0.25">
      <c r="A11" s="21" t="s">
        <v>203</v>
      </c>
      <c r="B11" s="22"/>
      <c r="C11" s="26">
        <v>3.067485</v>
      </c>
      <c r="D11" s="26">
        <v>4.2944789999999999</v>
      </c>
      <c r="E11" s="26">
        <v>5.8282210000000001</v>
      </c>
      <c r="F11" s="26">
        <v>8.3076919999999994</v>
      </c>
      <c r="G11" s="26">
        <v>17.846153999999999</v>
      </c>
      <c r="H11" s="32" t="s">
        <v>739</v>
      </c>
      <c r="I11" s="32">
        <v>9.6209910000000001</v>
      </c>
      <c r="J11" s="32">
        <v>6.581741000000001</v>
      </c>
      <c r="K11" s="135">
        <v>3.1E-2</v>
      </c>
      <c r="L11" s="26">
        <v>7.8624078624078626</v>
      </c>
    </row>
    <row r="12" spans="1:12" ht="16" thickBot="1" x14ac:dyDescent="0.25">
      <c r="A12" s="21" t="s">
        <v>204</v>
      </c>
      <c r="B12" s="22"/>
      <c r="C12" s="26">
        <v>16.871169999999999</v>
      </c>
      <c r="D12" s="26">
        <v>23.926379999999998</v>
      </c>
      <c r="E12" s="26">
        <v>26.687119999999997</v>
      </c>
      <c r="F12" s="26">
        <v>39.076920000000001</v>
      </c>
      <c r="G12" s="26">
        <v>47.692309999999999</v>
      </c>
      <c r="H12" s="26" t="s">
        <v>739</v>
      </c>
      <c r="I12" s="26">
        <v>35.1312</v>
      </c>
      <c r="J12" s="26">
        <v>27.707009999999997</v>
      </c>
      <c r="K12" s="128">
        <v>2E-3</v>
      </c>
      <c r="L12" s="26">
        <v>30.835380835380839</v>
      </c>
    </row>
    <row r="13" spans="1:12" ht="16" thickBot="1" x14ac:dyDescent="0.25">
      <c r="A13" s="21" t="s">
        <v>205</v>
      </c>
      <c r="B13" s="22"/>
      <c r="C13" s="26">
        <v>84.662579999999991</v>
      </c>
      <c r="D13" s="26">
        <v>79.447850000000003</v>
      </c>
      <c r="E13" s="26">
        <v>77.300610000000006</v>
      </c>
      <c r="F13" s="26">
        <v>69.846149999999994</v>
      </c>
      <c r="G13" s="26">
        <v>67.692310000000006</v>
      </c>
      <c r="H13" s="26" t="s">
        <v>739</v>
      </c>
      <c r="I13" s="26">
        <v>70.262389999999996</v>
      </c>
      <c r="J13" s="26">
        <v>79.830150000000003</v>
      </c>
      <c r="K13" s="26" t="s">
        <v>739</v>
      </c>
      <c r="L13" s="26">
        <v>75.798525798525802</v>
      </c>
    </row>
    <row r="14" spans="1:12" ht="16" thickBot="1" x14ac:dyDescent="0.25">
      <c r="A14" s="21" t="s">
        <v>206</v>
      </c>
      <c r="B14" s="22"/>
      <c r="C14" s="26">
        <v>86.19632</v>
      </c>
      <c r="D14" s="26">
        <v>86.503070000000008</v>
      </c>
      <c r="E14" s="26">
        <v>88.343559999999997</v>
      </c>
      <c r="F14" s="26">
        <v>85.846149999999994</v>
      </c>
      <c r="G14" s="26">
        <v>88</v>
      </c>
      <c r="H14" s="128">
        <v>0.83599999999999997</v>
      </c>
      <c r="I14" s="26">
        <v>84.110790000000009</v>
      </c>
      <c r="J14" s="26">
        <v>89.065820000000002</v>
      </c>
      <c r="K14" s="128">
        <v>4.0000000000000001E-3</v>
      </c>
      <c r="L14" s="26">
        <v>86.977886977886982</v>
      </c>
    </row>
    <row r="15" spans="1:12" ht="16" thickBot="1" x14ac:dyDescent="0.25">
      <c r="A15" s="21" t="s">
        <v>207</v>
      </c>
      <c r="B15" s="22"/>
      <c r="C15" s="26">
        <v>32.822089999999996</v>
      </c>
      <c r="D15" s="26">
        <v>25.766869999999997</v>
      </c>
      <c r="E15" s="26">
        <v>26.993869999999998</v>
      </c>
      <c r="F15" s="26">
        <v>20.615379999999998</v>
      </c>
      <c r="G15" s="26">
        <v>20.615379999999998</v>
      </c>
      <c r="H15" s="128">
        <v>1E-3</v>
      </c>
      <c r="I15" s="26">
        <v>17.055389999999999</v>
      </c>
      <c r="J15" s="26">
        <v>31.422509999999999</v>
      </c>
      <c r="K15" s="128" t="s">
        <v>739</v>
      </c>
      <c r="L15" s="26">
        <v>25.36855036855037</v>
      </c>
    </row>
    <row r="16" spans="1:12" ht="16" thickBot="1" x14ac:dyDescent="0.25">
      <c r="A16" s="21" t="s">
        <v>208</v>
      </c>
      <c r="B16" s="22"/>
      <c r="C16" s="74"/>
      <c r="D16" s="74"/>
      <c r="E16" s="74"/>
      <c r="F16" s="74"/>
      <c r="G16" s="74"/>
      <c r="H16" s="26" t="s">
        <v>739</v>
      </c>
      <c r="I16" s="30"/>
      <c r="J16" s="30"/>
      <c r="K16" s="128" t="s">
        <v>739</v>
      </c>
      <c r="L16" s="8"/>
    </row>
    <row r="17" spans="1:12" ht="16" thickBot="1" x14ac:dyDescent="0.25">
      <c r="A17" s="21"/>
      <c r="B17" s="35" t="s">
        <v>209</v>
      </c>
      <c r="C17" s="26">
        <v>72.67</v>
      </c>
      <c r="D17" s="26">
        <v>66.366</v>
      </c>
      <c r="E17" s="26">
        <v>67.867000000000004</v>
      </c>
      <c r="F17" s="26">
        <v>52.25</v>
      </c>
      <c r="G17" s="26">
        <v>50.15</v>
      </c>
      <c r="H17" s="26"/>
      <c r="I17" s="30">
        <v>27.103999999999999</v>
      </c>
      <c r="J17" s="30">
        <v>87.136899999999997</v>
      </c>
      <c r="K17" s="26"/>
      <c r="L17" s="26">
        <v>61.860999999999997</v>
      </c>
    </row>
    <row r="18" spans="1:12" ht="16" thickBot="1" x14ac:dyDescent="0.25">
      <c r="A18" s="21"/>
      <c r="B18" s="35" t="s">
        <v>210</v>
      </c>
      <c r="C18" s="26">
        <v>16.809999999999999</v>
      </c>
      <c r="D18" s="26">
        <v>19.219000000000001</v>
      </c>
      <c r="E18" s="26">
        <v>19.219000000000001</v>
      </c>
      <c r="F18" s="26">
        <v>30.33</v>
      </c>
      <c r="G18" s="26">
        <v>33.03</v>
      </c>
      <c r="H18" s="128"/>
      <c r="I18" s="30">
        <v>48.359000000000002</v>
      </c>
      <c r="J18" s="30">
        <v>5.8090000000000002</v>
      </c>
      <c r="K18" s="26"/>
      <c r="L18" s="75">
        <v>23.72</v>
      </c>
    </row>
    <row r="19" spans="1:12" ht="16" thickBot="1" x14ac:dyDescent="0.25">
      <c r="A19" s="21"/>
      <c r="B19" s="35" t="s">
        <v>211</v>
      </c>
      <c r="C19" s="26">
        <v>10.51</v>
      </c>
      <c r="D19" s="26">
        <v>14.41</v>
      </c>
      <c r="E19" s="26">
        <v>12.91</v>
      </c>
      <c r="F19" s="26">
        <v>17.417000000000002</v>
      </c>
      <c r="G19" s="26">
        <v>16.815999999999999</v>
      </c>
      <c r="H19" s="26"/>
      <c r="I19" s="30">
        <v>24.536000000000001</v>
      </c>
      <c r="J19" s="30">
        <v>7.0538999999999996</v>
      </c>
      <c r="K19" s="26"/>
      <c r="L19" s="26">
        <v>14.41</v>
      </c>
    </row>
    <row r="20" spans="1:12" ht="16" thickBot="1" x14ac:dyDescent="0.25">
      <c r="A20" s="21" t="s">
        <v>357</v>
      </c>
      <c r="B20" s="22"/>
      <c r="C20" s="26">
        <v>91.104289999999992</v>
      </c>
      <c r="D20" s="26">
        <v>92.331289999999996</v>
      </c>
      <c r="E20" s="26">
        <v>92.944789999999998</v>
      </c>
      <c r="F20" s="26">
        <v>92</v>
      </c>
      <c r="G20" s="26">
        <v>93.846149999999994</v>
      </c>
      <c r="H20" s="128">
        <v>0.74199999999999999</v>
      </c>
      <c r="I20" s="30">
        <v>88.921279999999996</v>
      </c>
      <c r="J20" s="30">
        <v>95.010620000000003</v>
      </c>
      <c r="K20" s="128" t="s">
        <v>739</v>
      </c>
      <c r="L20" s="26">
        <v>92.444717444717455</v>
      </c>
    </row>
    <row r="21" spans="1:12" ht="16" thickBot="1" x14ac:dyDescent="0.25">
      <c r="A21" s="21" t="s">
        <v>883</v>
      </c>
      <c r="B21" s="22"/>
      <c r="C21" s="26" t="s">
        <v>884</v>
      </c>
      <c r="D21" s="26" t="s">
        <v>885</v>
      </c>
      <c r="E21" s="26" t="s">
        <v>886</v>
      </c>
      <c r="F21" s="26" t="s">
        <v>887</v>
      </c>
      <c r="G21" s="26" t="s">
        <v>888</v>
      </c>
      <c r="H21" s="26" t="s">
        <v>739</v>
      </c>
      <c r="I21" s="30" t="s">
        <v>890</v>
      </c>
      <c r="J21" s="30" t="s">
        <v>891</v>
      </c>
      <c r="K21" s="26" t="s">
        <v>739</v>
      </c>
      <c r="L21" s="26" t="s">
        <v>889</v>
      </c>
    </row>
    <row r="22" spans="1:12" ht="16" thickBot="1" x14ac:dyDescent="0.25">
      <c r="A22" s="21" t="s">
        <v>223</v>
      </c>
      <c r="B22" s="22"/>
      <c r="C22" s="24" t="s">
        <v>358</v>
      </c>
      <c r="D22" s="24" t="s">
        <v>359</v>
      </c>
      <c r="E22" s="24" t="s">
        <v>360</v>
      </c>
      <c r="F22" s="24" t="s">
        <v>361</v>
      </c>
      <c r="G22" s="24" t="s">
        <v>362</v>
      </c>
      <c r="H22" s="24" t="s">
        <v>739</v>
      </c>
      <c r="I22" s="24" t="s">
        <v>363</v>
      </c>
      <c r="J22" s="24" t="s">
        <v>364</v>
      </c>
      <c r="K22" s="24" t="s">
        <v>739</v>
      </c>
      <c r="L22" s="24" t="s">
        <v>365</v>
      </c>
    </row>
    <row r="23" spans="1:12" ht="16" thickBot="1" x14ac:dyDescent="0.25">
      <c r="A23" s="21" t="s">
        <v>232</v>
      </c>
      <c r="B23" s="22"/>
      <c r="C23" s="24" t="s">
        <v>366</v>
      </c>
      <c r="D23" s="24" t="s">
        <v>367</v>
      </c>
      <c r="E23" s="24" t="s">
        <v>368</v>
      </c>
      <c r="F23" s="24" t="s">
        <v>369</v>
      </c>
      <c r="G23" s="24" t="s">
        <v>370</v>
      </c>
      <c r="H23" s="136">
        <v>4.0000000000000001E-3</v>
      </c>
      <c r="I23" s="24" t="s">
        <v>371</v>
      </c>
      <c r="J23" s="24" t="s">
        <v>372</v>
      </c>
      <c r="K23" s="25" t="s">
        <v>739</v>
      </c>
      <c r="L23" s="24" t="s">
        <v>370</v>
      </c>
    </row>
    <row r="24" spans="1:12" ht="16" thickBot="1" x14ac:dyDescent="0.25">
      <c r="A24" s="21" t="s">
        <v>240</v>
      </c>
      <c r="B24" s="22"/>
      <c r="C24" s="24" t="s">
        <v>373</v>
      </c>
      <c r="D24" s="24" t="s">
        <v>374</v>
      </c>
      <c r="E24" s="24" t="s">
        <v>375</v>
      </c>
      <c r="F24" s="24" t="s">
        <v>375</v>
      </c>
      <c r="G24" s="24" t="s">
        <v>376</v>
      </c>
      <c r="H24" s="23" t="s">
        <v>739</v>
      </c>
      <c r="I24" s="24" t="s">
        <v>374</v>
      </c>
      <c r="J24" s="24" t="s">
        <v>377</v>
      </c>
      <c r="K24" s="23" t="s">
        <v>739</v>
      </c>
      <c r="L24" s="24" t="s">
        <v>374</v>
      </c>
    </row>
    <row r="25" spans="1:12" x14ac:dyDescent="0.2">
      <c r="A25" s="38" t="s">
        <v>241</v>
      </c>
      <c r="B25" s="39"/>
      <c r="C25" s="40" t="s">
        <v>378</v>
      </c>
      <c r="D25" s="40" t="s">
        <v>379</v>
      </c>
      <c r="E25" s="40" t="s">
        <v>380</v>
      </c>
      <c r="F25" s="40" t="s">
        <v>381</v>
      </c>
      <c r="G25" s="40" t="s">
        <v>382</v>
      </c>
      <c r="H25" s="135">
        <v>0.26900000000000002</v>
      </c>
      <c r="I25" s="40" t="s">
        <v>383</v>
      </c>
      <c r="J25" s="40" t="s">
        <v>384</v>
      </c>
      <c r="K25" s="134" t="s">
        <v>739</v>
      </c>
      <c r="L25" s="40" t="s">
        <v>385</v>
      </c>
    </row>
    <row r="26" spans="1:12" x14ac:dyDescent="0.2">
      <c r="A26" s="38" t="s">
        <v>250</v>
      </c>
      <c r="B26" s="39"/>
      <c r="C26" s="40" t="s">
        <v>386</v>
      </c>
      <c r="D26" s="40" t="s">
        <v>387</v>
      </c>
      <c r="E26" s="40" t="s">
        <v>388</v>
      </c>
      <c r="F26" s="40" t="s">
        <v>389</v>
      </c>
      <c r="G26" s="40" t="s">
        <v>390</v>
      </c>
      <c r="H26" s="135">
        <v>0.71599999999999997</v>
      </c>
      <c r="I26" s="40" t="s">
        <v>391</v>
      </c>
      <c r="J26" s="40" t="s">
        <v>392</v>
      </c>
      <c r="K26" s="134" t="s">
        <v>739</v>
      </c>
      <c r="L26" s="40" t="s">
        <v>393</v>
      </c>
    </row>
    <row r="27" spans="1:12" x14ac:dyDescent="0.2">
      <c r="A27" s="38" t="s">
        <v>394</v>
      </c>
      <c r="B27" s="39"/>
      <c r="C27" s="40" t="s">
        <v>395</v>
      </c>
      <c r="D27" s="40" t="s">
        <v>396</v>
      </c>
      <c r="E27" s="40" t="s">
        <v>396</v>
      </c>
      <c r="F27" s="40" t="s">
        <v>396</v>
      </c>
      <c r="G27" s="112" t="s">
        <v>397</v>
      </c>
      <c r="H27" s="138">
        <v>1.0999999999999999E-2</v>
      </c>
      <c r="I27" s="40" t="s">
        <v>396</v>
      </c>
      <c r="J27" s="40" t="s">
        <v>398</v>
      </c>
      <c r="K27" s="137">
        <v>0.1</v>
      </c>
      <c r="L27" s="40" t="s">
        <v>396</v>
      </c>
    </row>
    <row r="28" spans="1:12" x14ac:dyDescent="0.2">
      <c r="A28" s="38" t="s">
        <v>399</v>
      </c>
      <c r="B28" s="39"/>
      <c r="C28" s="40"/>
      <c r="D28" s="40"/>
      <c r="E28" s="40"/>
      <c r="F28" s="40"/>
      <c r="G28" s="112"/>
      <c r="H28" s="139">
        <v>0.41099999999999998</v>
      </c>
      <c r="I28" s="40"/>
      <c r="J28" s="40"/>
      <c r="K28" s="139">
        <v>0.38900000000000001</v>
      </c>
      <c r="L28" s="40"/>
    </row>
    <row r="29" spans="1:12" x14ac:dyDescent="0.2">
      <c r="A29" s="38"/>
      <c r="B29" s="76" t="s">
        <v>400</v>
      </c>
      <c r="C29" s="32">
        <v>36.19632</v>
      </c>
      <c r="D29" s="32">
        <v>38.650309999999998</v>
      </c>
      <c r="E29" s="32">
        <v>31.288339999999998</v>
      </c>
      <c r="F29" s="32">
        <v>38.153849999999998</v>
      </c>
      <c r="G29" s="32">
        <v>37.846150000000002</v>
      </c>
      <c r="H29" s="32"/>
      <c r="I29" s="31">
        <v>36.588920000000002</v>
      </c>
      <c r="J29" s="31">
        <v>36.305730000000004</v>
      </c>
      <c r="K29" s="32"/>
      <c r="L29" s="31">
        <v>36.425061425061422</v>
      </c>
    </row>
    <row r="30" spans="1:12" x14ac:dyDescent="0.2">
      <c r="A30" s="38"/>
      <c r="B30" s="76" t="s">
        <v>401</v>
      </c>
      <c r="C30" s="32">
        <v>36.19632</v>
      </c>
      <c r="D30" s="32">
        <v>34.355829999999997</v>
      </c>
      <c r="E30" s="32">
        <v>34.662579999999998</v>
      </c>
      <c r="F30" s="32">
        <v>31.076920000000001</v>
      </c>
      <c r="G30" s="32">
        <v>32.615380000000002</v>
      </c>
      <c r="H30" s="32"/>
      <c r="I30" s="31">
        <v>35.276969999999999</v>
      </c>
      <c r="J30" s="31">
        <v>32.696389999999994</v>
      </c>
      <c r="K30" s="32"/>
      <c r="L30" s="31">
        <v>33.783783783783775</v>
      </c>
    </row>
    <row r="31" spans="1:12" ht="16" thickBot="1" x14ac:dyDescent="0.25">
      <c r="A31" s="15"/>
      <c r="B31" s="18" t="s">
        <v>402</v>
      </c>
      <c r="C31" s="77">
        <v>27.607359999999996</v>
      </c>
      <c r="D31" s="77">
        <v>26.993869999999998</v>
      </c>
      <c r="E31" s="77">
        <v>34.049079999999996</v>
      </c>
      <c r="F31" s="77">
        <v>30.769229999999997</v>
      </c>
      <c r="G31" s="77">
        <v>29.538460000000001</v>
      </c>
      <c r="H31" s="77"/>
      <c r="I31" s="78">
        <v>28.13411</v>
      </c>
      <c r="J31" s="78">
        <v>30.997879999999999</v>
      </c>
      <c r="K31" s="77"/>
      <c r="L31" s="78">
        <v>29.791154791154788</v>
      </c>
    </row>
  </sheetData>
  <mergeCells count="2">
    <mergeCell ref="A1:L1"/>
    <mergeCell ref="C2:L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7"/>
  <sheetViews>
    <sheetView workbookViewId="0">
      <selection activeCell="I10" sqref="I10"/>
    </sheetView>
  </sheetViews>
  <sheetFormatPr baseColWidth="10" defaultColWidth="8.83203125" defaultRowHeight="15" x14ac:dyDescent="0.2"/>
  <cols>
    <col min="1" max="1" width="4.6640625" customWidth="1"/>
    <col min="2" max="2" width="14.1640625" customWidth="1"/>
    <col min="3" max="3" width="19.6640625" bestFit="1" customWidth="1"/>
    <col min="4" max="4" width="23.5" customWidth="1"/>
    <col min="5" max="5" width="25.6640625" bestFit="1" customWidth="1"/>
  </cols>
  <sheetData>
    <row r="1" spans="1:5" ht="16" x14ac:dyDescent="0.2">
      <c r="A1" s="213" t="s">
        <v>301</v>
      </c>
      <c r="B1" s="213"/>
      <c r="C1" s="104" t="s">
        <v>823</v>
      </c>
      <c r="D1" s="105" t="s">
        <v>302</v>
      </c>
      <c r="E1" s="104" t="s">
        <v>821</v>
      </c>
    </row>
    <row r="2" spans="1:5" x14ac:dyDescent="0.2">
      <c r="A2" s="101" t="s">
        <v>303</v>
      </c>
      <c r="B2" s="102"/>
      <c r="C2" s="29"/>
      <c r="D2" s="29"/>
      <c r="E2" s="131">
        <v>4.4229999999999998E-3</v>
      </c>
    </row>
    <row r="3" spans="1:5" x14ac:dyDescent="0.2">
      <c r="A3" s="101"/>
      <c r="B3" s="102" t="s">
        <v>304</v>
      </c>
      <c r="C3" s="29" t="s">
        <v>265</v>
      </c>
      <c r="D3" s="29" t="s">
        <v>905</v>
      </c>
      <c r="E3" s="162"/>
    </row>
    <row r="4" spans="1:5" x14ac:dyDescent="0.2">
      <c r="A4" s="101"/>
      <c r="B4" s="102" t="s">
        <v>305</v>
      </c>
      <c r="C4" s="29" t="s">
        <v>267</v>
      </c>
      <c r="D4" s="29" t="s">
        <v>906</v>
      </c>
      <c r="E4" s="162"/>
    </row>
    <row r="5" spans="1:5" x14ac:dyDescent="0.2">
      <c r="A5" s="101" t="s">
        <v>306</v>
      </c>
      <c r="B5" s="102"/>
      <c r="C5" s="29"/>
      <c r="D5" s="29"/>
      <c r="E5" s="162">
        <v>0.71099999999999997</v>
      </c>
    </row>
    <row r="6" spans="1:5" x14ac:dyDescent="0.2">
      <c r="A6" s="101"/>
      <c r="B6" s="102" t="s">
        <v>174</v>
      </c>
      <c r="C6" s="29" t="s">
        <v>825</v>
      </c>
      <c r="D6" s="29" t="s">
        <v>822</v>
      </c>
      <c r="E6" s="162"/>
    </row>
    <row r="7" spans="1:5" x14ac:dyDescent="0.2">
      <c r="A7" s="101"/>
      <c r="B7" s="102" t="s">
        <v>175</v>
      </c>
      <c r="C7" s="29" t="s">
        <v>824</v>
      </c>
      <c r="D7" s="29" t="s">
        <v>907</v>
      </c>
      <c r="E7" s="162"/>
    </row>
    <row r="8" spans="1:5" x14ac:dyDescent="0.2">
      <c r="A8" s="101" t="s">
        <v>307</v>
      </c>
      <c r="B8" s="102"/>
      <c r="C8" s="29"/>
      <c r="D8" s="29"/>
      <c r="E8" s="162">
        <v>0.47949999999999998</v>
      </c>
    </row>
    <row r="9" spans="1:5" x14ac:dyDescent="0.2">
      <c r="A9" s="101"/>
      <c r="B9" s="102" t="s">
        <v>308</v>
      </c>
      <c r="C9" s="29" t="s">
        <v>826</v>
      </c>
      <c r="D9" s="29" t="s">
        <v>655</v>
      </c>
      <c r="E9" s="162"/>
    </row>
    <row r="10" spans="1:5" x14ac:dyDescent="0.2">
      <c r="A10" s="101"/>
      <c r="B10" s="102" t="s">
        <v>309</v>
      </c>
      <c r="C10" s="29" t="s">
        <v>827</v>
      </c>
      <c r="D10" s="29" t="s">
        <v>656</v>
      </c>
      <c r="E10" s="162"/>
    </row>
    <row r="11" spans="1:5" x14ac:dyDescent="0.2">
      <c r="A11" s="101" t="s">
        <v>310</v>
      </c>
      <c r="B11" s="102"/>
      <c r="C11" s="29"/>
      <c r="D11" s="29"/>
      <c r="E11" s="162">
        <v>0.14649999999999999</v>
      </c>
    </row>
    <row r="12" spans="1:5" x14ac:dyDescent="0.2">
      <c r="A12" s="101"/>
      <c r="B12" s="102" t="s">
        <v>308</v>
      </c>
      <c r="C12" s="29" t="s">
        <v>828</v>
      </c>
      <c r="D12" s="29" t="s">
        <v>908</v>
      </c>
      <c r="E12" s="162"/>
    </row>
    <row r="13" spans="1:5" x14ac:dyDescent="0.2">
      <c r="A13" s="101"/>
      <c r="B13" s="102" t="s">
        <v>309</v>
      </c>
      <c r="C13" s="29" t="s">
        <v>829</v>
      </c>
      <c r="D13" s="29" t="s">
        <v>830</v>
      </c>
      <c r="E13" s="162"/>
    </row>
    <row r="14" spans="1:5" x14ac:dyDescent="0.2">
      <c r="A14" s="101" t="s">
        <v>311</v>
      </c>
      <c r="B14" s="102"/>
      <c r="C14" s="29"/>
      <c r="D14" s="29"/>
      <c r="E14" s="162">
        <v>0.37490000000000001</v>
      </c>
    </row>
    <row r="15" spans="1:5" x14ac:dyDescent="0.2">
      <c r="A15" s="101"/>
      <c r="B15" s="102" t="s">
        <v>308</v>
      </c>
      <c r="C15" s="29" t="s">
        <v>831</v>
      </c>
      <c r="D15" s="29" t="s">
        <v>909</v>
      </c>
      <c r="E15" s="162"/>
    </row>
    <row r="16" spans="1:5" x14ac:dyDescent="0.2">
      <c r="A16" s="101"/>
      <c r="B16" s="102" t="s">
        <v>309</v>
      </c>
      <c r="C16" s="29" t="s">
        <v>832</v>
      </c>
      <c r="D16" s="29" t="s">
        <v>910</v>
      </c>
      <c r="E16" s="162"/>
    </row>
    <row r="17" spans="1:5" x14ac:dyDescent="0.2">
      <c r="A17" s="101" t="s">
        <v>312</v>
      </c>
      <c r="B17" s="102"/>
      <c r="C17" s="29"/>
      <c r="D17" s="29"/>
      <c r="E17" s="162">
        <v>0.31969999999999998</v>
      </c>
    </row>
    <row r="18" spans="1:5" x14ac:dyDescent="0.2">
      <c r="A18" s="101"/>
      <c r="B18" s="102" t="s">
        <v>313</v>
      </c>
      <c r="C18" s="29" t="s">
        <v>833</v>
      </c>
      <c r="D18" s="29" t="s">
        <v>911</v>
      </c>
      <c r="E18" s="162"/>
    </row>
    <row r="19" spans="1:5" x14ac:dyDescent="0.2">
      <c r="A19" s="101"/>
      <c r="B19" s="102" t="s">
        <v>314</v>
      </c>
      <c r="C19" s="29" t="s">
        <v>834</v>
      </c>
      <c r="D19" s="29" t="s">
        <v>912</v>
      </c>
      <c r="E19" s="162"/>
    </row>
    <row r="20" spans="1:5" x14ac:dyDescent="0.2">
      <c r="A20" s="101"/>
      <c r="B20" s="102" t="s">
        <v>315</v>
      </c>
      <c r="C20" s="29" t="s">
        <v>835</v>
      </c>
      <c r="D20" s="29" t="s">
        <v>913</v>
      </c>
      <c r="E20" s="162"/>
    </row>
    <row r="21" spans="1:5" x14ac:dyDescent="0.2">
      <c r="A21" s="101" t="s">
        <v>316</v>
      </c>
      <c r="B21" s="102"/>
      <c r="C21" s="29"/>
      <c r="D21" s="29"/>
      <c r="E21" s="162">
        <v>0.55600000000000005</v>
      </c>
    </row>
    <row r="22" spans="1:5" x14ac:dyDescent="0.2">
      <c r="A22" s="101"/>
      <c r="B22" s="102" t="s">
        <v>308</v>
      </c>
      <c r="C22" s="29" t="s">
        <v>836</v>
      </c>
      <c r="D22" s="29" t="s">
        <v>657</v>
      </c>
      <c r="E22" s="162"/>
    </row>
    <row r="23" spans="1:5" x14ac:dyDescent="0.2">
      <c r="A23" s="101"/>
      <c r="B23" s="102" t="s">
        <v>309</v>
      </c>
      <c r="C23" s="29" t="s">
        <v>837</v>
      </c>
      <c r="D23" s="29" t="s">
        <v>914</v>
      </c>
      <c r="E23" s="162"/>
    </row>
    <row r="24" spans="1:5" x14ac:dyDescent="0.2">
      <c r="A24" s="101" t="s">
        <v>658</v>
      </c>
      <c r="B24" s="102"/>
      <c r="C24" s="29"/>
      <c r="D24" s="29"/>
      <c r="E24" s="163">
        <v>0.65700000000000003</v>
      </c>
    </row>
    <row r="25" spans="1:5" x14ac:dyDescent="0.2">
      <c r="A25" s="101"/>
      <c r="B25" s="103" t="s">
        <v>659</v>
      </c>
      <c r="C25" s="29" t="s">
        <v>838</v>
      </c>
      <c r="D25" s="29" t="s">
        <v>915</v>
      </c>
      <c r="E25" s="164"/>
    </row>
    <row r="26" spans="1:5" x14ac:dyDescent="0.2">
      <c r="A26" s="101"/>
      <c r="B26" s="103" t="s">
        <v>660</v>
      </c>
      <c r="C26" s="29" t="s">
        <v>839</v>
      </c>
      <c r="D26" s="29" t="s">
        <v>916</v>
      </c>
      <c r="E26" s="164"/>
    </row>
    <row r="27" spans="1:5" x14ac:dyDescent="0.2">
      <c r="A27" s="106"/>
      <c r="B27" s="69" t="s">
        <v>661</v>
      </c>
      <c r="C27" s="161" t="s">
        <v>840</v>
      </c>
      <c r="D27" s="161" t="s">
        <v>917</v>
      </c>
      <c r="E27" s="161"/>
    </row>
  </sheetData>
  <mergeCells count="1">
    <mergeCell ref="A1:B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3"/>
  <sheetViews>
    <sheetView zoomScale="110" zoomScaleNormal="110" workbookViewId="0">
      <selection activeCell="C19" sqref="C19"/>
    </sheetView>
  </sheetViews>
  <sheetFormatPr baseColWidth="10" defaultColWidth="8.83203125" defaultRowHeight="15" x14ac:dyDescent="0.2"/>
  <cols>
    <col min="1" max="1" width="11.6640625" bestFit="1" customWidth="1"/>
    <col min="2" max="2" width="19.5" bestFit="1" customWidth="1"/>
    <col min="3" max="3" width="26.6640625" customWidth="1"/>
    <col min="4" max="4" width="28.33203125" customWidth="1"/>
    <col min="5" max="5" width="26" customWidth="1"/>
    <col min="6" max="6" width="26.33203125" customWidth="1"/>
  </cols>
  <sheetData>
    <row r="1" spans="1:6" ht="48" customHeight="1" x14ac:dyDescent="0.2">
      <c r="A1" s="209"/>
      <c r="B1" s="210"/>
      <c r="C1" s="219" t="s">
        <v>667</v>
      </c>
      <c r="D1" s="220"/>
      <c r="E1" s="219" t="s">
        <v>667</v>
      </c>
      <c r="F1" s="220"/>
    </row>
    <row r="2" spans="1:6" ht="20" customHeight="1" x14ac:dyDescent="0.2">
      <c r="A2" s="217"/>
      <c r="B2" s="218"/>
      <c r="C2" s="192" t="s">
        <v>260</v>
      </c>
      <c r="D2" s="221"/>
      <c r="E2" s="222" t="s">
        <v>259</v>
      </c>
      <c r="F2" s="221"/>
    </row>
    <row r="3" spans="1:6" ht="31" thickBot="1" x14ac:dyDescent="0.25">
      <c r="A3" s="53" t="s">
        <v>273</v>
      </c>
      <c r="B3" s="52" t="s">
        <v>261</v>
      </c>
      <c r="C3" s="107" t="s">
        <v>262</v>
      </c>
      <c r="D3" s="54" t="s">
        <v>263</v>
      </c>
      <c r="E3" s="107" t="s">
        <v>262</v>
      </c>
      <c r="F3" s="54" t="s">
        <v>263</v>
      </c>
    </row>
    <row r="4" spans="1:6" x14ac:dyDescent="0.2">
      <c r="A4" s="158" t="s">
        <v>264</v>
      </c>
      <c r="B4" s="149" t="s">
        <v>265</v>
      </c>
      <c r="C4" s="158" t="s">
        <v>843</v>
      </c>
      <c r="D4" s="155" t="s">
        <v>921</v>
      </c>
      <c r="E4" s="158" t="s">
        <v>841</v>
      </c>
      <c r="F4" s="155" t="s">
        <v>919</v>
      </c>
    </row>
    <row r="5" spans="1:6" x14ac:dyDescent="0.2">
      <c r="A5" s="165" t="s">
        <v>266</v>
      </c>
      <c r="B5" s="166" t="s">
        <v>267</v>
      </c>
      <c r="C5" s="165" t="s">
        <v>844</v>
      </c>
      <c r="D5" s="167" t="s">
        <v>920</v>
      </c>
      <c r="E5" s="165" t="s">
        <v>842</v>
      </c>
      <c r="F5" s="167" t="s">
        <v>918</v>
      </c>
    </row>
    <row r="6" spans="1:6" ht="6.5" customHeight="1" x14ac:dyDescent="0.2">
      <c r="A6" s="214"/>
      <c r="B6" s="215"/>
      <c r="C6" s="215"/>
      <c r="D6" s="215"/>
      <c r="E6" s="215"/>
      <c r="F6" s="216"/>
    </row>
    <row r="7" spans="1:6" x14ac:dyDescent="0.2">
      <c r="A7" s="159" t="s">
        <v>268</v>
      </c>
      <c r="B7" s="150" t="s">
        <v>269</v>
      </c>
      <c r="C7" s="159" t="s">
        <v>846</v>
      </c>
      <c r="D7" s="156" t="s">
        <v>924</v>
      </c>
      <c r="E7" s="159" t="s">
        <v>270</v>
      </c>
      <c r="F7" s="156" t="s">
        <v>922</v>
      </c>
    </row>
    <row r="8" spans="1:6" x14ac:dyDescent="0.2">
      <c r="A8" s="165" t="s">
        <v>271</v>
      </c>
      <c r="B8" s="166" t="s">
        <v>272</v>
      </c>
      <c r="C8" s="165" t="s">
        <v>847</v>
      </c>
      <c r="D8" s="167" t="s">
        <v>925</v>
      </c>
      <c r="E8" s="165" t="s">
        <v>845</v>
      </c>
      <c r="F8" s="167" t="s">
        <v>923</v>
      </c>
    </row>
    <row r="9" spans="1:6" ht="6" customHeight="1" x14ac:dyDescent="0.2">
      <c r="A9" s="214"/>
      <c r="B9" s="215"/>
      <c r="C9" s="215"/>
      <c r="D9" s="215"/>
      <c r="E9" s="215"/>
      <c r="F9" s="216"/>
    </row>
    <row r="10" spans="1:6" x14ac:dyDescent="0.2">
      <c r="A10" s="159" t="s">
        <v>666</v>
      </c>
      <c r="B10" s="150" t="s">
        <v>662</v>
      </c>
      <c r="C10" s="159" t="s">
        <v>851</v>
      </c>
      <c r="D10" s="156" t="s">
        <v>929</v>
      </c>
      <c r="E10" s="159" t="s">
        <v>848</v>
      </c>
      <c r="F10" s="156" t="s">
        <v>926</v>
      </c>
    </row>
    <row r="11" spans="1:6" x14ac:dyDescent="0.2">
      <c r="A11" s="159" t="s">
        <v>274</v>
      </c>
      <c r="B11" s="150" t="s">
        <v>275</v>
      </c>
      <c r="C11" s="159" t="s">
        <v>852</v>
      </c>
      <c r="D11" s="156" t="s">
        <v>930</v>
      </c>
      <c r="E11" s="159" t="s">
        <v>849</v>
      </c>
      <c r="F11" s="156" t="s">
        <v>927</v>
      </c>
    </row>
    <row r="12" spans="1:6" x14ac:dyDescent="0.2">
      <c r="A12" s="159" t="s">
        <v>276</v>
      </c>
      <c r="B12" s="150" t="s">
        <v>663</v>
      </c>
      <c r="C12" s="159" t="s">
        <v>853</v>
      </c>
      <c r="D12" s="156" t="s">
        <v>931</v>
      </c>
      <c r="E12" s="159" t="s">
        <v>850</v>
      </c>
      <c r="F12" s="156" t="s">
        <v>928</v>
      </c>
    </row>
    <row r="13" spans="1:6" ht="16" thickBot="1" x14ac:dyDescent="0.25">
      <c r="A13" s="160" t="s">
        <v>271</v>
      </c>
      <c r="B13" s="151" t="s">
        <v>272</v>
      </c>
      <c r="C13" s="160" t="s">
        <v>847</v>
      </c>
      <c r="D13" s="157" t="s">
        <v>925</v>
      </c>
      <c r="E13" s="160" t="s">
        <v>845</v>
      </c>
      <c r="F13" s="157" t="s">
        <v>923</v>
      </c>
    </row>
  </sheetData>
  <mergeCells count="7">
    <mergeCell ref="A9:F9"/>
    <mergeCell ref="A1:B2"/>
    <mergeCell ref="C1:D1"/>
    <mergeCell ref="E1:F1"/>
    <mergeCell ref="C2:D2"/>
    <mergeCell ref="E2:F2"/>
    <mergeCell ref="A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9"/>
  <sheetViews>
    <sheetView zoomScaleNormal="100" workbookViewId="0">
      <selection sqref="A1:L1"/>
    </sheetView>
  </sheetViews>
  <sheetFormatPr baseColWidth="10" defaultColWidth="8.6640625" defaultRowHeight="15" x14ac:dyDescent="0.2"/>
  <cols>
    <col min="2" max="2" width="48.5" customWidth="1"/>
    <col min="3" max="3" width="12.5" customWidth="1"/>
    <col min="4" max="5" width="11.6640625" customWidth="1"/>
    <col min="6" max="6" width="11.1640625" customWidth="1"/>
    <col min="7" max="11" width="12.33203125" customWidth="1"/>
    <col min="12" max="12" width="11.6640625" customWidth="1"/>
  </cols>
  <sheetData>
    <row r="1" spans="1:12" ht="23" x14ac:dyDescent="0.25">
      <c r="A1" s="184" t="s">
        <v>740</v>
      </c>
      <c r="B1" s="184"/>
      <c r="C1" s="184"/>
      <c r="D1" s="184"/>
      <c r="E1" s="184"/>
      <c r="F1" s="184"/>
      <c r="G1" s="184"/>
      <c r="H1" s="184"/>
      <c r="I1" s="184"/>
      <c r="J1" s="184"/>
      <c r="K1" s="184"/>
      <c r="L1" s="184"/>
    </row>
    <row r="2" spans="1:12" x14ac:dyDescent="0.2">
      <c r="A2" s="14"/>
      <c r="B2" s="14"/>
      <c r="C2" s="183" t="s">
        <v>168</v>
      </c>
      <c r="D2" s="183"/>
      <c r="E2" s="183"/>
      <c r="F2" s="183"/>
      <c r="G2" s="183"/>
      <c r="H2" s="183"/>
      <c r="I2" s="183"/>
      <c r="J2" s="183"/>
      <c r="K2" s="183"/>
      <c r="L2" s="183"/>
    </row>
    <row r="3" spans="1:12" ht="16" thickBot="1" x14ac:dyDescent="0.25">
      <c r="A3" s="15"/>
      <c r="B3" s="16"/>
      <c r="C3" s="17" t="s">
        <v>169</v>
      </c>
      <c r="D3" s="17" t="s">
        <v>170</v>
      </c>
      <c r="E3" s="17" t="s">
        <v>171</v>
      </c>
      <c r="F3" s="17" t="s">
        <v>172</v>
      </c>
      <c r="G3" s="17" t="s">
        <v>173</v>
      </c>
      <c r="H3" s="17" t="s">
        <v>738</v>
      </c>
      <c r="I3" s="17" t="s">
        <v>174</v>
      </c>
      <c r="J3" s="17" t="s">
        <v>175</v>
      </c>
      <c r="K3" s="17" t="s">
        <v>738</v>
      </c>
      <c r="L3" s="17" t="s">
        <v>176</v>
      </c>
    </row>
    <row r="4" spans="1:12" ht="16" thickBot="1" x14ac:dyDescent="0.25">
      <c r="A4" s="15" t="s">
        <v>177</v>
      </c>
      <c r="B4" s="18"/>
      <c r="C4" s="19">
        <v>2332</v>
      </c>
      <c r="D4" s="19">
        <v>2332</v>
      </c>
      <c r="E4" s="19">
        <v>2332</v>
      </c>
      <c r="F4" s="19">
        <v>2332</v>
      </c>
      <c r="G4" s="19">
        <v>2332</v>
      </c>
      <c r="H4" s="132"/>
      <c r="I4" s="20">
        <v>1620</v>
      </c>
      <c r="J4" s="20">
        <v>10040</v>
      </c>
      <c r="K4" s="132"/>
      <c r="L4" s="20">
        <v>11660</v>
      </c>
    </row>
    <row r="5" spans="1:12" ht="16" thickBot="1" x14ac:dyDescent="0.25">
      <c r="A5" s="21" t="s">
        <v>178</v>
      </c>
      <c r="B5" s="22"/>
      <c r="C5" s="23" t="s">
        <v>179</v>
      </c>
      <c r="D5" s="23" t="s">
        <v>180</v>
      </c>
      <c r="E5" s="23" t="s">
        <v>181</v>
      </c>
      <c r="F5" s="23" t="s">
        <v>182</v>
      </c>
      <c r="G5" s="23" t="s">
        <v>183</v>
      </c>
      <c r="H5" s="119" t="s">
        <v>739</v>
      </c>
      <c r="I5" s="24" t="s">
        <v>184</v>
      </c>
      <c r="J5" s="24" t="s">
        <v>185</v>
      </c>
      <c r="K5" s="119" t="s">
        <v>739</v>
      </c>
      <c r="L5" s="24" t="s">
        <v>186</v>
      </c>
    </row>
    <row r="6" spans="1:12" ht="16" thickBot="1" x14ac:dyDescent="0.25">
      <c r="A6" s="21" t="s">
        <v>187</v>
      </c>
      <c r="B6" s="22"/>
      <c r="C6" s="23" t="s">
        <v>188</v>
      </c>
      <c r="D6" s="23" t="s">
        <v>189</v>
      </c>
      <c r="E6" s="23" t="s">
        <v>190</v>
      </c>
      <c r="F6" s="23" t="s">
        <v>191</v>
      </c>
      <c r="G6" s="23" t="s">
        <v>192</v>
      </c>
      <c r="H6" s="119" t="s">
        <v>739</v>
      </c>
      <c r="I6" s="24" t="s">
        <v>193</v>
      </c>
      <c r="J6" s="24" t="s">
        <v>194</v>
      </c>
      <c r="K6" s="119" t="s">
        <v>739</v>
      </c>
      <c r="L6" s="24" t="s">
        <v>195</v>
      </c>
    </row>
    <row r="7" spans="1:12" ht="16" thickBot="1" x14ac:dyDescent="0.25">
      <c r="A7" s="21" t="s">
        <v>196</v>
      </c>
      <c r="B7" s="22"/>
      <c r="C7" s="25">
        <v>99.5</v>
      </c>
      <c r="D7" s="26">
        <v>97</v>
      </c>
      <c r="E7" s="25">
        <v>92.1</v>
      </c>
      <c r="F7" s="26">
        <v>82</v>
      </c>
      <c r="G7" s="26">
        <v>60</v>
      </c>
      <c r="H7" s="119" t="s">
        <v>739</v>
      </c>
      <c r="I7" s="27" t="s">
        <v>197</v>
      </c>
      <c r="J7" s="27" t="s">
        <v>197</v>
      </c>
      <c r="K7" s="119" t="s">
        <v>739</v>
      </c>
      <c r="L7" s="28">
        <v>86.1</v>
      </c>
    </row>
    <row r="8" spans="1:12" ht="16" thickBot="1" x14ac:dyDescent="0.25">
      <c r="A8" s="21" t="s">
        <v>198</v>
      </c>
      <c r="B8" s="22"/>
      <c r="C8" s="25">
        <v>93.4</v>
      </c>
      <c r="D8" s="25">
        <v>95.5</v>
      </c>
      <c r="E8" s="25">
        <v>97.8</v>
      </c>
      <c r="F8" s="25">
        <v>97.5</v>
      </c>
      <c r="G8" s="25">
        <v>97.2</v>
      </c>
      <c r="H8" s="119" t="s">
        <v>739</v>
      </c>
      <c r="I8" s="29">
        <v>94.7</v>
      </c>
      <c r="J8" s="29">
        <v>96.5</v>
      </c>
      <c r="K8" s="119" t="s">
        <v>739</v>
      </c>
      <c r="L8" s="28">
        <v>96.3</v>
      </c>
    </row>
    <row r="9" spans="1:12" ht="16" thickBot="1" x14ac:dyDescent="0.25">
      <c r="A9" s="21" t="s">
        <v>199</v>
      </c>
      <c r="B9" s="22"/>
      <c r="C9" s="25">
        <v>77.3</v>
      </c>
      <c r="D9" s="25">
        <v>76.099999999999994</v>
      </c>
      <c r="E9" s="25">
        <v>74.099999999999994</v>
      </c>
      <c r="F9" s="25">
        <v>67.7</v>
      </c>
      <c r="G9" s="25">
        <v>66.3</v>
      </c>
      <c r="H9" s="119" t="s">
        <v>739</v>
      </c>
      <c r="I9" s="29">
        <v>59.1</v>
      </c>
      <c r="J9" s="29">
        <v>74.400000000000006</v>
      </c>
      <c r="K9" s="119" t="s">
        <v>739</v>
      </c>
      <c r="L9" s="28">
        <v>72.3</v>
      </c>
    </row>
    <row r="10" spans="1:12" ht="16" thickBot="1" x14ac:dyDescent="0.25">
      <c r="A10" s="21" t="s">
        <v>200</v>
      </c>
      <c r="B10" s="22"/>
      <c r="C10" s="25">
        <v>34.9</v>
      </c>
      <c r="D10" s="25">
        <v>31.9</v>
      </c>
      <c r="E10" s="25">
        <v>33.6</v>
      </c>
      <c r="F10" s="25">
        <v>38</v>
      </c>
      <c r="G10" s="25">
        <v>49.5</v>
      </c>
      <c r="H10" s="119" t="s">
        <v>739</v>
      </c>
      <c r="I10" s="30">
        <v>63.9</v>
      </c>
      <c r="J10" s="30">
        <v>33.299999999999997</v>
      </c>
      <c r="K10" s="119" t="s">
        <v>739</v>
      </c>
      <c r="L10" s="26">
        <v>37.6</v>
      </c>
    </row>
    <row r="11" spans="1:12" ht="16" thickBot="1" x14ac:dyDescent="0.25">
      <c r="A11" s="21" t="s">
        <v>201</v>
      </c>
      <c r="B11" s="22"/>
      <c r="C11" s="25">
        <v>8.3000000000000007</v>
      </c>
      <c r="D11" s="25">
        <v>8.4</v>
      </c>
      <c r="E11" s="25">
        <v>8.5</v>
      </c>
      <c r="F11" s="25">
        <v>10.3</v>
      </c>
      <c r="G11" s="25">
        <v>12.3</v>
      </c>
      <c r="H11" s="119" t="s">
        <v>739</v>
      </c>
      <c r="I11" s="30">
        <v>18.8</v>
      </c>
      <c r="J11" s="30">
        <v>8.1</v>
      </c>
      <c r="K11" s="119" t="s">
        <v>739</v>
      </c>
      <c r="L11" s="26">
        <v>9.6</v>
      </c>
    </row>
    <row r="12" spans="1:12" ht="16" thickBot="1" x14ac:dyDescent="0.25">
      <c r="A12" s="21" t="s">
        <v>202</v>
      </c>
      <c r="B12" s="22"/>
      <c r="C12" s="25">
        <v>6.8</v>
      </c>
      <c r="D12" s="25">
        <v>6.3</v>
      </c>
      <c r="E12" s="25">
        <v>5.9</v>
      </c>
      <c r="F12" s="25">
        <v>8.3000000000000007</v>
      </c>
      <c r="G12" s="25">
        <v>11.3</v>
      </c>
      <c r="H12" s="119" t="s">
        <v>739</v>
      </c>
      <c r="I12" s="31">
        <v>13.9</v>
      </c>
      <c r="J12" s="31">
        <v>6.7</v>
      </c>
      <c r="K12" s="119" t="s">
        <v>739</v>
      </c>
      <c r="L12" s="32">
        <v>7.7</v>
      </c>
    </row>
    <row r="13" spans="1:12" ht="16" thickBot="1" x14ac:dyDescent="0.25">
      <c r="A13" s="21" t="s">
        <v>203</v>
      </c>
      <c r="B13" s="22"/>
      <c r="C13" s="25">
        <v>19.799999999999997</v>
      </c>
      <c r="D13" s="25">
        <v>17.2</v>
      </c>
      <c r="E13" s="25">
        <v>19.200000000000003</v>
      </c>
      <c r="F13" s="25">
        <v>19.399999999999999</v>
      </c>
      <c r="G13" s="25">
        <v>25.900000000000002</v>
      </c>
      <c r="H13" s="119" t="s">
        <v>739</v>
      </c>
      <c r="I13" s="33">
        <v>31.2</v>
      </c>
      <c r="J13" s="33">
        <v>18.5</v>
      </c>
      <c r="K13" s="119" t="s">
        <v>739</v>
      </c>
      <c r="L13" s="34">
        <v>20.3</v>
      </c>
    </row>
    <row r="14" spans="1:12" ht="16" thickBot="1" x14ac:dyDescent="0.25">
      <c r="A14" s="21" t="s">
        <v>204</v>
      </c>
      <c r="B14" s="22"/>
      <c r="C14" s="25">
        <v>2.9</v>
      </c>
      <c r="D14" s="25">
        <v>2.1</v>
      </c>
      <c r="E14" s="25">
        <v>1.8</v>
      </c>
      <c r="F14" s="25">
        <v>3.1</v>
      </c>
      <c r="G14" s="25">
        <v>3.8</v>
      </c>
      <c r="H14" s="119" t="s">
        <v>739</v>
      </c>
      <c r="I14" s="30">
        <v>3.3</v>
      </c>
      <c r="J14" s="30">
        <v>2.7</v>
      </c>
      <c r="K14" s="121">
        <v>0.14000000000000001</v>
      </c>
      <c r="L14" s="26">
        <v>2.8</v>
      </c>
    </row>
    <row r="15" spans="1:12" ht="16" thickBot="1" x14ac:dyDescent="0.25">
      <c r="A15" s="21" t="s">
        <v>205</v>
      </c>
      <c r="B15" s="22"/>
      <c r="C15" s="25">
        <v>32.299999999999997</v>
      </c>
      <c r="D15" s="25">
        <v>26.7</v>
      </c>
      <c r="E15" s="25">
        <v>27.6</v>
      </c>
      <c r="F15" s="25">
        <v>26.9</v>
      </c>
      <c r="G15" s="25">
        <v>26.7</v>
      </c>
      <c r="H15" s="119" t="s">
        <v>739</v>
      </c>
      <c r="I15" s="30">
        <v>34.9</v>
      </c>
      <c r="J15" s="30">
        <v>26.9</v>
      </c>
      <c r="K15" s="123" t="s">
        <v>739</v>
      </c>
      <c r="L15" s="26">
        <v>28</v>
      </c>
    </row>
    <row r="16" spans="1:12" ht="16" thickBot="1" x14ac:dyDescent="0.25">
      <c r="A16" s="21" t="s">
        <v>206</v>
      </c>
      <c r="B16" s="22"/>
      <c r="C16" s="25">
        <v>21.4</v>
      </c>
      <c r="D16" s="25">
        <v>19.899999999999999</v>
      </c>
      <c r="E16" s="25">
        <v>20.7</v>
      </c>
      <c r="F16" s="25">
        <v>23.6</v>
      </c>
      <c r="G16" s="25">
        <v>27.1</v>
      </c>
      <c r="H16" s="119" t="s">
        <v>739</v>
      </c>
      <c r="I16" s="30">
        <v>26.7</v>
      </c>
      <c r="J16" s="30">
        <v>21.9</v>
      </c>
      <c r="K16" s="123" t="s">
        <v>739</v>
      </c>
      <c r="L16" s="26">
        <v>22.5</v>
      </c>
    </row>
    <row r="17" spans="1:12" ht="16" thickBot="1" x14ac:dyDescent="0.25">
      <c r="A17" s="21" t="s">
        <v>207</v>
      </c>
      <c r="B17" s="22"/>
      <c r="C17" s="26">
        <v>18.899999999999999</v>
      </c>
      <c r="D17" s="26">
        <v>20.2</v>
      </c>
      <c r="E17" s="26">
        <v>18.2</v>
      </c>
      <c r="F17" s="26">
        <v>18</v>
      </c>
      <c r="G17" s="26">
        <v>17.8</v>
      </c>
      <c r="H17" s="121">
        <v>0.2</v>
      </c>
      <c r="I17" s="30">
        <v>15.7</v>
      </c>
      <c r="J17" s="30">
        <v>19.100000000000001</v>
      </c>
      <c r="K17" s="121">
        <v>2E-3</v>
      </c>
      <c r="L17" s="26">
        <v>18.600000000000001</v>
      </c>
    </row>
    <row r="18" spans="1:12" ht="16" thickBot="1" x14ac:dyDescent="0.25">
      <c r="A18" s="21" t="s">
        <v>208</v>
      </c>
      <c r="B18" s="22"/>
      <c r="C18" s="26"/>
      <c r="D18" s="26"/>
      <c r="E18" s="26"/>
      <c r="F18" s="26"/>
      <c r="G18" s="26"/>
      <c r="H18" s="121">
        <v>0.03</v>
      </c>
      <c r="I18" s="30"/>
      <c r="J18" s="30"/>
      <c r="K18" s="123" t="s">
        <v>739</v>
      </c>
      <c r="L18" s="26"/>
    </row>
    <row r="19" spans="1:12" ht="16" thickBot="1" x14ac:dyDescent="0.25">
      <c r="A19" s="21"/>
      <c r="B19" s="35" t="s">
        <v>209</v>
      </c>
      <c r="C19" s="26">
        <v>51.1</v>
      </c>
      <c r="D19" s="26">
        <v>52.9</v>
      </c>
      <c r="E19" s="26">
        <v>52.7</v>
      </c>
      <c r="F19" s="26">
        <v>52.4</v>
      </c>
      <c r="G19" s="26">
        <v>52.1</v>
      </c>
      <c r="H19" s="121"/>
      <c r="I19" s="30">
        <v>47</v>
      </c>
      <c r="J19" s="30">
        <v>53.1</v>
      </c>
      <c r="K19" s="121"/>
      <c r="L19" s="26">
        <v>52.2</v>
      </c>
    </row>
    <row r="20" spans="1:12" ht="16" thickBot="1" x14ac:dyDescent="0.25">
      <c r="A20" s="21"/>
      <c r="B20" s="35" t="s">
        <v>210</v>
      </c>
      <c r="C20" s="26">
        <v>39</v>
      </c>
      <c r="D20" s="26">
        <v>36.799999999999997</v>
      </c>
      <c r="E20" s="26">
        <v>35.299999999999997</v>
      </c>
      <c r="F20" s="26">
        <v>36.6</v>
      </c>
      <c r="G20" s="26">
        <v>38.6</v>
      </c>
      <c r="H20" s="121"/>
      <c r="I20" s="30">
        <v>48.8</v>
      </c>
      <c r="J20" s="30">
        <v>35.4</v>
      </c>
      <c r="K20" s="121"/>
      <c r="L20" s="26">
        <v>37.299999999999997</v>
      </c>
    </row>
    <row r="21" spans="1:12" ht="16" thickBot="1" x14ac:dyDescent="0.25">
      <c r="A21" s="21"/>
      <c r="B21" s="35" t="s">
        <v>211</v>
      </c>
      <c r="C21" s="32">
        <v>9.9</v>
      </c>
      <c r="D21" s="26">
        <v>10.3</v>
      </c>
      <c r="E21" s="26">
        <v>12</v>
      </c>
      <c r="F21" s="26">
        <v>11</v>
      </c>
      <c r="G21" s="26">
        <v>9.3000000000000007</v>
      </c>
      <c r="H21" s="121"/>
      <c r="I21" s="30">
        <v>4.2</v>
      </c>
      <c r="J21" s="30">
        <v>11.5</v>
      </c>
      <c r="K21" s="121"/>
      <c r="L21" s="26">
        <v>10.5</v>
      </c>
    </row>
    <row r="22" spans="1:12" ht="16" thickBot="1" x14ac:dyDescent="0.25">
      <c r="A22" s="21" t="s">
        <v>212</v>
      </c>
      <c r="B22" s="36"/>
      <c r="C22" s="37">
        <v>68.400000000000006</v>
      </c>
      <c r="D22" s="26">
        <v>68.3</v>
      </c>
      <c r="E22" s="26">
        <v>67.5</v>
      </c>
      <c r="F22" s="26">
        <v>66.7</v>
      </c>
      <c r="G22" s="26">
        <v>63</v>
      </c>
      <c r="H22" s="123" t="s">
        <v>739</v>
      </c>
      <c r="I22" s="30">
        <v>58.6</v>
      </c>
      <c r="J22" s="30">
        <v>68.099999999999994</v>
      </c>
      <c r="K22" s="123" t="s">
        <v>739</v>
      </c>
      <c r="L22" s="26">
        <v>66.8</v>
      </c>
    </row>
    <row r="23" spans="1:12" ht="16" thickBot="1" x14ac:dyDescent="0.25">
      <c r="A23" s="21" t="s">
        <v>213</v>
      </c>
      <c r="B23" s="36"/>
      <c r="C23" s="37">
        <v>16.399999999999999</v>
      </c>
      <c r="D23" s="26">
        <v>15</v>
      </c>
      <c r="E23" s="26">
        <v>17.5</v>
      </c>
      <c r="F23" s="26">
        <v>19</v>
      </c>
      <c r="G23" s="26">
        <v>20.5</v>
      </c>
      <c r="H23" s="123" t="s">
        <v>739</v>
      </c>
      <c r="I23" s="30">
        <v>17.2</v>
      </c>
      <c r="J23" s="30">
        <v>17.8</v>
      </c>
      <c r="K23" s="121">
        <v>0.62</v>
      </c>
      <c r="L23" s="26">
        <v>17.7</v>
      </c>
    </row>
    <row r="24" spans="1:12" ht="16" thickBot="1" x14ac:dyDescent="0.25">
      <c r="A24" s="21" t="s">
        <v>214</v>
      </c>
      <c r="B24" s="36"/>
      <c r="C24" s="37">
        <v>2.6</v>
      </c>
      <c r="D24" s="26">
        <v>2.7</v>
      </c>
      <c r="E24" s="26">
        <v>3.3</v>
      </c>
      <c r="F24" s="26">
        <v>3.3</v>
      </c>
      <c r="G24" s="26">
        <v>3.9</v>
      </c>
      <c r="H24" s="121">
        <v>7.0000000000000007E-2</v>
      </c>
      <c r="I24" s="30">
        <v>4.9000000000000004</v>
      </c>
      <c r="J24" s="30">
        <v>2.9</v>
      </c>
      <c r="K24" s="123" t="s">
        <v>739</v>
      </c>
      <c r="L24" s="26">
        <v>3.2</v>
      </c>
    </row>
    <row r="25" spans="1:12" ht="16" thickBot="1" x14ac:dyDescent="0.25">
      <c r="A25" s="21" t="s">
        <v>215</v>
      </c>
      <c r="B25" s="36"/>
      <c r="C25" s="37" t="s">
        <v>216</v>
      </c>
      <c r="D25" s="26" t="s">
        <v>217</v>
      </c>
      <c r="E25" s="26" t="s">
        <v>218</v>
      </c>
      <c r="F25" s="26" t="s">
        <v>219</v>
      </c>
      <c r="G25" s="26" t="s">
        <v>220</v>
      </c>
      <c r="H25" s="123" t="s">
        <v>739</v>
      </c>
      <c r="I25" s="30" t="s">
        <v>221</v>
      </c>
      <c r="J25" s="30" t="s">
        <v>217</v>
      </c>
      <c r="K25" s="123" t="s">
        <v>739</v>
      </c>
      <c r="L25" s="30" t="s">
        <v>222</v>
      </c>
    </row>
    <row r="26" spans="1:12" ht="16" thickBot="1" x14ac:dyDescent="0.25">
      <c r="A26" s="21" t="s">
        <v>223</v>
      </c>
      <c r="B26" s="22"/>
      <c r="C26" s="24" t="s">
        <v>224</v>
      </c>
      <c r="D26" s="24" t="s">
        <v>225</v>
      </c>
      <c r="E26" s="24" t="s">
        <v>226</v>
      </c>
      <c r="F26" s="24" t="s">
        <v>227</v>
      </c>
      <c r="G26" s="24" t="s">
        <v>228</v>
      </c>
      <c r="H26" s="123" t="s">
        <v>739</v>
      </c>
      <c r="I26" s="24" t="s">
        <v>229</v>
      </c>
      <c r="J26" s="24" t="s">
        <v>230</v>
      </c>
      <c r="K26" s="123" t="s">
        <v>739</v>
      </c>
      <c r="L26" s="24" t="s">
        <v>231</v>
      </c>
    </row>
    <row r="27" spans="1:12" ht="16" thickBot="1" x14ac:dyDescent="0.25">
      <c r="A27" s="21" t="s">
        <v>232</v>
      </c>
      <c r="B27" s="22"/>
      <c r="C27" s="23" t="s">
        <v>233</v>
      </c>
      <c r="D27" s="23" t="s">
        <v>234</v>
      </c>
      <c r="E27" s="23" t="s">
        <v>235</v>
      </c>
      <c r="F27" s="23" t="s">
        <v>236</v>
      </c>
      <c r="G27" s="23" t="s">
        <v>235</v>
      </c>
      <c r="H27" s="123">
        <v>3.0000000000000001E-3</v>
      </c>
      <c r="I27" s="24" t="s">
        <v>237</v>
      </c>
      <c r="J27" s="24" t="s">
        <v>238</v>
      </c>
      <c r="K27" s="121">
        <v>0.56999999999999995</v>
      </c>
      <c r="L27" s="24" t="s">
        <v>239</v>
      </c>
    </row>
    <row r="28" spans="1:12" ht="16" thickBot="1" x14ac:dyDescent="0.25">
      <c r="A28" s="41" t="s">
        <v>241</v>
      </c>
      <c r="B28" s="42"/>
      <c r="C28" s="43" t="s">
        <v>242</v>
      </c>
      <c r="D28" s="44" t="s">
        <v>243</v>
      </c>
      <c r="E28" s="43" t="s">
        <v>244</v>
      </c>
      <c r="F28" s="44" t="s">
        <v>245</v>
      </c>
      <c r="G28" s="23" t="s">
        <v>246</v>
      </c>
      <c r="H28" s="123" t="s">
        <v>739</v>
      </c>
      <c r="I28" s="45" t="s">
        <v>247</v>
      </c>
      <c r="J28" s="45" t="s">
        <v>248</v>
      </c>
      <c r="K28" s="119" t="s">
        <v>739</v>
      </c>
      <c r="L28" s="46" t="s">
        <v>249</v>
      </c>
    </row>
    <row r="29" spans="1:12" ht="16" thickBot="1" x14ac:dyDescent="0.25">
      <c r="A29" s="15" t="s">
        <v>250</v>
      </c>
      <c r="B29" s="47"/>
      <c r="C29" s="48" t="s">
        <v>251</v>
      </c>
      <c r="D29" s="48" t="s">
        <v>252</v>
      </c>
      <c r="E29" s="48" t="s">
        <v>253</v>
      </c>
      <c r="F29" s="48" t="s">
        <v>254</v>
      </c>
      <c r="G29" s="48" t="s">
        <v>255</v>
      </c>
      <c r="H29" s="120" t="s">
        <v>739</v>
      </c>
      <c r="I29" s="49" t="s">
        <v>256</v>
      </c>
      <c r="J29" s="50" t="s">
        <v>257</v>
      </c>
      <c r="K29" s="122" t="s">
        <v>739</v>
      </c>
      <c r="L29" s="51" t="s">
        <v>258</v>
      </c>
    </row>
  </sheetData>
  <mergeCells count="2">
    <mergeCell ref="A1:L1"/>
    <mergeCell ref="C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zoomScale="110" zoomScaleNormal="110" workbookViewId="0">
      <selection activeCell="A9" sqref="A9"/>
    </sheetView>
  </sheetViews>
  <sheetFormatPr baseColWidth="10" defaultColWidth="12.5" defaultRowHeight="16" x14ac:dyDescent="0.2"/>
  <cols>
    <col min="1" max="1" width="31.33203125" style="124" customWidth="1"/>
    <col min="2" max="16384" width="12.5" style="124"/>
  </cols>
  <sheetData>
    <row r="1" spans="1:5" x14ac:dyDescent="0.2">
      <c r="A1" s="168"/>
      <c r="B1" s="169" t="s">
        <v>741</v>
      </c>
      <c r="C1" s="169" t="s">
        <v>742</v>
      </c>
      <c r="D1" s="169" t="s">
        <v>743</v>
      </c>
      <c r="E1" s="125"/>
    </row>
    <row r="2" spans="1:5" x14ac:dyDescent="0.2">
      <c r="A2" s="170" t="s">
        <v>744</v>
      </c>
      <c r="B2" s="171">
        <v>1670</v>
      </c>
      <c r="C2" s="171">
        <v>2080</v>
      </c>
      <c r="D2" s="171" t="s">
        <v>197</v>
      </c>
    </row>
    <row r="3" spans="1:5" x14ac:dyDescent="0.2">
      <c r="A3" s="170" t="s">
        <v>745</v>
      </c>
      <c r="B3" s="171">
        <v>693</v>
      </c>
      <c r="C3" s="171" t="s">
        <v>197</v>
      </c>
      <c r="D3" s="171">
        <v>408</v>
      </c>
    </row>
    <row r="4" spans="1:5" x14ac:dyDescent="0.2">
      <c r="A4" s="170" t="s">
        <v>746</v>
      </c>
      <c r="B4" s="171">
        <v>327</v>
      </c>
      <c r="C4" s="171" t="s">
        <v>197</v>
      </c>
      <c r="D4" s="171" t="s">
        <v>197</v>
      </c>
    </row>
    <row r="5" spans="1:5" x14ac:dyDescent="0.2">
      <c r="A5" s="170" t="s">
        <v>747</v>
      </c>
      <c r="B5" s="171">
        <v>687</v>
      </c>
      <c r="C5" s="171">
        <v>150</v>
      </c>
      <c r="D5" s="171">
        <v>225</v>
      </c>
    </row>
    <row r="6" spans="1:5" x14ac:dyDescent="0.2">
      <c r="A6" s="170" t="s">
        <v>748</v>
      </c>
      <c r="B6" s="171">
        <v>205</v>
      </c>
      <c r="C6" s="171" t="s">
        <v>197</v>
      </c>
      <c r="D6" s="171" t="s">
        <v>197</v>
      </c>
    </row>
    <row r="7" spans="1:5" x14ac:dyDescent="0.2">
      <c r="A7" s="170" t="s">
        <v>749</v>
      </c>
      <c r="B7" s="171" t="s">
        <v>197</v>
      </c>
      <c r="C7" s="171">
        <v>216</v>
      </c>
      <c r="D7" s="171" t="s">
        <v>197</v>
      </c>
    </row>
    <row r="8" spans="1:5" x14ac:dyDescent="0.2">
      <c r="A8" s="170" t="s">
        <v>750</v>
      </c>
      <c r="B8" s="171">
        <v>466</v>
      </c>
      <c r="C8" s="171" t="s">
        <v>197</v>
      </c>
      <c r="D8" s="171" t="s">
        <v>197</v>
      </c>
    </row>
    <row r="9" spans="1:5" x14ac:dyDescent="0.2">
      <c r="A9" s="170" t="s">
        <v>751</v>
      </c>
      <c r="B9" s="171">
        <v>439</v>
      </c>
      <c r="C9" s="171" t="s">
        <v>197</v>
      </c>
      <c r="D9" s="171">
        <v>466</v>
      </c>
    </row>
    <row r="10" spans="1:5" x14ac:dyDescent="0.2">
      <c r="A10" s="170" t="s">
        <v>752</v>
      </c>
      <c r="B10" s="171" t="s">
        <v>197</v>
      </c>
      <c r="C10" s="171" t="s">
        <v>197</v>
      </c>
      <c r="D10" s="171">
        <v>521</v>
      </c>
    </row>
    <row r="11" spans="1:5" x14ac:dyDescent="0.2">
      <c r="A11" s="170" t="s">
        <v>753</v>
      </c>
      <c r="B11" s="171">
        <v>170</v>
      </c>
      <c r="C11" s="171" t="s">
        <v>197</v>
      </c>
      <c r="D11" s="171" t="s">
        <v>197</v>
      </c>
    </row>
    <row r="12" spans="1:5" x14ac:dyDescent="0.2">
      <c r="A12" s="170" t="s">
        <v>754</v>
      </c>
      <c r="B12" s="171">
        <v>446</v>
      </c>
      <c r="C12" s="171">
        <v>242</v>
      </c>
      <c r="D12" s="171" t="s">
        <v>197</v>
      </c>
    </row>
    <row r="13" spans="1:5" x14ac:dyDescent="0.2">
      <c r="A13" s="170" t="s">
        <v>755</v>
      </c>
      <c r="B13" s="171">
        <v>464</v>
      </c>
      <c r="C13" s="171">
        <v>112</v>
      </c>
      <c r="D13" s="171" t="s">
        <v>197</v>
      </c>
    </row>
    <row r="14" spans="1:5" x14ac:dyDescent="0.2">
      <c r="A14" s="170" t="s">
        <v>756</v>
      </c>
      <c r="B14" s="171">
        <v>1338</v>
      </c>
      <c r="C14" s="171">
        <v>335</v>
      </c>
      <c r="D14" s="171" t="s">
        <v>197</v>
      </c>
    </row>
    <row r="15" spans="1:5" x14ac:dyDescent="0.2">
      <c r="A15" s="172" t="s">
        <v>757</v>
      </c>
      <c r="B15" s="171">
        <f>SUM(B2:B14)</f>
        <v>6905</v>
      </c>
      <c r="C15" s="171">
        <f>SUM(C2:C14)</f>
        <v>3135</v>
      </c>
      <c r="D15" s="171">
        <f>SUM(D2:D14)</f>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3"/>
  <sheetViews>
    <sheetView topLeftCell="A25" zoomScaleNormal="100" workbookViewId="0">
      <selection activeCell="F27" sqref="F27"/>
    </sheetView>
  </sheetViews>
  <sheetFormatPr baseColWidth="10" defaultColWidth="8.83203125" defaultRowHeight="15" x14ac:dyDescent="0.2"/>
  <cols>
    <col min="1" max="1" width="8.83203125" style="10"/>
    <col min="2" max="2" width="51.1640625" style="10" customWidth="1"/>
    <col min="3" max="3" width="14.1640625" style="10" customWidth="1"/>
    <col min="4" max="4" width="14.6640625" style="10" bestFit="1" customWidth="1"/>
    <col min="5" max="5" width="13.6640625" style="10" customWidth="1"/>
    <col min="6" max="7" width="14" style="10" bestFit="1" customWidth="1"/>
    <col min="8" max="8" width="8.5" style="10" bestFit="1" customWidth="1"/>
    <col min="9" max="9" width="12.83203125" style="10" customWidth="1"/>
    <col min="10" max="16384" width="8.83203125" style="10"/>
  </cols>
  <sheetData>
    <row r="1" spans="1:9" ht="23" x14ac:dyDescent="0.2">
      <c r="A1" s="185" t="s">
        <v>403</v>
      </c>
      <c r="B1" s="185"/>
      <c r="C1" s="185"/>
      <c r="D1" s="185"/>
      <c r="E1" s="185"/>
      <c r="F1" s="185"/>
      <c r="G1" s="185"/>
      <c r="H1" s="185"/>
      <c r="I1" s="185"/>
    </row>
    <row r="2" spans="1:9" ht="14.5" customHeight="1" x14ac:dyDescent="0.2">
      <c r="A2" s="14"/>
      <c r="B2" s="14"/>
      <c r="C2" s="183" t="s">
        <v>168</v>
      </c>
      <c r="D2" s="183"/>
      <c r="E2" s="183"/>
      <c r="F2" s="183"/>
      <c r="G2" s="183"/>
      <c r="H2" s="183"/>
      <c r="I2" s="183"/>
    </row>
    <row r="3" spans="1:9" ht="16" thickBot="1" x14ac:dyDescent="0.25">
      <c r="A3" s="15"/>
      <c r="B3" s="16"/>
      <c r="C3" s="17" t="s">
        <v>169</v>
      </c>
      <c r="D3" s="17" t="s">
        <v>170</v>
      </c>
      <c r="E3" s="17" t="s">
        <v>171</v>
      </c>
      <c r="F3" s="17" t="s">
        <v>172</v>
      </c>
      <c r="G3" s="17" t="s">
        <v>173</v>
      </c>
      <c r="H3" s="17" t="s">
        <v>738</v>
      </c>
      <c r="I3" s="17" t="s">
        <v>176</v>
      </c>
    </row>
    <row r="4" spans="1:9" ht="16" thickBot="1" x14ac:dyDescent="0.25">
      <c r="A4" s="15" t="s">
        <v>177</v>
      </c>
      <c r="B4" s="18"/>
      <c r="C4" s="20">
        <v>462</v>
      </c>
      <c r="D4" s="20">
        <v>461</v>
      </c>
      <c r="E4" s="20">
        <v>461</v>
      </c>
      <c r="F4" s="20">
        <v>462</v>
      </c>
      <c r="G4" s="20">
        <v>460</v>
      </c>
      <c r="H4" s="20"/>
      <c r="I4" s="20">
        <v>2306</v>
      </c>
    </row>
    <row r="5" spans="1:9" ht="22.25" customHeight="1" thickBot="1" x14ac:dyDescent="0.25">
      <c r="A5" s="21" t="s">
        <v>178</v>
      </c>
      <c r="B5" s="22"/>
      <c r="C5" s="24" t="s">
        <v>669</v>
      </c>
      <c r="D5" s="24" t="s">
        <v>670</v>
      </c>
      <c r="E5" s="24" t="s">
        <v>671</v>
      </c>
      <c r="F5" s="24" t="s">
        <v>672</v>
      </c>
      <c r="G5" s="24" t="s">
        <v>673</v>
      </c>
      <c r="H5" s="24" t="s">
        <v>739</v>
      </c>
      <c r="I5" s="24" t="s">
        <v>674</v>
      </c>
    </row>
    <row r="6" spans="1:9" ht="16" thickBot="1" x14ac:dyDescent="0.25">
      <c r="A6" s="21" t="s">
        <v>187</v>
      </c>
      <c r="B6" s="22"/>
      <c r="C6" s="24" t="s">
        <v>675</v>
      </c>
      <c r="D6" s="24" t="s">
        <v>676</v>
      </c>
      <c r="E6" s="24" t="s">
        <v>677</v>
      </c>
      <c r="F6" s="24" t="s">
        <v>678</v>
      </c>
      <c r="G6" s="24" t="s">
        <v>679</v>
      </c>
      <c r="H6" s="24">
        <v>2.4E-2</v>
      </c>
      <c r="I6" s="24" t="s">
        <v>680</v>
      </c>
    </row>
    <row r="7" spans="1:9" ht="16" thickBot="1" x14ac:dyDescent="0.25">
      <c r="A7" s="21" t="s">
        <v>200</v>
      </c>
      <c r="B7" s="22"/>
      <c r="C7" s="26">
        <v>77.900000000000006</v>
      </c>
      <c r="D7" s="26">
        <v>74</v>
      </c>
      <c r="E7" s="26">
        <v>75.3</v>
      </c>
      <c r="F7" s="26">
        <v>74.5</v>
      </c>
      <c r="G7" s="26">
        <v>82</v>
      </c>
      <c r="H7" s="128">
        <v>0.114</v>
      </c>
      <c r="I7" s="26">
        <v>76.7</v>
      </c>
    </row>
    <row r="8" spans="1:9" ht="16" thickBot="1" x14ac:dyDescent="0.25">
      <c r="A8" s="21" t="s">
        <v>201</v>
      </c>
      <c r="B8" s="22"/>
      <c r="C8" s="26">
        <v>7.580000000000001</v>
      </c>
      <c r="D8" s="26">
        <v>7.8100000000000005</v>
      </c>
      <c r="E8" s="26">
        <v>12.1</v>
      </c>
      <c r="F8" s="26">
        <v>9.5200000000000014</v>
      </c>
      <c r="G8" s="26">
        <v>10</v>
      </c>
      <c r="H8" s="26" t="s">
        <v>739</v>
      </c>
      <c r="I8" s="26">
        <v>9.41</v>
      </c>
    </row>
    <row r="9" spans="1:9" ht="16" thickBot="1" x14ac:dyDescent="0.25">
      <c r="A9" s="21" t="s">
        <v>202</v>
      </c>
      <c r="B9" s="22"/>
      <c r="C9" s="26">
        <v>43.3</v>
      </c>
      <c r="D9" s="26">
        <v>35.099999999999994</v>
      </c>
      <c r="E9" s="26">
        <v>31</v>
      </c>
      <c r="F9" s="26">
        <v>36.799999999999997</v>
      </c>
      <c r="G9" s="26">
        <v>42.199999999999996</v>
      </c>
      <c r="H9" s="128">
        <v>0.441</v>
      </c>
      <c r="I9" s="26">
        <v>37.700000000000003</v>
      </c>
    </row>
    <row r="10" spans="1:9" ht="16" thickBot="1" x14ac:dyDescent="0.25">
      <c r="A10" s="21" t="s">
        <v>203</v>
      </c>
      <c r="B10" s="22"/>
      <c r="C10" s="26">
        <v>27.1</v>
      </c>
      <c r="D10" s="26">
        <v>31</v>
      </c>
      <c r="E10" s="26">
        <v>32.1</v>
      </c>
      <c r="F10" s="26">
        <v>28.1</v>
      </c>
      <c r="G10" s="26">
        <v>29.799999999999997</v>
      </c>
      <c r="H10" s="26" t="s">
        <v>739</v>
      </c>
      <c r="I10" s="26">
        <v>29.599999999999998</v>
      </c>
    </row>
    <row r="11" spans="1:9" ht="16" thickBot="1" x14ac:dyDescent="0.25">
      <c r="A11" s="21" t="s">
        <v>681</v>
      </c>
      <c r="B11" s="22"/>
      <c r="C11" s="26"/>
      <c r="D11" s="26"/>
      <c r="E11" s="26"/>
      <c r="F11" s="26"/>
      <c r="G11" s="26"/>
      <c r="H11" s="129">
        <v>4.0000000000000001E-3</v>
      </c>
      <c r="I11" s="34"/>
    </row>
    <row r="12" spans="1:9" ht="16" thickBot="1" x14ac:dyDescent="0.25">
      <c r="A12" s="21"/>
      <c r="B12" s="35" t="s">
        <v>682</v>
      </c>
      <c r="C12" s="26">
        <v>74.5</v>
      </c>
      <c r="D12" s="26">
        <v>75.900000000000006</v>
      </c>
      <c r="E12" s="26">
        <v>78.3</v>
      </c>
      <c r="F12" s="26">
        <v>82.7</v>
      </c>
      <c r="G12" s="26">
        <v>86.3</v>
      </c>
      <c r="H12" s="37"/>
      <c r="I12" s="37">
        <v>79.5</v>
      </c>
    </row>
    <row r="13" spans="1:9" ht="16" thickBot="1" x14ac:dyDescent="0.25">
      <c r="A13" s="21"/>
      <c r="B13" s="35" t="s">
        <v>683</v>
      </c>
      <c r="C13" s="26">
        <v>15.2</v>
      </c>
      <c r="D13" s="26">
        <v>16.100000000000001</v>
      </c>
      <c r="E13" s="26">
        <v>13.2</v>
      </c>
      <c r="F13" s="26">
        <v>11.5</v>
      </c>
      <c r="G13" s="26">
        <v>7.83</v>
      </c>
      <c r="H13" s="37"/>
      <c r="I13" s="37">
        <v>12.7</v>
      </c>
    </row>
    <row r="14" spans="1:9" ht="16" thickBot="1" x14ac:dyDescent="0.25">
      <c r="A14" s="21"/>
      <c r="B14" s="35" t="s">
        <v>684</v>
      </c>
      <c r="C14" s="26">
        <v>3.9</v>
      </c>
      <c r="D14" s="26">
        <v>3.25</v>
      </c>
      <c r="E14" s="26">
        <v>3.69</v>
      </c>
      <c r="F14" s="26">
        <v>1.95</v>
      </c>
      <c r="G14" s="26">
        <v>2.39</v>
      </c>
      <c r="H14" s="37"/>
      <c r="I14" s="37">
        <v>3.04</v>
      </c>
    </row>
    <row r="15" spans="1:9" ht="16" thickBot="1" x14ac:dyDescent="0.25">
      <c r="A15" s="21"/>
      <c r="B15" s="35" t="s">
        <v>685</v>
      </c>
      <c r="C15" s="26">
        <v>2.16</v>
      </c>
      <c r="D15" s="26">
        <v>1.74</v>
      </c>
      <c r="E15" s="26">
        <v>2.39</v>
      </c>
      <c r="F15" s="26">
        <v>0.65</v>
      </c>
      <c r="G15" s="26">
        <v>1.3</v>
      </c>
      <c r="H15" s="37"/>
      <c r="I15" s="37">
        <v>1.65</v>
      </c>
    </row>
    <row r="16" spans="1:9" ht="16" thickBot="1" x14ac:dyDescent="0.25">
      <c r="A16" s="21"/>
      <c r="B16" s="35" t="s">
        <v>686</v>
      </c>
      <c r="C16" s="26">
        <v>4.33</v>
      </c>
      <c r="D16" s="26">
        <v>3.04</v>
      </c>
      <c r="E16" s="26">
        <v>2.39</v>
      </c>
      <c r="F16" s="26">
        <v>3.25</v>
      </c>
      <c r="G16" s="26">
        <v>2.17</v>
      </c>
      <c r="H16" s="37"/>
      <c r="I16" s="37">
        <v>3.04</v>
      </c>
    </row>
    <row r="17" spans="1:9" ht="16" thickBot="1" x14ac:dyDescent="0.25">
      <c r="A17" s="21" t="s">
        <v>204</v>
      </c>
      <c r="B17" s="22"/>
      <c r="C17" s="26">
        <v>16</v>
      </c>
      <c r="D17" s="26">
        <v>13.4</v>
      </c>
      <c r="E17" s="26">
        <v>12.1</v>
      </c>
      <c r="F17" s="26">
        <v>11.9</v>
      </c>
      <c r="G17" s="26">
        <v>12.4</v>
      </c>
      <c r="H17" s="128">
        <v>0.32900000000000001</v>
      </c>
      <c r="I17" s="26">
        <v>13.2</v>
      </c>
    </row>
    <row r="18" spans="1:9" ht="16" thickBot="1" x14ac:dyDescent="0.25">
      <c r="A18" s="21" t="s">
        <v>205</v>
      </c>
      <c r="B18" s="126"/>
      <c r="C18" s="127">
        <v>20.3</v>
      </c>
      <c r="D18" s="127">
        <v>16.5</v>
      </c>
      <c r="E18" s="127">
        <v>17.8</v>
      </c>
      <c r="F18" s="127">
        <v>18.8</v>
      </c>
      <c r="G18" s="127">
        <v>23.5</v>
      </c>
      <c r="H18" s="130">
        <v>0.48599999999999999</v>
      </c>
      <c r="I18" s="127">
        <v>19.399999999999999</v>
      </c>
    </row>
    <row r="19" spans="1:9" ht="16" thickBot="1" x14ac:dyDescent="0.25">
      <c r="A19" s="21" t="s">
        <v>206</v>
      </c>
      <c r="B19" s="22"/>
      <c r="C19" s="26">
        <v>58.9</v>
      </c>
      <c r="D19" s="26">
        <v>54.4</v>
      </c>
      <c r="E19" s="26">
        <v>52.7</v>
      </c>
      <c r="F19" s="26">
        <v>52.4</v>
      </c>
      <c r="G19" s="26">
        <v>61.3</v>
      </c>
      <c r="H19" s="128">
        <v>0.02</v>
      </c>
      <c r="I19" s="26">
        <v>55.9</v>
      </c>
    </row>
    <row r="20" spans="1:9" ht="16" thickBot="1" x14ac:dyDescent="0.25">
      <c r="A20" s="21" t="s">
        <v>208</v>
      </c>
      <c r="B20" s="22"/>
      <c r="C20" s="26"/>
      <c r="D20" s="26"/>
      <c r="E20" s="26"/>
      <c r="F20" s="26"/>
      <c r="G20" s="26"/>
      <c r="H20" s="128">
        <v>0.70199999999999996</v>
      </c>
      <c r="I20" s="26"/>
    </row>
    <row r="21" spans="1:9" ht="16" thickBot="1" x14ac:dyDescent="0.25">
      <c r="A21" s="21"/>
      <c r="B21" s="35" t="s">
        <v>209</v>
      </c>
      <c r="C21" s="26">
        <v>46.1</v>
      </c>
      <c r="D21" s="26">
        <v>51</v>
      </c>
      <c r="E21" s="26">
        <v>46.6</v>
      </c>
      <c r="F21" s="26">
        <v>47.2</v>
      </c>
      <c r="G21" s="26">
        <v>47</v>
      </c>
      <c r="H21" s="26"/>
      <c r="I21" s="26">
        <v>47.6</v>
      </c>
    </row>
    <row r="22" spans="1:9" ht="16" thickBot="1" x14ac:dyDescent="0.25">
      <c r="A22" s="21"/>
      <c r="B22" s="35" t="s">
        <v>210</v>
      </c>
      <c r="C22" s="26">
        <v>0.38700000000000001</v>
      </c>
      <c r="D22" s="26">
        <v>36.9</v>
      </c>
      <c r="E22" s="26">
        <v>41</v>
      </c>
      <c r="F22" s="26">
        <v>41.6</v>
      </c>
      <c r="G22" s="26">
        <v>40.200000000000003</v>
      </c>
      <c r="H22" s="26"/>
      <c r="I22" s="26">
        <v>39.700000000000003</v>
      </c>
    </row>
    <row r="23" spans="1:9" ht="16" thickBot="1" x14ac:dyDescent="0.25">
      <c r="A23" s="21"/>
      <c r="B23" s="35" t="s">
        <v>211</v>
      </c>
      <c r="C23" s="26">
        <v>13.9</v>
      </c>
      <c r="D23" s="26">
        <v>11.3</v>
      </c>
      <c r="E23" s="26">
        <v>10.8</v>
      </c>
      <c r="F23" s="26">
        <v>10.6</v>
      </c>
      <c r="G23" s="26">
        <v>11.1</v>
      </c>
      <c r="H23" s="26"/>
      <c r="I23" s="26">
        <v>11.5</v>
      </c>
    </row>
    <row r="24" spans="1:9" ht="16" thickBot="1" x14ac:dyDescent="0.25">
      <c r="A24" s="102"/>
      <c r="B24" s="103" t="s">
        <v>687</v>
      </c>
      <c r="C24" s="26">
        <v>1.3</v>
      </c>
      <c r="D24" s="26">
        <v>0.87</v>
      </c>
      <c r="E24" s="26">
        <v>1.52</v>
      </c>
      <c r="F24" s="26">
        <v>0.65</v>
      </c>
      <c r="G24" s="26">
        <v>1.74</v>
      </c>
      <c r="H24" s="26"/>
      <c r="I24" s="26">
        <v>1.21</v>
      </c>
    </row>
    <row r="25" spans="1:9" x14ac:dyDescent="0.2">
      <c r="A25" s="101" t="s">
        <v>688</v>
      </c>
      <c r="B25" s="29"/>
      <c r="C25" s="113"/>
      <c r="D25" s="113"/>
      <c r="E25" s="113"/>
      <c r="F25" s="113"/>
      <c r="G25" s="113"/>
      <c r="H25" s="113" t="s">
        <v>739</v>
      </c>
      <c r="I25" s="113"/>
    </row>
    <row r="26" spans="1:9" x14ac:dyDescent="0.2">
      <c r="A26" s="102"/>
      <c r="B26" s="103" t="s">
        <v>689</v>
      </c>
      <c r="C26" s="113">
        <v>10.8</v>
      </c>
      <c r="D26" s="113">
        <v>7.16</v>
      </c>
      <c r="E26" s="113">
        <v>8.24</v>
      </c>
      <c r="F26" s="113">
        <v>6.49</v>
      </c>
      <c r="G26" s="113">
        <v>7.39</v>
      </c>
      <c r="H26" s="113"/>
      <c r="I26" s="113">
        <v>8.02</v>
      </c>
    </row>
    <row r="27" spans="1:9" x14ac:dyDescent="0.2">
      <c r="A27" s="102"/>
      <c r="B27" s="103" t="s">
        <v>690</v>
      </c>
      <c r="C27" s="113">
        <v>28.6</v>
      </c>
      <c r="D27" s="113">
        <v>21.9</v>
      </c>
      <c r="E27" s="113">
        <v>21.3</v>
      </c>
      <c r="F27" s="113">
        <v>18.399999999999999</v>
      </c>
      <c r="G27" s="113">
        <v>19.100000000000001</v>
      </c>
      <c r="H27" s="113"/>
      <c r="I27" s="113">
        <v>21.9</v>
      </c>
    </row>
    <row r="28" spans="1:9" x14ac:dyDescent="0.2">
      <c r="A28" s="102"/>
      <c r="B28" s="103" t="s">
        <v>691</v>
      </c>
      <c r="C28" s="113">
        <v>11.9</v>
      </c>
      <c r="D28" s="113">
        <v>14.1</v>
      </c>
      <c r="E28" s="113">
        <v>15.2</v>
      </c>
      <c r="F28" s="113">
        <v>13.9</v>
      </c>
      <c r="G28" s="113">
        <v>13.9</v>
      </c>
      <c r="H28" s="113"/>
      <c r="I28" s="113">
        <v>13.8</v>
      </c>
    </row>
    <row r="29" spans="1:9" x14ac:dyDescent="0.2">
      <c r="A29" s="102"/>
      <c r="B29" s="103" t="s">
        <v>692</v>
      </c>
      <c r="C29" s="113">
        <v>23.6</v>
      </c>
      <c r="D29" s="113">
        <v>28.6</v>
      </c>
      <c r="E29" s="113">
        <v>26.5</v>
      </c>
      <c r="F29" s="113">
        <v>29.9</v>
      </c>
      <c r="G29" s="113">
        <v>26.3</v>
      </c>
      <c r="H29" s="113"/>
      <c r="I29" s="113">
        <v>27</v>
      </c>
    </row>
    <row r="30" spans="1:9" x14ac:dyDescent="0.2">
      <c r="A30" s="102"/>
      <c r="B30" s="103" t="s">
        <v>693</v>
      </c>
      <c r="C30" s="113">
        <v>24.2</v>
      </c>
      <c r="D30" s="113">
        <v>27.1</v>
      </c>
      <c r="E30" s="113">
        <v>28.4</v>
      </c>
      <c r="F30" s="113">
        <v>30.5</v>
      </c>
      <c r="G30" s="113">
        <v>32.4</v>
      </c>
      <c r="H30" s="113"/>
      <c r="I30" s="113">
        <v>28.5</v>
      </c>
    </row>
    <row r="31" spans="1:9" ht="16" thickBot="1" x14ac:dyDescent="0.25">
      <c r="A31" s="102"/>
      <c r="B31" s="103" t="s">
        <v>694</v>
      </c>
      <c r="C31" s="26">
        <v>0.87</v>
      </c>
      <c r="D31" s="26">
        <v>1.08</v>
      </c>
      <c r="E31" s="26">
        <v>0.43</v>
      </c>
      <c r="F31" s="26">
        <v>0.87</v>
      </c>
      <c r="G31" s="26">
        <v>0.87</v>
      </c>
      <c r="H31" s="26"/>
      <c r="I31" s="26">
        <v>0.82</v>
      </c>
    </row>
    <row r="32" spans="1:9" ht="16" thickBot="1" x14ac:dyDescent="0.25">
      <c r="A32" s="101" t="s">
        <v>212</v>
      </c>
      <c r="B32" s="102"/>
      <c r="C32" s="113">
        <v>34</v>
      </c>
      <c r="D32" s="26">
        <v>35.4</v>
      </c>
      <c r="E32" s="26">
        <v>37.5</v>
      </c>
      <c r="F32" s="26">
        <v>40</v>
      </c>
      <c r="G32" s="26">
        <v>47.6</v>
      </c>
      <c r="H32" s="26" t="s">
        <v>739</v>
      </c>
      <c r="I32" s="26">
        <v>38.9</v>
      </c>
    </row>
    <row r="33" spans="1:9" ht="16" thickBot="1" x14ac:dyDescent="0.25">
      <c r="A33" s="101" t="s">
        <v>214</v>
      </c>
      <c r="B33" s="102"/>
      <c r="C33" s="113">
        <v>14.1</v>
      </c>
      <c r="D33" s="26">
        <v>10.4</v>
      </c>
      <c r="E33" s="26">
        <v>11.3</v>
      </c>
      <c r="F33" s="26">
        <v>12.3</v>
      </c>
      <c r="G33" s="26">
        <v>18</v>
      </c>
      <c r="H33" s="128">
        <v>6.0000000000000001E-3</v>
      </c>
      <c r="I33" s="26">
        <v>13.2</v>
      </c>
    </row>
    <row r="34" spans="1:9" ht="16" thickBot="1" x14ac:dyDescent="0.25">
      <c r="A34" s="101" t="s">
        <v>213</v>
      </c>
      <c r="B34" s="102"/>
      <c r="C34" s="113">
        <v>41.8</v>
      </c>
      <c r="D34" s="26">
        <v>38.6</v>
      </c>
      <c r="E34" s="26">
        <v>37.5</v>
      </c>
      <c r="F34" s="26">
        <v>37</v>
      </c>
      <c r="G34" s="26">
        <v>44.1</v>
      </c>
      <c r="H34" s="128">
        <v>0.13</v>
      </c>
      <c r="I34" s="26">
        <v>39.799999999999997</v>
      </c>
    </row>
    <row r="35" spans="1:9" ht="16" thickBot="1" x14ac:dyDescent="0.25">
      <c r="A35" s="21" t="s">
        <v>695</v>
      </c>
      <c r="B35" s="102"/>
      <c r="C35" s="110" t="s">
        <v>696</v>
      </c>
      <c r="D35" s="111" t="s">
        <v>697</v>
      </c>
      <c r="E35" s="111" t="s">
        <v>698</v>
      </c>
      <c r="F35" s="111" t="s">
        <v>699</v>
      </c>
      <c r="G35" s="111" t="s">
        <v>700</v>
      </c>
      <c r="H35" s="111" t="s">
        <v>739</v>
      </c>
      <c r="I35" s="111" t="s">
        <v>701</v>
      </c>
    </row>
    <row r="36" spans="1:9" ht="16" thickBot="1" x14ac:dyDescent="0.25">
      <c r="A36" s="21" t="s">
        <v>223</v>
      </c>
      <c r="B36" s="22"/>
      <c r="C36" s="24" t="s">
        <v>702</v>
      </c>
      <c r="D36" s="24" t="s">
        <v>703</v>
      </c>
      <c r="E36" s="24" t="s">
        <v>704</v>
      </c>
      <c r="F36" s="24" t="s">
        <v>705</v>
      </c>
      <c r="G36" s="24" t="s">
        <v>706</v>
      </c>
      <c r="H36" s="24">
        <v>6.0000000000000001E-3</v>
      </c>
      <c r="I36" s="24" t="s">
        <v>707</v>
      </c>
    </row>
    <row r="37" spans="1:9" ht="16" thickBot="1" x14ac:dyDescent="0.25">
      <c r="A37" s="21" t="s">
        <v>232</v>
      </c>
      <c r="B37" s="22"/>
      <c r="C37" s="24" t="s">
        <v>708</v>
      </c>
      <c r="D37" s="24" t="s">
        <v>709</v>
      </c>
      <c r="E37" s="24" t="s">
        <v>710</v>
      </c>
      <c r="F37" s="24" t="s">
        <v>711</v>
      </c>
      <c r="G37" s="24" t="s">
        <v>712</v>
      </c>
      <c r="H37" s="24">
        <v>2E-3</v>
      </c>
      <c r="I37" s="24" t="s">
        <v>713</v>
      </c>
    </row>
    <row r="38" spans="1:9" ht="16" thickBot="1" x14ac:dyDescent="0.25">
      <c r="A38" s="21" t="s">
        <v>240</v>
      </c>
      <c r="B38" s="22"/>
      <c r="C38" s="24" t="s">
        <v>714</v>
      </c>
      <c r="D38" s="24" t="s">
        <v>715</v>
      </c>
      <c r="E38" s="24" t="s">
        <v>715</v>
      </c>
      <c r="F38" s="24" t="s">
        <v>716</v>
      </c>
      <c r="G38" s="24" t="s">
        <v>714</v>
      </c>
      <c r="H38" s="24">
        <v>0.17299999999999999</v>
      </c>
      <c r="I38" s="24" t="s">
        <v>715</v>
      </c>
    </row>
    <row r="39" spans="1:9" x14ac:dyDescent="0.2">
      <c r="A39" s="38" t="s">
        <v>241</v>
      </c>
      <c r="B39" s="39"/>
      <c r="C39" s="40" t="s">
        <v>717</v>
      </c>
      <c r="D39" s="40" t="s">
        <v>718</v>
      </c>
      <c r="E39" s="40" t="s">
        <v>719</v>
      </c>
      <c r="F39" s="40" t="s">
        <v>720</v>
      </c>
      <c r="G39" s="40" t="s">
        <v>721</v>
      </c>
      <c r="H39" s="40">
        <v>0.72899999999999998</v>
      </c>
      <c r="I39" s="40" t="s">
        <v>722</v>
      </c>
    </row>
    <row r="40" spans="1:9" x14ac:dyDescent="0.2">
      <c r="A40" s="14" t="s">
        <v>250</v>
      </c>
      <c r="B40" s="14"/>
      <c r="C40" s="112" t="s">
        <v>723</v>
      </c>
      <c r="D40" s="112" t="s">
        <v>723</v>
      </c>
      <c r="E40" s="112" t="s">
        <v>724</v>
      </c>
      <c r="F40" s="112" t="s">
        <v>725</v>
      </c>
      <c r="G40" s="112" t="s">
        <v>726</v>
      </c>
      <c r="H40" s="112">
        <v>0.23899999999999999</v>
      </c>
      <c r="I40" s="29" t="s">
        <v>727</v>
      </c>
    </row>
    <row r="41" spans="1:9" x14ac:dyDescent="0.2">
      <c r="A41" s="101" t="s">
        <v>728</v>
      </c>
      <c r="B41" s="102"/>
      <c r="C41" s="113">
        <v>59.3</v>
      </c>
      <c r="D41" s="113">
        <v>49.2</v>
      </c>
      <c r="E41" s="113">
        <v>47.3</v>
      </c>
      <c r="F41" s="113">
        <v>47.8</v>
      </c>
      <c r="G41" s="113">
        <v>46.3</v>
      </c>
      <c r="H41" s="113" t="s">
        <v>739</v>
      </c>
      <c r="I41" s="113">
        <v>50</v>
      </c>
    </row>
    <row r="42" spans="1:9" x14ac:dyDescent="0.2">
      <c r="A42" s="101" t="s">
        <v>729</v>
      </c>
      <c r="B42" s="102"/>
      <c r="C42" s="113"/>
      <c r="D42" s="113"/>
      <c r="E42" s="113"/>
      <c r="F42" s="113"/>
      <c r="G42" s="113"/>
      <c r="H42" s="113" t="s">
        <v>739</v>
      </c>
      <c r="I42" s="113"/>
    </row>
    <row r="43" spans="1:9" x14ac:dyDescent="0.2">
      <c r="A43" s="101"/>
      <c r="B43" s="102" t="s">
        <v>730</v>
      </c>
      <c r="C43" s="113">
        <v>19</v>
      </c>
      <c r="D43" s="113">
        <v>13.4</v>
      </c>
      <c r="E43" s="113">
        <v>16.5</v>
      </c>
      <c r="F43" s="113">
        <v>14.5</v>
      </c>
      <c r="G43" s="113">
        <v>16.5</v>
      </c>
      <c r="H43" s="113"/>
      <c r="I43" s="113">
        <v>16</v>
      </c>
    </row>
    <row r="44" spans="1:9" x14ac:dyDescent="0.2">
      <c r="A44" s="101"/>
      <c r="B44" s="102" t="s">
        <v>731</v>
      </c>
      <c r="C44" s="113">
        <v>17.3</v>
      </c>
      <c r="D44" s="113">
        <v>17.399999999999999</v>
      </c>
      <c r="E44" s="113">
        <v>12.8</v>
      </c>
      <c r="F44" s="113">
        <v>13.6</v>
      </c>
      <c r="G44" s="113">
        <v>17.600000000000001</v>
      </c>
      <c r="H44" s="113"/>
      <c r="I44" s="113">
        <v>15.7</v>
      </c>
    </row>
    <row r="45" spans="1:9" x14ac:dyDescent="0.2">
      <c r="A45" s="101"/>
      <c r="B45" s="102" t="s">
        <v>732</v>
      </c>
      <c r="C45" s="113">
        <v>13.6</v>
      </c>
      <c r="D45" s="113">
        <v>10.8</v>
      </c>
      <c r="E45" s="113">
        <v>11.9</v>
      </c>
      <c r="F45" s="113">
        <v>12.1</v>
      </c>
      <c r="G45" s="113">
        <v>11.7</v>
      </c>
      <c r="H45" s="113"/>
      <c r="I45" s="113">
        <v>12.1</v>
      </c>
    </row>
    <row r="46" spans="1:9" x14ac:dyDescent="0.2">
      <c r="A46" s="101"/>
      <c r="B46" s="102" t="s">
        <v>733</v>
      </c>
      <c r="C46" s="113">
        <v>19.7</v>
      </c>
      <c r="D46" s="113">
        <v>12.4</v>
      </c>
      <c r="E46" s="113">
        <v>13.7</v>
      </c>
      <c r="F46" s="113">
        <v>15.6</v>
      </c>
      <c r="G46" s="113">
        <v>15</v>
      </c>
      <c r="H46" s="113"/>
      <c r="I46" s="113">
        <v>15.3</v>
      </c>
    </row>
    <row r="47" spans="1:9" x14ac:dyDescent="0.2">
      <c r="A47" s="101"/>
      <c r="B47" s="103" t="s">
        <v>734</v>
      </c>
      <c r="C47" s="113">
        <v>30.3</v>
      </c>
      <c r="D47" s="113">
        <v>46</v>
      </c>
      <c r="E47" s="113">
        <v>45.1</v>
      </c>
      <c r="F47" s="113">
        <v>44.2</v>
      </c>
      <c r="G47" s="113">
        <v>39.1</v>
      </c>
      <c r="H47" s="113"/>
      <c r="I47" s="113">
        <v>40.9</v>
      </c>
    </row>
    <row r="48" spans="1:9" x14ac:dyDescent="0.2">
      <c r="A48" s="101" t="s">
        <v>735</v>
      </c>
      <c r="B48" s="29"/>
      <c r="C48" s="113"/>
      <c r="D48" s="113"/>
      <c r="E48" s="113"/>
      <c r="F48" s="113"/>
      <c r="G48" s="113"/>
      <c r="H48" s="131">
        <v>1E-3</v>
      </c>
      <c r="I48" s="113"/>
    </row>
    <row r="49" spans="1:9" x14ac:dyDescent="0.2">
      <c r="A49" s="102"/>
      <c r="B49" s="103" t="s">
        <v>308</v>
      </c>
      <c r="C49" s="113">
        <v>50.1</v>
      </c>
      <c r="D49" s="113">
        <v>45.8</v>
      </c>
      <c r="E49" s="113">
        <v>41</v>
      </c>
      <c r="F49" s="113">
        <v>46</v>
      </c>
      <c r="G49" s="113">
        <v>42.8</v>
      </c>
      <c r="H49" s="113"/>
      <c r="I49" s="113">
        <v>45.1</v>
      </c>
    </row>
    <row r="50" spans="1:9" x14ac:dyDescent="0.2">
      <c r="A50" s="102"/>
      <c r="B50" s="103" t="s">
        <v>736</v>
      </c>
      <c r="C50" s="113">
        <v>36.4</v>
      </c>
      <c r="D50" s="113">
        <v>31.1</v>
      </c>
      <c r="E50" s="113">
        <v>37.200000000000003</v>
      </c>
      <c r="F50" s="113">
        <v>30.5</v>
      </c>
      <c r="G50" s="113">
        <v>33.5</v>
      </c>
      <c r="H50" s="113"/>
      <c r="I50" s="113">
        <v>33.700000000000003</v>
      </c>
    </row>
    <row r="51" spans="1:9" ht="16" thickBot="1" x14ac:dyDescent="0.25">
      <c r="A51" s="114"/>
      <c r="B51" s="115" t="s">
        <v>737</v>
      </c>
      <c r="C51" s="116">
        <v>13.4</v>
      </c>
      <c r="D51" s="116">
        <v>23.1</v>
      </c>
      <c r="E51" s="116">
        <v>21.8</v>
      </c>
      <c r="F51" s="116">
        <v>23.5</v>
      </c>
      <c r="G51" s="116">
        <v>23.7</v>
      </c>
      <c r="H51" s="116"/>
      <c r="I51" s="116">
        <v>21.2</v>
      </c>
    </row>
    <row r="52" spans="1:9" x14ac:dyDescent="0.2">
      <c r="A52" s="11"/>
      <c r="B52" s="92"/>
      <c r="C52" s="11"/>
      <c r="D52" s="11"/>
      <c r="E52" s="11"/>
      <c r="F52" s="11"/>
      <c r="G52" s="11"/>
      <c r="H52" s="11"/>
      <c r="I52" s="11"/>
    </row>
    <row r="53" spans="1:9" x14ac:dyDescent="0.2">
      <c r="A53" s="11"/>
      <c r="B53" s="92"/>
      <c r="C53" s="11"/>
      <c r="D53" s="11"/>
      <c r="E53" s="11"/>
      <c r="F53" s="11"/>
      <c r="G53" s="11"/>
      <c r="H53" s="11"/>
      <c r="I53" s="11"/>
    </row>
  </sheetData>
  <mergeCells count="2">
    <mergeCell ref="A1:I1"/>
    <mergeCell ref="C2:I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38"/>
  <sheetViews>
    <sheetView tabSelected="1" workbookViewId="0">
      <selection sqref="A1:F1048576"/>
    </sheetView>
  </sheetViews>
  <sheetFormatPr baseColWidth="10" defaultColWidth="8.83203125" defaultRowHeight="15" x14ac:dyDescent="0.2"/>
  <cols>
    <col min="1" max="1" width="29.5" style="8" bestFit="1" customWidth="1"/>
    <col min="2" max="2" width="12" style="9" bestFit="1" customWidth="1"/>
    <col min="3" max="3" width="12.5" style="9" bestFit="1" customWidth="1"/>
    <col min="4" max="4" width="12.6640625" style="9" bestFit="1" customWidth="1"/>
    <col min="5" max="5" width="12" style="9" bestFit="1" customWidth="1"/>
    <col min="6" max="6" width="19.5" style="9" bestFit="1" customWidth="1"/>
  </cols>
  <sheetData>
    <row r="1" spans="1:6" s="85" customFormat="1" x14ac:dyDescent="0.2">
      <c r="A1" s="71" t="s">
        <v>75</v>
      </c>
      <c r="B1" s="84" t="s">
        <v>336</v>
      </c>
      <c r="C1" s="84" t="s">
        <v>794</v>
      </c>
      <c r="D1" s="84" t="s">
        <v>795</v>
      </c>
      <c r="E1" s="84" t="s">
        <v>796</v>
      </c>
      <c r="F1" s="84" t="s">
        <v>797</v>
      </c>
    </row>
    <row r="2" spans="1:6" x14ac:dyDescent="0.2">
      <c r="A2" s="8" t="s">
        <v>548</v>
      </c>
      <c r="B2" s="9">
        <v>0.71868004512649775</v>
      </c>
      <c r="C2" s="9">
        <v>0.65616248269562227</v>
      </c>
      <c r="D2" s="9">
        <v>0.78715412856455103</v>
      </c>
      <c r="E2" s="9">
        <v>1.1252083592323109E-12</v>
      </c>
      <c r="F2" s="9">
        <v>6.3199202843548116E-11</v>
      </c>
    </row>
    <row r="3" spans="1:6" x14ac:dyDescent="0.2">
      <c r="A3" s="8" t="s">
        <v>8</v>
      </c>
      <c r="B3" s="9">
        <v>0.75415897984223512</v>
      </c>
      <c r="C3" s="9">
        <v>0.6867145959471983</v>
      </c>
      <c r="D3" s="9">
        <v>0.82822728719226546</v>
      </c>
      <c r="E3" s="9">
        <v>3.5720981480976148E-9</v>
      </c>
      <c r="F3" s="9">
        <v>9.2599775069915092E-8</v>
      </c>
    </row>
    <row r="4" spans="1:6" x14ac:dyDescent="0.2">
      <c r="A4" s="8" t="s">
        <v>501</v>
      </c>
      <c r="B4" s="9">
        <v>0.75668046825063939</v>
      </c>
      <c r="C4" s="9">
        <v>0.69110270327217815</v>
      </c>
      <c r="D4" s="9">
        <v>0.82848081525520012</v>
      </c>
      <c r="E4" s="9">
        <v>1.6586701979709821E-9</v>
      </c>
      <c r="F4" s="9">
        <v>4.9065729235169123E-8</v>
      </c>
    </row>
    <row r="5" spans="1:6" x14ac:dyDescent="0.2">
      <c r="A5" s="8" t="s">
        <v>558</v>
      </c>
      <c r="B5" s="9">
        <v>0.76247338072421855</v>
      </c>
      <c r="C5" s="9">
        <v>0.69468485826009774</v>
      </c>
      <c r="D5" s="9">
        <v>0.83687682177081424</v>
      </c>
      <c r="E5" s="9">
        <v>1.139497692483381E-8</v>
      </c>
      <c r="F5" s="9">
        <v>2.4000670147931211E-7</v>
      </c>
    </row>
    <row r="6" spans="1:6" x14ac:dyDescent="0.2">
      <c r="A6" s="8" t="s">
        <v>14</v>
      </c>
      <c r="B6" s="9">
        <v>0.76755710812476974</v>
      </c>
      <c r="C6" s="9">
        <v>0.69957386186799708</v>
      </c>
      <c r="D6" s="9">
        <v>0.84214683587481631</v>
      </c>
      <c r="E6" s="9">
        <v>2.2610490457637309E-8</v>
      </c>
      <c r="F6" s="9">
        <v>4.2331862690132072E-7</v>
      </c>
    </row>
    <row r="7" spans="1:6" x14ac:dyDescent="0.2">
      <c r="A7" s="8" t="s">
        <v>524</v>
      </c>
      <c r="B7" s="9">
        <v>0.77006039776336199</v>
      </c>
      <c r="C7" s="9">
        <v>0.70284416704997499</v>
      </c>
      <c r="D7" s="9">
        <v>0.84370482676468317</v>
      </c>
      <c r="E7" s="9">
        <v>2.0581878102031679E-8</v>
      </c>
      <c r="F7" s="9">
        <v>4.0800546590498088E-7</v>
      </c>
    </row>
    <row r="8" spans="1:6" x14ac:dyDescent="0.2">
      <c r="A8" s="8" t="s">
        <v>549</v>
      </c>
      <c r="B8" s="9">
        <v>0.77150436819757917</v>
      </c>
      <c r="C8" s="9">
        <v>0.7040181214132295</v>
      </c>
      <c r="D8" s="9">
        <v>0.84545975741805779</v>
      </c>
      <c r="E8" s="9">
        <v>2.7856615128038201E-8</v>
      </c>
      <c r="F8" s="9">
        <v>4.9408838411309855E-7</v>
      </c>
    </row>
    <row r="9" spans="1:6" x14ac:dyDescent="0.2">
      <c r="A9" s="8" t="s">
        <v>545</v>
      </c>
      <c r="B9" s="9">
        <v>0.77384453016189814</v>
      </c>
      <c r="C9" s="9">
        <v>0.70599937876756103</v>
      </c>
      <c r="D9" s="9">
        <v>0.84820946713417122</v>
      </c>
      <c r="E9" s="9">
        <v>4.3385309029090219E-8</v>
      </c>
      <c r="F9" s="9">
        <v>7.3104245714017022E-7</v>
      </c>
    </row>
    <row r="10" spans="1:6" x14ac:dyDescent="0.2">
      <c r="A10" s="8" t="s">
        <v>547</v>
      </c>
      <c r="B10" s="9">
        <v>0.77584610136466736</v>
      </c>
      <c r="C10" s="9">
        <v>0.70813898965086686</v>
      </c>
      <c r="D10" s="9">
        <v>0.850026875796694</v>
      </c>
      <c r="E10" s="9">
        <v>5.1053964046305237E-8</v>
      </c>
      <c r="F10" s="9">
        <v>8.1929456588594597E-7</v>
      </c>
    </row>
    <row r="11" spans="1:6" x14ac:dyDescent="0.2">
      <c r="A11" s="8" t="s">
        <v>519</v>
      </c>
      <c r="B11" s="9">
        <v>0.77810094353937131</v>
      </c>
      <c r="C11" s="9">
        <v>0.71026298233426044</v>
      </c>
      <c r="D11" s="9">
        <v>0.85241817945670484</v>
      </c>
      <c r="E11" s="9">
        <v>7.0148725845586119E-8</v>
      </c>
      <c r="F11" s="9">
        <v>1.0745509368164781E-6</v>
      </c>
    </row>
    <row r="12" spans="1:6" x14ac:dyDescent="0.2">
      <c r="A12" s="8" t="s">
        <v>18</v>
      </c>
      <c r="B12" s="9">
        <v>0.77944475527655233</v>
      </c>
      <c r="C12" s="9">
        <v>0.71075693704815213</v>
      </c>
      <c r="D12" s="9">
        <v>0.8547705901419369</v>
      </c>
      <c r="E12" s="9">
        <v>1.1972184060669639E-7</v>
      </c>
      <c r="F12" s="9">
        <v>1.613850411378267E-6</v>
      </c>
    </row>
    <row r="13" spans="1:6" x14ac:dyDescent="0.2">
      <c r="A13" s="8" t="s">
        <v>610</v>
      </c>
      <c r="B13" s="9">
        <v>0.77978753763296516</v>
      </c>
      <c r="C13" s="9">
        <v>0.71222758766666305</v>
      </c>
      <c r="D13" s="9">
        <v>0.85375603862774196</v>
      </c>
      <c r="E13" s="9">
        <v>7.4704396100662969E-8</v>
      </c>
      <c r="F13" s="9">
        <v>1.094581803735801E-6</v>
      </c>
    </row>
    <row r="14" spans="1:6" x14ac:dyDescent="0.2">
      <c r="A14" s="8" t="s">
        <v>24</v>
      </c>
      <c r="B14" s="9">
        <v>0.78142635897627954</v>
      </c>
      <c r="C14" s="9">
        <v>0.71188595217032968</v>
      </c>
      <c r="D14" s="9">
        <v>0.85775980357710913</v>
      </c>
      <c r="E14" s="9">
        <v>2.143312212262836E-7</v>
      </c>
      <c r="F14" s="9">
        <v>2.490676605284744E-6</v>
      </c>
    </row>
    <row r="15" spans="1:6" x14ac:dyDescent="0.2">
      <c r="A15" s="8" t="s">
        <v>551</v>
      </c>
      <c r="B15" s="9">
        <v>0.7817192212909142</v>
      </c>
      <c r="C15" s="9">
        <v>0.71313653748034667</v>
      </c>
      <c r="D15" s="9">
        <v>0.85689753479012321</v>
      </c>
      <c r="E15" s="9">
        <v>1.468757812027098E-7</v>
      </c>
      <c r="F15" s="9">
        <v>1.903736087127431E-6</v>
      </c>
    </row>
    <row r="16" spans="1:6" x14ac:dyDescent="0.2">
      <c r="A16" s="8" t="s">
        <v>560</v>
      </c>
      <c r="B16" s="9">
        <v>0.78407483690388236</v>
      </c>
      <c r="C16" s="9">
        <v>0.71581343432160727</v>
      </c>
      <c r="D16" s="9">
        <v>0.85884578353643837</v>
      </c>
      <c r="E16" s="9">
        <v>1.6563976438186459E-7</v>
      </c>
      <c r="F16" s="9">
        <v>1.9935928784531559E-6</v>
      </c>
    </row>
    <row r="17" spans="1:6" x14ac:dyDescent="0.2">
      <c r="A17" s="8" t="s">
        <v>562</v>
      </c>
      <c r="B17" s="9">
        <v>0.78625637830068085</v>
      </c>
      <c r="C17" s="9">
        <v>0.71717631104194457</v>
      </c>
      <c r="D17" s="9">
        <v>0.86199039608594596</v>
      </c>
      <c r="E17" s="9">
        <v>2.972636823798052E-7</v>
      </c>
      <c r="F17" s="9">
        <v>3.0356927564240708E-6</v>
      </c>
    </row>
    <row r="18" spans="1:6" x14ac:dyDescent="0.2">
      <c r="A18" s="8" t="s">
        <v>496</v>
      </c>
      <c r="B18" s="9">
        <v>0.78815124281900073</v>
      </c>
      <c r="C18" s="9">
        <v>0.71988023546283963</v>
      </c>
      <c r="D18" s="9">
        <v>0.86289684166388103</v>
      </c>
      <c r="E18" s="9">
        <v>2.6074922314617882E-7</v>
      </c>
      <c r="F18" s="9">
        <v>2.7460152562581959E-6</v>
      </c>
    </row>
    <row r="19" spans="1:6" x14ac:dyDescent="0.2">
      <c r="A19" s="8" t="s">
        <v>556</v>
      </c>
      <c r="B19" s="9">
        <v>0.78972644080151022</v>
      </c>
      <c r="C19" s="9">
        <v>0.72005142005141543</v>
      </c>
      <c r="D19" s="9">
        <v>0.86614349188629902</v>
      </c>
      <c r="E19" s="9">
        <v>5.460624617137766E-7</v>
      </c>
      <c r="F19" s="9">
        <v>5.1117513777095197E-6</v>
      </c>
    </row>
    <row r="20" spans="1:6" x14ac:dyDescent="0.2">
      <c r="A20" s="8" t="s">
        <v>150</v>
      </c>
      <c r="B20" s="9">
        <v>0.79299652753755256</v>
      </c>
      <c r="C20" s="9">
        <v>0.72261695345017418</v>
      </c>
      <c r="D20" s="9">
        <v>0.87023074906306697</v>
      </c>
      <c r="E20" s="9">
        <v>1.0021718011285091E-6</v>
      </c>
      <c r="F20" s="9">
        <v>8.8876814994817792E-6</v>
      </c>
    </row>
    <row r="21" spans="1:6" x14ac:dyDescent="0.2">
      <c r="A21" s="8" t="s">
        <v>502</v>
      </c>
      <c r="B21" s="9">
        <v>0.79361851574692444</v>
      </c>
      <c r="C21" s="9">
        <v>0.72505188436118517</v>
      </c>
      <c r="D21" s="9">
        <v>0.86866934921667049</v>
      </c>
      <c r="E21" s="9">
        <v>5.3349953209736882E-7</v>
      </c>
      <c r="F21" s="9">
        <v>5.1117513777095197E-6</v>
      </c>
    </row>
    <row r="22" spans="1:6" x14ac:dyDescent="0.2">
      <c r="A22" s="8" t="s">
        <v>528</v>
      </c>
      <c r="B22" s="9">
        <v>0.79448420813314691</v>
      </c>
      <c r="C22" s="9">
        <v>0.72514789377302136</v>
      </c>
      <c r="D22" s="9">
        <v>0.87045023834893354</v>
      </c>
      <c r="E22" s="9">
        <v>7.8981778546004358E-7</v>
      </c>
      <c r="F22" s="9">
        <v>7.1937457756766133E-6</v>
      </c>
    </row>
    <row r="23" spans="1:6" x14ac:dyDescent="0.2">
      <c r="A23" s="8" t="s">
        <v>525</v>
      </c>
      <c r="B23" s="9">
        <v>0.80008418099040646</v>
      </c>
      <c r="C23" s="9">
        <v>0.73045091904819159</v>
      </c>
      <c r="D23" s="9">
        <v>0.87635552229191804</v>
      </c>
      <c r="E23" s="9">
        <v>1.5794036656718349E-6</v>
      </c>
      <c r="F23" s="9">
        <v>1.3306475883285211E-5</v>
      </c>
    </row>
    <row r="24" spans="1:6" x14ac:dyDescent="0.2">
      <c r="A24" s="8" t="s">
        <v>72</v>
      </c>
      <c r="B24" s="9">
        <v>0.80015761759284454</v>
      </c>
      <c r="C24" s="9">
        <v>0.72779650645361627</v>
      </c>
      <c r="D24" s="9">
        <v>0.87971322658809881</v>
      </c>
      <c r="E24" s="9">
        <v>4.0270972942090482E-6</v>
      </c>
      <c r="F24" s="9">
        <v>2.7142635762968989E-5</v>
      </c>
    </row>
    <row r="25" spans="1:6" x14ac:dyDescent="0.2">
      <c r="A25" s="8" t="s">
        <v>544</v>
      </c>
      <c r="B25" s="9">
        <v>0.80243511206103868</v>
      </c>
      <c r="C25" s="9">
        <v>0.73269279129152609</v>
      </c>
      <c r="D25" s="9">
        <v>0.87881594676726393</v>
      </c>
      <c r="E25" s="9">
        <v>2.0896272761527269E-6</v>
      </c>
      <c r="F25" s="9">
        <v>1.6766771239606401E-5</v>
      </c>
    </row>
    <row r="26" spans="1:6" x14ac:dyDescent="0.2">
      <c r="A26" s="8" t="s">
        <v>488</v>
      </c>
      <c r="B26" s="9">
        <v>0.80433934796025675</v>
      </c>
      <c r="C26" s="9">
        <v>0.73446095829652003</v>
      </c>
      <c r="D26" s="9">
        <v>0.88086613640794298</v>
      </c>
      <c r="E26" s="9">
        <v>2.659113202247004E-6</v>
      </c>
      <c r="F26" s="9">
        <v>1.991380331460534E-5</v>
      </c>
    </row>
    <row r="27" spans="1:6" x14ac:dyDescent="0.2">
      <c r="A27" s="8" t="s">
        <v>150</v>
      </c>
      <c r="B27" s="9">
        <v>0.80507896092755615</v>
      </c>
      <c r="C27" s="9">
        <v>0.73324866972829006</v>
      </c>
      <c r="D27" s="9">
        <v>0.88394587005302105</v>
      </c>
      <c r="E27" s="9">
        <v>5.4395475646121841E-6</v>
      </c>
      <c r="F27" s="9">
        <v>3.5943677044594228E-5</v>
      </c>
    </row>
    <row r="28" spans="1:6" x14ac:dyDescent="0.2">
      <c r="A28" s="8" t="s">
        <v>542</v>
      </c>
      <c r="B28" s="9">
        <v>0.80655435629829209</v>
      </c>
      <c r="C28" s="9">
        <v>0.7363381942695354</v>
      </c>
      <c r="D28" s="9">
        <v>0.88346623158546478</v>
      </c>
      <c r="E28" s="9">
        <v>3.7246815895116161E-6</v>
      </c>
      <c r="F28" s="9">
        <v>2.5616687666641119E-5</v>
      </c>
    </row>
    <row r="29" spans="1:6" x14ac:dyDescent="0.2">
      <c r="A29" s="8" t="s">
        <v>487</v>
      </c>
      <c r="B29" s="9">
        <v>0.80659743352074609</v>
      </c>
      <c r="C29" s="9">
        <v>0.73646706838275577</v>
      </c>
      <c r="D29" s="9">
        <v>0.88340599015640675</v>
      </c>
      <c r="E29" s="9">
        <v>3.6352525319324681E-6</v>
      </c>
      <c r="F29" s="9">
        <v>2.5616687666641119E-5</v>
      </c>
    </row>
    <row r="30" spans="1:6" x14ac:dyDescent="0.2">
      <c r="A30" s="8" t="s">
        <v>483</v>
      </c>
      <c r="B30" s="9">
        <v>0.80663420080775705</v>
      </c>
      <c r="C30" s="9">
        <v>0.73646437259424979</v>
      </c>
      <c r="D30" s="9">
        <v>0.88348976287987402</v>
      </c>
      <c r="E30" s="9">
        <v>3.6969906234286011E-6</v>
      </c>
      <c r="F30" s="9">
        <v>2.5616687666641119E-5</v>
      </c>
    </row>
    <row r="31" spans="1:6" x14ac:dyDescent="0.2">
      <c r="A31" s="8" t="s">
        <v>490</v>
      </c>
      <c r="B31" s="9">
        <v>0.80820129682734554</v>
      </c>
      <c r="C31" s="9">
        <v>0.73693034307441263</v>
      </c>
      <c r="D31" s="9">
        <v>0.88636509859039192</v>
      </c>
      <c r="E31" s="9">
        <v>6.1566745086637758E-6</v>
      </c>
      <c r="F31" s="9">
        <v>3.9147156781503629E-5</v>
      </c>
    </row>
    <row r="32" spans="1:6" x14ac:dyDescent="0.2">
      <c r="A32" s="8" t="s">
        <v>495</v>
      </c>
      <c r="B32" s="9">
        <v>0.80979855527078504</v>
      </c>
      <c r="C32" s="9">
        <v>0.7388360859477342</v>
      </c>
      <c r="D32" s="9">
        <v>0.88757670691932145</v>
      </c>
      <c r="E32" s="9">
        <v>6.521657699812007E-6</v>
      </c>
      <c r="F32" s="9">
        <v>3.9959975360666299E-5</v>
      </c>
    </row>
    <row r="33" spans="1:6" x14ac:dyDescent="0.2">
      <c r="A33" s="8" t="s">
        <v>563</v>
      </c>
      <c r="B33" s="9">
        <v>0.80987544740375506</v>
      </c>
      <c r="C33" s="9">
        <v>0.73874463667211143</v>
      </c>
      <c r="D33" s="9">
        <v>0.88785516367620021</v>
      </c>
      <c r="E33" s="9">
        <v>6.9250691267387847E-6</v>
      </c>
      <c r="F33" s="9">
        <v>4.1674076709124473E-5</v>
      </c>
    </row>
    <row r="34" spans="1:6" x14ac:dyDescent="0.2">
      <c r="A34" s="8" t="s">
        <v>638</v>
      </c>
      <c r="B34" s="9">
        <v>0.81298631260709364</v>
      </c>
      <c r="C34" s="9">
        <v>0.74182233882455328</v>
      </c>
      <c r="D34" s="9">
        <v>0.89097713818348356</v>
      </c>
      <c r="E34" s="9">
        <v>9.430465826529593E-6</v>
      </c>
      <c r="F34" s="9">
        <v>5.575556111474514E-5</v>
      </c>
    </row>
    <row r="35" spans="1:6" x14ac:dyDescent="0.2">
      <c r="A35" s="8" t="s">
        <v>16</v>
      </c>
      <c r="B35" s="9">
        <v>0.8137626878871953</v>
      </c>
      <c r="C35" s="9">
        <v>0.74183598520767402</v>
      </c>
      <c r="D35" s="9">
        <v>0.89266323742978015</v>
      </c>
      <c r="E35" s="9">
        <v>1.272337875138408E-5</v>
      </c>
      <c r="F35" s="9">
        <v>7.3927217917524749E-5</v>
      </c>
    </row>
    <row r="36" spans="1:6" x14ac:dyDescent="0.2">
      <c r="A36" s="8" t="s">
        <v>95</v>
      </c>
      <c r="B36" s="9">
        <v>0.81493554267339119</v>
      </c>
      <c r="C36" s="9">
        <v>0.74281776237742425</v>
      </c>
      <c r="D36" s="9">
        <v>0.89405500561379492</v>
      </c>
      <c r="E36" s="9">
        <v>1.499230174634075E-5</v>
      </c>
      <c r="F36" s="9">
        <v>8.4206761475280536E-5</v>
      </c>
    </row>
    <row r="37" spans="1:6" x14ac:dyDescent="0.2">
      <c r="A37" s="8" t="s">
        <v>491</v>
      </c>
      <c r="B37" s="9">
        <v>0.81652174968011759</v>
      </c>
      <c r="C37" s="9">
        <v>0.74501859127428616</v>
      </c>
      <c r="D37" s="9">
        <v>0.89488742362836593</v>
      </c>
      <c r="E37" s="9">
        <v>1.4568989794619E-5</v>
      </c>
      <c r="F37" s="9">
        <v>8.3216094250620421E-5</v>
      </c>
    </row>
    <row r="38" spans="1:6" x14ac:dyDescent="0.2">
      <c r="A38" s="8" t="s">
        <v>489</v>
      </c>
      <c r="B38" s="9">
        <v>0.82003641760759116</v>
      </c>
      <c r="C38" s="9">
        <v>0.74857273400152025</v>
      </c>
      <c r="D38" s="9">
        <v>0.89832249514090079</v>
      </c>
      <c r="E38" s="9">
        <v>2.0004626696544811E-5</v>
      </c>
      <c r="F38" s="9">
        <v>1.105173638809115E-4</v>
      </c>
    </row>
    <row r="39" spans="1:6" x14ac:dyDescent="0.2">
      <c r="A39" s="8" t="s">
        <v>484</v>
      </c>
      <c r="B39" s="9">
        <v>0.82015345384320593</v>
      </c>
      <c r="C39" s="9">
        <v>0.74836347329148434</v>
      </c>
      <c r="D39" s="9">
        <v>0.89883019663219821</v>
      </c>
      <c r="E39" s="9">
        <v>2.2141390079107779E-5</v>
      </c>
      <c r="F39" s="9">
        <v>1.184388643914178E-4</v>
      </c>
    </row>
    <row r="40" spans="1:6" x14ac:dyDescent="0.2">
      <c r="A40" s="8" t="s">
        <v>504</v>
      </c>
      <c r="B40" s="9">
        <v>0.8221238166830922</v>
      </c>
      <c r="C40" s="9">
        <v>0.75073598484628035</v>
      </c>
      <c r="D40" s="9">
        <v>0.90029995044924938</v>
      </c>
      <c r="E40" s="9">
        <v>2.3776736296361379E-5</v>
      </c>
      <c r="F40" s="9">
        <v>1.2519937706052789E-4</v>
      </c>
    </row>
    <row r="41" spans="1:6" x14ac:dyDescent="0.2">
      <c r="A41" s="8" t="s">
        <v>529</v>
      </c>
      <c r="B41" s="9">
        <v>0.82381043853601987</v>
      </c>
      <c r="C41" s="9">
        <v>0.75100792360539159</v>
      </c>
      <c r="D41" s="9">
        <v>0.90367041053684716</v>
      </c>
      <c r="E41" s="9">
        <v>4.0321936242368228E-5</v>
      </c>
      <c r="F41" s="9">
        <v>2.0588625020724391E-4</v>
      </c>
    </row>
    <row r="42" spans="1:6" x14ac:dyDescent="0.2">
      <c r="A42" s="8" t="s">
        <v>561</v>
      </c>
      <c r="B42" s="9">
        <v>0.82578404539540562</v>
      </c>
      <c r="C42" s="9">
        <v>0.75337159692037592</v>
      </c>
      <c r="D42" s="9">
        <v>0.90515662180143686</v>
      </c>
      <c r="E42" s="9">
        <v>4.3500128425105938E-5</v>
      </c>
      <c r="F42" s="9">
        <v>2.1879915342180151E-4</v>
      </c>
    </row>
    <row r="43" spans="1:6" x14ac:dyDescent="0.2">
      <c r="A43" s="8" t="s">
        <v>546</v>
      </c>
      <c r="B43" s="9">
        <v>0.82692210830189083</v>
      </c>
      <c r="C43" s="9">
        <v>0.75438807004925756</v>
      </c>
      <c r="D43" s="9">
        <v>0.90643025830696866</v>
      </c>
      <c r="E43" s="9">
        <v>4.9628907395274621E-5</v>
      </c>
      <c r="F43" s="9">
        <v>2.4595502635599341E-4</v>
      </c>
    </row>
    <row r="44" spans="1:6" x14ac:dyDescent="0.2">
      <c r="A44" s="8" t="s">
        <v>460</v>
      </c>
      <c r="B44" s="9">
        <v>0.83191598480062234</v>
      </c>
      <c r="C44" s="9">
        <v>0.75903392907752254</v>
      </c>
      <c r="D44" s="9">
        <v>0.91179613882069876</v>
      </c>
      <c r="E44" s="9">
        <v>8.3576541209276993E-5</v>
      </c>
      <c r="F44" s="9">
        <v>3.9249107810961369E-4</v>
      </c>
    </row>
    <row r="45" spans="1:6" x14ac:dyDescent="0.2">
      <c r="A45" s="8" t="s">
        <v>554</v>
      </c>
      <c r="B45" s="9">
        <v>0.8332802527540969</v>
      </c>
      <c r="C45" s="9">
        <v>0.75908670601466743</v>
      </c>
      <c r="D45" s="9">
        <v>0.91472551703008598</v>
      </c>
      <c r="E45" s="9">
        <v>1.264471011312138E-4</v>
      </c>
      <c r="F45" s="9">
        <v>5.4631632155409046E-4</v>
      </c>
    </row>
    <row r="46" spans="1:6" x14ac:dyDescent="0.2">
      <c r="A46" s="8" t="s">
        <v>526</v>
      </c>
      <c r="B46" s="9">
        <v>0.83502441938418448</v>
      </c>
      <c r="C46" s="9">
        <v>0.76206452074601905</v>
      </c>
      <c r="D46" s="9">
        <v>0.91496948353573748</v>
      </c>
      <c r="E46" s="9">
        <v>1.111171174043147E-4</v>
      </c>
      <c r="F46" s="9">
        <v>4.9928624753672044E-4</v>
      </c>
    </row>
    <row r="47" spans="1:6" x14ac:dyDescent="0.2">
      <c r="A47" s="8" t="s">
        <v>482</v>
      </c>
      <c r="B47" s="9">
        <v>0.83618652544781424</v>
      </c>
      <c r="C47" s="9">
        <v>0.76321661805655261</v>
      </c>
      <c r="D47" s="9">
        <v>0.91613296775552966</v>
      </c>
      <c r="E47" s="9">
        <v>1.2295261631977591E-4</v>
      </c>
      <c r="F47" s="9">
        <v>5.3811729480213611E-4</v>
      </c>
    </row>
    <row r="48" spans="1:6" x14ac:dyDescent="0.2">
      <c r="A48" s="8" t="s">
        <v>559</v>
      </c>
      <c r="B48" s="9">
        <v>0.83706271413028999</v>
      </c>
      <c r="C48" s="9">
        <v>0.7631519718826163</v>
      </c>
      <c r="D48" s="9">
        <v>0.91813166079971975</v>
      </c>
      <c r="E48" s="9">
        <v>1.626379753718355E-4</v>
      </c>
      <c r="F48" s="9">
        <v>6.7665429259640192E-4</v>
      </c>
    </row>
    <row r="49" spans="1:6" x14ac:dyDescent="0.2">
      <c r="A49" s="8" t="s">
        <v>456</v>
      </c>
      <c r="B49" s="9">
        <v>0.83717053425219279</v>
      </c>
      <c r="C49" s="9">
        <v>0.763823584332886</v>
      </c>
      <c r="D49" s="9">
        <v>0.91756070092051345</v>
      </c>
      <c r="E49" s="9">
        <v>1.4524543598315511E-4</v>
      </c>
      <c r="F49" s="9">
        <v>6.1959129020662345E-4</v>
      </c>
    </row>
    <row r="50" spans="1:6" x14ac:dyDescent="0.2">
      <c r="A50" s="8" t="s">
        <v>611</v>
      </c>
      <c r="B50" s="9">
        <v>0.84837631373873923</v>
      </c>
      <c r="C50" s="9">
        <v>0.77211508142765406</v>
      </c>
      <c r="D50" s="9">
        <v>0.93216981124383136</v>
      </c>
      <c r="E50" s="9">
        <v>6.2263778019231017E-4</v>
      </c>
      <c r="F50" s="9">
        <v>2.1679754794456862E-3</v>
      </c>
    </row>
    <row r="51" spans="1:6" x14ac:dyDescent="0.2">
      <c r="A51" s="8" t="s">
        <v>104</v>
      </c>
      <c r="B51" s="9">
        <v>0.84947353713817875</v>
      </c>
      <c r="C51" s="9">
        <v>0.77399889046982007</v>
      </c>
      <c r="D51" s="9">
        <v>0.93230791307728078</v>
      </c>
      <c r="E51" s="9">
        <v>5.894744680211329E-4</v>
      </c>
      <c r="F51" s="9">
        <v>2.091083112874966E-3</v>
      </c>
    </row>
    <row r="52" spans="1:6" x14ac:dyDescent="0.2">
      <c r="A52" s="8" t="s">
        <v>550</v>
      </c>
      <c r="B52" s="9">
        <v>0.84966339531801627</v>
      </c>
      <c r="C52" s="9">
        <v>0.77536581259480974</v>
      </c>
      <c r="D52" s="9">
        <v>0.93108036699137298</v>
      </c>
      <c r="E52" s="9">
        <v>4.839308897214058E-4</v>
      </c>
      <c r="F52" s="9">
        <v>1.772270393526836E-3</v>
      </c>
    </row>
    <row r="53" spans="1:6" x14ac:dyDescent="0.2">
      <c r="A53" s="8" t="s">
        <v>564</v>
      </c>
      <c r="B53" s="9">
        <v>0.85047298269787797</v>
      </c>
      <c r="C53" s="9">
        <v>0.77510582611771517</v>
      </c>
      <c r="D53" s="9">
        <v>0.93316843962049778</v>
      </c>
      <c r="E53" s="9">
        <v>6.2401668102739336E-4</v>
      </c>
      <c r="F53" s="9">
        <v>2.1679754794456862E-3</v>
      </c>
    </row>
    <row r="54" spans="1:6" x14ac:dyDescent="0.2">
      <c r="A54" s="8" t="s">
        <v>541</v>
      </c>
      <c r="B54" s="9">
        <v>0.85055784165054016</v>
      </c>
      <c r="C54" s="9">
        <v>0.77671990976008176</v>
      </c>
      <c r="D54" s="9">
        <v>0.93141508657437266</v>
      </c>
      <c r="E54" s="9">
        <v>4.7689963688385249E-4</v>
      </c>
      <c r="F54" s="9">
        <v>1.766100853075366E-3</v>
      </c>
    </row>
    <row r="55" spans="1:6" x14ac:dyDescent="0.2">
      <c r="A55" s="8" t="s">
        <v>629</v>
      </c>
      <c r="B55" s="9">
        <v>0.85283052095901624</v>
      </c>
      <c r="C55" s="9">
        <v>0.77820729045452774</v>
      </c>
      <c r="D55" s="9">
        <v>0.93460946254361243</v>
      </c>
      <c r="E55" s="9">
        <v>6.5566943964279862E-4</v>
      </c>
      <c r="F55" s="9">
        <v>2.209606011596232E-3</v>
      </c>
    </row>
    <row r="56" spans="1:6" x14ac:dyDescent="0.2">
      <c r="A56" s="8" t="s">
        <v>557</v>
      </c>
      <c r="B56" s="9">
        <v>0.85489562945943764</v>
      </c>
      <c r="C56" s="9">
        <v>0.77918740647867046</v>
      </c>
      <c r="D56" s="9">
        <v>0.93795989410521141</v>
      </c>
      <c r="E56" s="9">
        <v>9.2059647037501062E-4</v>
      </c>
      <c r="F56" s="9">
        <v>2.990210669030568E-3</v>
      </c>
    </row>
    <row r="57" spans="1:6" x14ac:dyDescent="0.2">
      <c r="A57" s="8" t="s">
        <v>620</v>
      </c>
      <c r="B57" s="9">
        <v>0.85608987517056701</v>
      </c>
      <c r="C57" s="9">
        <v>0.78130858946827642</v>
      </c>
      <c r="D57" s="9">
        <v>0.93802869218208529</v>
      </c>
      <c r="E57" s="9">
        <v>8.6302245326876743E-4</v>
      </c>
      <c r="F57" s="9">
        <v>2.87958976981757E-3</v>
      </c>
    </row>
    <row r="58" spans="1:6" x14ac:dyDescent="0.2">
      <c r="A58" s="8" t="s">
        <v>527</v>
      </c>
      <c r="B58" s="9">
        <v>0.85844037548223651</v>
      </c>
      <c r="C58" s="9">
        <v>0.78310291033725132</v>
      </c>
      <c r="D58" s="9">
        <v>0.94102559003480291</v>
      </c>
      <c r="E58" s="9">
        <v>1.1259852922848299E-3</v>
      </c>
      <c r="F58" s="9">
        <v>3.5797834292451659E-3</v>
      </c>
    </row>
    <row r="59" spans="1:6" x14ac:dyDescent="0.2">
      <c r="A59" s="8" t="s">
        <v>531</v>
      </c>
      <c r="B59" s="9">
        <v>0.85885669677924914</v>
      </c>
      <c r="C59" s="9">
        <v>0.78308614662428666</v>
      </c>
      <c r="D59" s="9">
        <v>0.94195872163279326</v>
      </c>
      <c r="E59" s="9">
        <v>1.2428798742569001E-3</v>
      </c>
      <c r="F59" s="9">
        <v>3.9144908189212664E-3</v>
      </c>
    </row>
    <row r="60" spans="1:6" x14ac:dyDescent="0.2">
      <c r="A60" s="8" t="s">
        <v>26</v>
      </c>
      <c r="B60" s="9">
        <v>0.85954683987652247</v>
      </c>
      <c r="C60" s="9">
        <v>0.78371138282370467</v>
      </c>
      <c r="D60" s="9">
        <v>0.94272047865344488</v>
      </c>
      <c r="E60" s="9">
        <v>1.319849143253548E-3</v>
      </c>
      <c r="F60" s="9">
        <v>4.1184181599670886E-3</v>
      </c>
    </row>
    <row r="61" spans="1:6" x14ac:dyDescent="0.2">
      <c r="A61" s="8" t="s">
        <v>555</v>
      </c>
      <c r="B61" s="9">
        <v>0.8627972748105085</v>
      </c>
      <c r="C61" s="9">
        <v>0.78679501234447813</v>
      </c>
      <c r="D61" s="9">
        <v>0.94614114952537998</v>
      </c>
      <c r="E61" s="9">
        <v>1.7085262684267311E-3</v>
      </c>
      <c r="F61" s="9">
        <v>5.0506434426298994E-3</v>
      </c>
    </row>
    <row r="62" spans="1:6" x14ac:dyDescent="0.2">
      <c r="A62" s="8" t="s">
        <v>55</v>
      </c>
      <c r="B62" s="9">
        <v>0.86297777024201838</v>
      </c>
      <c r="C62" s="9">
        <v>0.78760196910875757</v>
      </c>
      <c r="D62" s="9">
        <v>0.94556725496079663</v>
      </c>
      <c r="E62" s="9">
        <v>1.57644152770987E-3</v>
      </c>
      <c r="F62" s="9">
        <v>4.7861332868308669E-3</v>
      </c>
    </row>
    <row r="63" spans="1:6" x14ac:dyDescent="0.2">
      <c r="A63" s="8" t="s">
        <v>65</v>
      </c>
      <c r="B63" s="9">
        <v>0.8630259939402446</v>
      </c>
      <c r="C63" s="9">
        <v>0.78722761419801746</v>
      </c>
      <c r="D63" s="9">
        <v>0.94612263693940801</v>
      </c>
      <c r="E63" s="9">
        <v>1.685015995874214E-3</v>
      </c>
      <c r="F63" s="9">
        <v>5.0252246956602664E-3</v>
      </c>
    </row>
    <row r="64" spans="1:6" x14ac:dyDescent="0.2">
      <c r="A64" s="8" t="s">
        <v>637</v>
      </c>
      <c r="B64" s="9">
        <v>0.86368087751144118</v>
      </c>
      <c r="C64" s="9">
        <v>0.78821768563844152</v>
      </c>
      <c r="D64" s="9">
        <v>0.94636884171754143</v>
      </c>
      <c r="E64" s="9">
        <v>1.6800841322715269E-3</v>
      </c>
      <c r="F64" s="9">
        <v>5.0252246956602664E-3</v>
      </c>
    </row>
    <row r="65" spans="1:6" x14ac:dyDescent="0.2">
      <c r="A65" s="8" t="s">
        <v>105</v>
      </c>
      <c r="B65" s="9">
        <v>0.86619625559203872</v>
      </c>
      <c r="C65" s="9">
        <v>0.78902395606329856</v>
      </c>
      <c r="D65" s="9">
        <v>0.9509165690546878</v>
      </c>
      <c r="E65" s="9">
        <v>2.5523746537715452E-3</v>
      </c>
      <c r="F65" s="9">
        <v>7.2894089688221248E-3</v>
      </c>
    </row>
    <row r="66" spans="1:6" x14ac:dyDescent="0.2">
      <c r="A66" s="8" t="s">
        <v>635</v>
      </c>
      <c r="B66" s="9">
        <v>0.86752081065424647</v>
      </c>
      <c r="C66" s="9">
        <v>0.79142606304004681</v>
      </c>
      <c r="D66" s="9">
        <v>0.95093198476093055</v>
      </c>
      <c r="E66" s="9">
        <v>2.4123524144274181E-3</v>
      </c>
      <c r="F66" s="9">
        <v>6.9483996894191434E-3</v>
      </c>
    </row>
    <row r="67" spans="1:6" x14ac:dyDescent="0.2">
      <c r="A67" s="8" t="s">
        <v>110</v>
      </c>
      <c r="B67" s="9">
        <v>0.86794434513968777</v>
      </c>
      <c r="C67" s="9">
        <v>0.79140763814435999</v>
      </c>
      <c r="D67" s="9">
        <v>0.95188288557122525</v>
      </c>
      <c r="E67" s="9">
        <v>2.6388001151294079E-3</v>
      </c>
      <c r="F67" s="9">
        <v>7.4106303233217536E-3</v>
      </c>
    </row>
    <row r="68" spans="1:6" x14ac:dyDescent="0.2">
      <c r="A68" s="8" t="s">
        <v>612</v>
      </c>
      <c r="B68" s="9">
        <v>0.86895125245826066</v>
      </c>
      <c r="C68" s="9">
        <v>0.79309661405193232</v>
      </c>
      <c r="D68" s="9">
        <v>0.95206090376693642</v>
      </c>
      <c r="E68" s="9">
        <v>2.5775350749816491E-3</v>
      </c>
      <c r="F68" s="9">
        <v>7.2994060526791228E-3</v>
      </c>
    </row>
    <row r="69" spans="1:6" x14ac:dyDescent="0.2">
      <c r="A69" s="8" t="s">
        <v>517</v>
      </c>
      <c r="B69" s="9">
        <v>0.87005506263666621</v>
      </c>
      <c r="C69" s="9">
        <v>0.79331009874068981</v>
      </c>
      <c r="D69" s="9">
        <v>0.95422434836182934</v>
      </c>
      <c r="E69" s="9">
        <v>3.1318451537116349E-3</v>
      </c>
      <c r="F69" s="9">
        <v>8.7225769983538936E-3</v>
      </c>
    </row>
    <row r="70" spans="1:6" x14ac:dyDescent="0.2">
      <c r="A70" s="8" t="s">
        <v>485</v>
      </c>
      <c r="B70" s="9">
        <v>0.87103439871555999</v>
      </c>
      <c r="C70" s="9">
        <v>0.79468197028680243</v>
      </c>
      <c r="D70" s="9">
        <v>0.9547227093524725</v>
      </c>
      <c r="E70" s="9">
        <v>3.179056774542536E-3</v>
      </c>
      <c r="F70" s="9">
        <v>8.7814928936133987E-3</v>
      </c>
    </row>
    <row r="71" spans="1:6" x14ac:dyDescent="0.2">
      <c r="A71" s="8" t="s">
        <v>166</v>
      </c>
      <c r="B71" s="9">
        <v>0.87280747918345225</v>
      </c>
      <c r="C71" s="9">
        <v>0.7956855869057623</v>
      </c>
      <c r="D71" s="9">
        <v>0.95740441734153992</v>
      </c>
      <c r="E71" s="9">
        <v>3.9492035271517581E-3</v>
      </c>
      <c r="F71" s="9">
        <v>1.082017551748083E-2</v>
      </c>
    </row>
    <row r="72" spans="1:6" x14ac:dyDescent="0.2">
      <c r="A72" s="8" t="s">
        <v>472</v>
      </c>
      <c r="B72" s="9">
        <v>0.87416649739119523</v>
      </c>
      <c r="C72" s="9">
        <v>0.79715732831249198</v>
      </c>
      <c r="D72" s="9">
        <v>0.95861511651515674</v>
      </c>
      <c r="E72" s="9">
        <v>4.259811030232907E-3</v>
      </c>
      <c r="F72" s="9">
        <v>1.130359304872827E-2</v>
      </c>
    </row>
    <row r="73" spans="1:6" x14ac:dyDescent="0.2">
      <c r="A73" s="8" t="s">
        <v>497</v>
      </c>
      <c r="B73" s="9">
        <v>0.87619751549210279</v>
      </c>
      <c r="C73" s="9">
        <v>0.79944496669787601</v>
      </c>
      <c r="D73" s="9">
        <v>0.9603188688842782</v>
      </c>
      <c r="E73" s="9">
        <v>4.7188051701699384E-3</v>
      </c>
      <c r="F73" s="9">
        <v>1.232742125850596E-2</v>
      </c>
    </row>
    <row r="74" spans="1:6" x14ac:dyDescent="0.2">
      <c r="A74" s="8" t="s">
        <v>630</v>
      </c>
      <c r="B74" s="9">
        <v>0.87638420583115972</v>
      </c>
      <c r="C74" s="9">
        <v>0.79966140891237225</v>
      </c>
      <c r="D74" s="9">
        <v>0.9604681027123021</v>
      </c>
      <c r="E74" s="9">
        <v>4.7599073076373469E-3</v>
      </c>
      <c r="F74" s="9">
        <v>1.233914432825989E-2</v>
      </c>
    </row>
    <row r="75" spans="1:6" x14ac:dyDescent="0.2">
      <c r="A75" s="8" t="s">
        <v>532</v>
      </c>
      <c r="B75" s="9">
        <v>0.87791682564484763</v>
      </c>
      <c r="C75" s="9">
        <v>0.8011475911959941</v>
      </c>
      <c r="D75" s="9">
        <v>0.96204240169995248</v>
      </c>
      <c r="E75" s="9">
        <v>5.2903333699927902E-3</v>
      </c>
      <c r="F75" s="9">
        <v>1.360948355486695E-2</v>
      </c>
    </row>
    <row r="76" spans="1:6" x14ac:dyDescent="0.2">
      <c r="A76" s="8" t="s">
        <v>458</v>
      </c>
      <c r="B76" s="9">
        <v>0.88365568178200737</v>
      </c>
      <c r="C76" s="9">
        <v>0.80550964086485699</v>
      </c>
      <c r="D76" s="9">
        <v>0.96938301459340281</v>
      </c>
      <c r="E76" s="9">
        <v>8.8399402972486173E-3</v>
      </c>
      <c r="F76" s="9">
        <v>2.1432085468868951E-2</v>
      </c>
    </row>
    <row r="77" spans="1:6" x14ac:dyDescent="0.2">
      <c r="A77" s="8" t="s">
        <v>503</v>
      </c>
      <c r="B77" s="9">
        <v>0.88392409056195265</v>
      </c>
      <c r="C77" s="9">
        <v>0.8070060937645388</v>
      </c>
      <c r="D77" s="9">
        <v>0.96817335570670715</v>
      </c>
      <c r="E77" s="9">
        <v>7.9006119816392734E-3</v>
      </c>
      <c r="F77" s="9">
        <v>1.9434352100820691E-2</v>
      </c>
    </row>
    <row r="78" spans="1:6" x14ac:dyDescent="0.2">
      <c r="A78" s="8" t="s">
        <v>480</v>
      </c>
      <c r="B78" s="9">
        <v>0.88588766165123156</v>
      </c>
      <c r="C78" s="9">
        <v>0.8082430996600326</v>
      </c>
      <c r="D78" s="9">
        <v>0.97099121464320859</v>
      </c>
      <c r="E78" s="9">
        <v>9.6263061896222028E-3</v>
      </c>
      <c r="F78" s="9">
        <v>2.3171894185019162E-2</v>
      </c>
    </row>
    <row r="79" spans="1:6" x14ac:dyDescent="0.2">
      <c r="A79" s="8" t="s">
        <v>478</v>
      </c>
      <c r="B79" s="9">
        <v>0.88780971227397532</v>
      </c>
      <c r="C79" s="9">
        <v>0.80973826530130621</v>
      </c>
      <c r="D79" s="9">
        <v>0.97340846911156509</v>
      </c>
      <c r="E79" s="9">
        <v>1.128176770660849E-2</v>
      </c>
      <c r="F79" s="9">
        <v>2.658710291697244E-2</v>
      </c>
    </row>
    <row r="80" spans="1:6" x14ac:dyDescent="0.2">
      <c r="A80" s="8" t="s">
        <v>103</v>
      </c>
      <c r="B80" s="9">
        <v>0.88871084554170543</v>
      </c>
      <c r="C80" s="9">
        <v>0.80983438150255416</v>
      </c>
      <c r="D80" s="9">
        <v>0.97526974036105685</v>
      </c>
      <c r="E80" s="9">
        <v>1.284520002798719E-2</v>
      </c>
      <c r="F80" s="9">
        <v>3.0061336176608909E-2</v>
      </c>
    </row>
    <row r="81" spans="1:6" x14ac:dyDescent="0.2">
      <c r="A81" s="8" t="s">
        <v>515</v>
      </c>
      <c r="B81" s="9">
        <v>0.89097458986114142</v>
      </c>
      <c r="C81" s="9">
        <v>0.81287551121167989</v>
      </c>
      <c r="D81" s="9">
        <v>0.97657723578722422</v>
      </c>
      <c r="E81" s="9">
        <v>1.3650138794373009E-2</v>
      </c>
      <c r="F81" s="9">
        <v>3.1724805335887611E-2</v>
      </c>
    </row>
    <row r="82" spans="1:6" x14ac:dyDescent="0.2">
      <c r="A82" s="8" t="s">
        <v>92</v>
      </c>
      <c r="B82" s="9">
        <v>0.89182082792612394</v>
      </c>
      <c r="C82" s="9">
        <v>0.81344973639866536</v>
      </c>
      <c r="D82" s="9">
        <v>0.97774251257860778</v>
      </c>
      <c r="E82" s="9">
        <v>1.4703874909946381E-2</v>
      </c>
      <c r="F82" s="9">
        <v>3.3481120571972507E-2</v>
      </c>
    </row>
    <row r="83" spans="1:6" x14ac:dyDescent="0.2">
      <c r="A83" s="8" t="s">
        <v>631</v>
      </c>
      <c r="B83" s="9">
        <v>0.8918295664580983</v>
      </c>
      <c r="C83" s="9">
        <v>0.8136598819703057</v>
      </c>
      <c r="D83" s="9">
        <v>0.97750914507772924</v>
      </c>
      <c r="E83" s="9">
        <v>1.4445453719400579E-2</v>
      </c>
      <c r="F83" s="9">
        <v>3.3116448322707458E-2</v>
      </c>
    </row>
    <row r="84" spans="1:6" x14ac:dyDescent="0.2">
      <c r="A84" s="8" t="s">
        <v>518</v>
      </c>
      <c r="B84" s="9">
        <v>0.89239435152125501</v>
      </c>
      <c r="C84" s="9">
        <v>0.81326775866271661</v>
      </c>
      <c r="D84" s="9">
        <v>0.97921953765453007</v>
      </c>
      <c r="E84" s="9">
        <v>1.6250075899346621E-2</v>
      </c>
      <c r="F84" s="9">
        <v>3.6508503853865407E-2</v>
      </c>
    </row>
    <row r="85" spans="1:6" x14ac:dyDescent="0.2">
      <c r="A85" s="8" t="s">
        <v>111</v>
      </c>
      <c r="B85" s="9">
        <v>0.89264256321589797</v>
      </c>
      <c r="C85" s="9">
        <v>0.81435695571888256</v>
      </c>
      <c r="D85" s="9">
        <v>0.97845390779680264</v>
      </c>
      <c r="E85" s="9">
        <v>1.5305318086069591E-2</v>
      </c>
      <c r="F85" s="9">
        <v>3.4616726140976189E-2</v>
      </c>
    </row>
    <row r="86" spans="1:6" x14ac:dyDescent="0.2">
      <c r="A86" s="8" t="s">
        <v>473</v>
      </c>
      <c r="B86" s="9">
        <v>0.89873679865431577</v>
      </c>
      <c r="C86" s="9">
        <v>0.81971220286297053</v>
      </c>
      <c r="D86" s="9">
        <v>0.98537978382448721</v>
      </c>
      <c r="E86" s="9">
        <v>2.298969280609512E-2</v>
      </c>
      <c r="F86" s="9">
        <v>4.9984041778413257E-2</v>
      </c>
    </row>
    <row r="87" spans="1:6" x14ac:dyDescent="0.2">
      <c r="A87" s="8" t="s">
        <v>477</v>
      </c>
      <c r="B87" s="9">
        <v>0.89877384387741477</v>
      </c>
      <c r="C87" s="9">
        <v>0.82036950516513307</v>
      </c>
      <c r="D87" s="9">
        <v>0.98467144055480438</v>
      </c>
      <c r="E87" s="9">
        <v>2.1925278576253478E-2</v>
      </c>
      <c r="F87" s="9">
        <v>4.7979343377905347E-2</v>
      </c>
    </row>
    <row r="88" spans="1:6" x14ac:dyDescent="0.2">
      <c r="A88" s="8" t="s">
        <v>636</v>
      </c>
      <c r="B88" s="9">
        <v>0.90017016702387498</v>
      </c>
      <c r="C88" s="9">
        <v>0.82129038675353028</v>
      </c>
      <c r="D88" s="9">
        <v>0.98662585447133011</v>
      </c>
      <c r="E88" s="9">
        <v>2.4593738713667029E-2</v>
      </c>
      <c r="F88" s="9">
        <v>5.2790381824877643E-2</v>
      </c>
    </row>
    <row r="89" spans="1:6" x14ac:dyDescent="0.2">
      <c r="A89" s="8" t="s">
        <v>621</v>
      </c>
      <c r="B89" s="9">
        <v>0.90193885460166245</v>
      </c>
      <c r="C89" s="9">
        <v>0.82317804044384668</v>
      </c>
      <c r="D89" s="9">
        <v>0.98823542110226092</v>
      </c>
      <c r="E89" s="9">
        <v>2.6841944474479341E-2</v>
      </c>
      <c r="F89" s="9">
        <v>5.7251489163921122E-2</v>
      </c>
    </row>
    <row r="90" spans="1:6" x14ac:dyDescent="0.2">
      <c r="A90" s="8" t="s">
        <v>457</v>
      </c>
      <c r="B90" s="9">
        <v>0.90229558913436658</v>
      </c>
      <c r="C90" s="9">
        <v>0.82365988337844664</v>
      </c>
      <c r="D90" s="9">
        <v>0.98843873132675353</v>
      </c>
      <c r="E90" s="9">
        <v>2.7111046509375281E-2</v>
      </c>
      <c r="F90" s="9">
        <v>5.7461777821757681E-2</v>
      </c>
    </row>
    <row r="91" spans="1:6" x14ac:dyDescent="0.2">
      <c r="A91" s="8" t="s">
        <v>566</v>
      </c>
      <c r="B91" s="9">
        <v>0.9047972988557389</v>
      </c>
      <c r="C91" s="9">
        <v>0.82528065351323021</v>
      </c>
      <c r="D91" s="9">
        <v>0.99197545529705944</v>
      </c>
      <c r="E91" s="9">
        <v>3.3037143276083522E-2</v>
      </c>
      <c r="F91" s="9">
        <v>6.7887300512439894E-2</v>
      </c>
    </row>
    <row r="92" spans="1:6" x14ac:dyDescent="0.2">
      <c r="A92" s="8" t="s">
        <v>520</v>
      </c>
      <c r="B92" s="9">
        <v>0.90944250782543223</v>
      </c>
      <c r="C92" s="9">
        <v>0.82955968924319323</v>
      </c>
      <c r="D92" s="9">
        <v>0.9970176778892923</v>
      </c>
      <c r="E92" s="9">
        <v>4.3007414949800933E-2</v>
      </c>
      <c r="F92" s="9">
        <v>8.5760348154336752E-2</v>
      </c>
    </row>
    <row r="93" spans="1:6" x14ac:dyDescent="0.2">
      <c r="A93" s="8" t="s">
        <v>602</v>
      </c>
      <c r="B93" s="9">
        <v>0.91227703168140672</v>
      </c>
      <c r="C93" s="9">
        <v>0.83217877436167298</v>
      </c>
      <c r="D93" s="9">
        <v>1.0000848473596551</v>
      </c>
      <c r="E93" s="9">
        <v>5.0211893403611048E-2</v>
      </c>
      <c r="F93" s="9">
        <v>9.9537694570687785E-2</v>
      </c>
    </row>
    <row r="94" spans="1:6" x14ac:dyDescent="0.2">
      <c r="A94" s="8" t="s">
        <v>613</v>
      </c>
      <c r="B94" s="9">
        <v>0.91364012054030863</v>
      </c>
      <c r="C94" s="9">
        <v>0.83389819966734058</v>
      </c>
      <c r="D94" s="9">
        <v>1.0010074013757371</v>
      </c>
      <c r="E94" s="9">
        <v>5.257996249735214E-2</v>
      </c>
      <c r="F94" s="9">
        <v>0.1018359043770556</v>
      </c>
    </row>
    <row r="95" spans="1:6" x14ac:dyDescent="0.2">
      <c r="A95" s="8" t="s">
        <v>498</v>
      </c>
      <c r="B95" s="9">
        <v>0.91393146807256809</v>
      </c>
      <c r="C95" s="9">
        <v>0.83372655549482499</v>
      </c>
      <c r="D95" s="9">
        <v>1.0018521334462449</v>
      </c>
      <c r="E95" s="9">
        <v>5.4797501629326097E-2</v>
      </c>
      <c r="F95" s="9">
        <v>0.10492476164251641</v>
      </c>
    </row>
    <row r="96" spans="1:6" x14ac:dyDescent="0.2">
      <c r="A96" s="8" t="s">
        <v>623</v>
      </c>
      <c r="B96" s="9">
        <v>0.91729514884243779</v>
      </c>
      <c r="C96" s="9">
        <v>0.83713435255643986</v>
      </c>
      <c r="D96" s="9">
        <v>1.005131837584148</v>
      </c>
      <c r="E96" s="9">
        <v>6.4277104500410992E-2</v>
      </c>
      <c r="F96" s="9">
        <v>0.1216931697563961</v>
      </c>
    </row>
    <row r="97" spans="1:6" x14ac:dyDescent="0.2">
      <c r="A97" s="8" t="s">
        <v>469</v>
      </c>
      <c r="B97" s="9">
        <v>0.91740638995831525</v>
      </c>
      <c r="C97" s="9">
        <v>0.8365785605013405</v>
      </c>
      <c r="D97" s="9">
        <v>1.0060435732801689</v>
      </c>
      <c r="E97" s="9">
        <v>6.6963379777198725E-2</v>
      </c>
      <c r="F97" s="9">
        <v>0.124677673949812</v>
      </c>
    </row>
    <row r="98" spans="1:6" x14ac:dyDescent="0.2">
      <c r="A98" s="8" t="s">
        <v>543</v>
      </c>
      <c r="B98" s="9">
        <v>0.91810325342809496</v>
      </c>
      <c r="C98" s="9">
        <v>0.83795874345457233</v>
      </c>
      <c r="D98" s="9">
        <v>1.0059129886040139</v>
      </c>
      <c r="E98" s="9">
        <v>6.6734380541000171E-2</v>
      </c>
      <c r="F98" s="9">
        <v>0.124677673949812</v>
      </c>
    </row>
    <row r="99" spans="1:6" x14ac:dyDescent="0.2">
      <c r="A99" s="8" t="s">
        <v>459</v>
      </c>
      <c r="B99" s="9">
        <v>0.91893491209710387</v>
      </c>
      <c r="C99" s="9">
        <v>0.83849908189314348</v>
      </c>
      <c r="D99" s="9">
        <v>1.0070868184665771</v>
      </c>
      <c r="E99" s="9">
        <v>7.0471949095846725E-2</v>
      </c>
      <c r="F99" s="9">
        <v>0.12785875216114359</v>
      </c>
    </row>
    <row r="100" spans="1:6" x14ac:dyDescent="0.2">
      <c r="A100" s="8" t="s">
        <v>568</v>
      </c>
      <c r="B100" s="9">
        <v>0.92072028386767224</v>
      </c>
      <c r="C100" s="9">
        <v>0.83959867933320165</v>
      </c>
      <c r="D100" s="9">
        <v>1.009679817265339</v>
      </c>
      <c r="E100" s="9">
        <v>7.9215857141368723E-2</v>
      </c>
      <c r="F100" s="9">
        <v>0.13760692709608899</v>
      </c>
    </row>
    <row r="101" spans="1:6" x14ac:dyDescent="0.2">
      <c r="A101" s="8" t="s">
        <v>633</v>
      </c>
      <c r="B101" s="9">
        <v>0.92104384892272284</v>
      </c>
      <c r="C101" s="9">
        <v>0.84109749127271027</v>
      </c>
      <c r="D101" s="9">
        <v>1.0085891117743579</v>
      </c>
      <c r="E101" s="9">
        <v>7.5839210195966858E-2</v>
      </c>
      <c r="F101" s="9">
        <v>0.13242390588622191</v>
      </c>
    </row>
    <row r="102" spans="1:6" x14ac:dyDescent="0.2">
      <c r="A102" s="8" t="s">
        <v>486</v>
      </c>
      <c r="B102" s="9">
        <v>0.92295215682963294</v>
      </c>
      <c r="C102" s="9">
        <v>0.84206133207899447</v>
      </c>
      <c r="D102" s="9">
        <v>1.011613586023874</v>
      </c>
      <c r="E102" s="9">
        <v>8.6669205336020363E-2</v>
      </c>
      <c r="F102" s="9">
        <v>0.14901797039917791</v>
      </c>
    </row>
    <row r="103" spans="1:6" x14ac:dyDescent="0.2">
      <c r="A103" s="8" t="s">
        <v>632</v>
      </c>
      <c r="B103" s="9">
        <v>0.92335273588700628</v>
      </c>
      <c r="C103" s="9">
        <v>0.84262152426098302</v>
      </c>
      <c r="D103" s="9">
        <v>1.0118187707319379</v>
      </c>
      <c r="E103" s="9">
        <v>8.7586662686946037E-2</v>
      </c>
      <c r="F103" s="9">
        <v>0.14983099150000409</v>
      </c>
    </row>
    <row r="104" spans="1:6" x14ac:dyDescent="0.2">
      <c r="A104" s="8" t="s">
        <v>521</v>
      </c>
      <c r="B104" s="9">
        <v>0.92478814502825912</v>
      </c>
      <c r="C104" s="9">
        <v>0.84272070467886773</v>
      </c>
      <c r="D104" s="9">
        <v>1.014847633903464</v>
      </c>
      <c r="E104" s="9">
        <v>9.9124057544802913E-2</v>
      </c>
      <c r="F104" s="9">
        <v>0.1658169570266643</v>
      </c>
    </row>
    <row r="105" spans="1:6" x14ac:dyDescent="0.2">
      <c r="A105" s="8" t="s">
        <v>567</v>
      </c>
      <c r="B105" s="9">
        <v>0.92573675508598396</v>
      </c>
      <c r="C105" s="9">
        <v>0.8439542737674528</v>
      </c>
      <c r="D105" s="9">
        <v>1.0154442798085359</v>
      </c>
      <c r="E105" s="9">
        <v>0.1020092143578374</v>
      </c>
      <c r="F105" s="9">
        <v>0.16851522175780009</v>
      </c>
    </row>
    <row r="106" spans="1:6" x14ac:dyDescent="0.2">
      <c r="A106" s="8" t="s">
        <v>603</v>
      </c>
      <c r="B106" s="9">
        <v>0.92615640846744085</v>
      </c>
      <c r="C106" s="9">
        <v>0.84466409894348304</v>
      </c>
      <c r="D106" s="9">
        <v>1.0155110108482339</v>
      </c>
      <c r="E106" s="9">
        <v>0.10258992993545669</v>
      </c>
      <c r="F106" s="9">
        <v>0.16864783604023861</v>
      </c>
    </row>
    <row r="107" spans="1:6" x14ac:dyDescent="0.2">
      <c r="A107" s="8" t="s">
        <v>453</v>
      </c>
      <c r="B107" s="9">
        <v>0.92696229263939522</v>
      </c>
      <c r="C107" s="9">
        <v>0.84575980838802622</v>
      </c>
      <c r="D107" s="9">
        <v>1.0159611315805921</v>
      </c>
      <c r="E107" s="9">
        <v>0.1049260743322238</v>
      </c>
      <c r="F107" s="9">
        <v>0.17082167656985231</v>
      </c>
    </row>
    <row r="108" spans="1:6" x14ac:dyDescent="0.2">
      <c r="A108" s="8" t="s">
        <v>152</v>
      </c>
      <c r="B108" s="9">
        <v>0.92761647468228703</v>
      </c>
      <c r="C108" s="9">
        <v>0.84566869744879025</v>
      </c>
      <c r="D108" s="9">
        <v>1.017505231892659</v>
      </c>
      <c r="E108" s="9">
        <v>0.11133500917170119</v>
      </c>
      <c r="F108" s="9">
        <v>0.18038412543684279</v>
      </c>
    </row>
    <row r="109" spans="1:6" x14ac:dyDescent="0.2">
      <c r="A109" s="8" t="s">
        <v>476</v>
      </c>
      <c r="B109" s="9">
        <v>0.93057854135393625</v>
      </c>
      <c r="C109" s="9">
        <v>0.84912347601548477</v>
      </c>
      <c r="D109" s="9">
        <v>1.0198474616342219</v>
      </c>
      <c r="E109" s="9">
        <v>0.12369298552888459</v>
      </c>
      <c r="F109" s="9">
        <v>0.19609789682017709</v>
      </c>
    </row>
    <row r="110" spans="1:6" x14ac:dyDescent="0.2">
      <c r="A110" s="8" t="s">
        <v>454</v>
      </c>
      <c r="B110" s="9">
        <v>0.93457341317561293</v>
      </c>
      <c r="C110" s="9">
        <v>0.85290218465673406</v>
      </c>
      <c r="D110" s="9">
        <v>1.024065221460585</v>
      </c>
      <c r="E110" s="9">
        <v>0.14698093489371061</v>
      </c>
      <c r="F110" s="9">
        <v>0.2254919192044727</v>
      </c>
    </row>
    <row r="111" spans="1:6" x14ac:dyDescent="0.2">
      <c r="A111" s="8" t="s">
        <v>451</v>
      </c>
      <c r="B111" s="9">
        <v>0.93493718036429019</v>
      </c>
      <c r="C111" s="9">
        <v>0.85236701237143686</v>
      </c>
      <c r="D111" s="9">
        <v>1.025506053777945</v>
      </c>
      <c r="E111" s="9">
        <v>0.1538452273080633</v>
      </c>
      <c r="F111" s="9">
        <v>0.23353982703971771</v>
      </c>
    </row>
    <row r="112" spans="1:6" x14ac:dyDescent="0.2">
      <c r="A112" s="8" t="s">
        <v>622</v>
      </c>
      <c r="B112" s="9">
        <v>0.93508465558134157</v>
      </c>
      <c r="C112" s="9">
        <v>0.85382850188351522</v>
      </c>
      <c r="D112" s="9">
        <v>1.024073700016827</v>
      </c>
      <c r="E112" s="9">
        <v>0.14787452268305179</v>
      </c>
      <c r="F112" s="9">
        <v>0.2254919192044727</v>
      </c>
    </row>
    <row r="113" spans="1:6" x14ac:dyDescent="0.2">
      <c r="A113" s="8" t="s">
        <v>522</v>
      </c>
      <c r="B113" s="9">
        <v>0.93835744215943817</v>
      </c>
      <c r="C113" s="9">
        <v>0.85482322753349604</v>
      </c>
      <c r="D113" s="9">
        <v>1.030054707096153</v>
      </c>
      <c r="E113" s="9">
        <v>0.18106675643703429</v>
      </c>
      <c r="F113" s="9">
        <v>0.26880835647260171</v>
      </c>
    </row>
    <row r="114" spans="1:6" x14ac:dyDescent="0.2">
      <c r="A114" s="8" t="s">
        <v>539</v>
      </c>
      <c r="B114" s="9">
        <v>0.9394484114921714</v>
      </c>
      <c r="C114" s="9">
        <v>0.85745743374957251</v>
      </c>
      <c r="D114" s="9">
        <v>1.0292794523872819</v>
      </c>
      <c r="E114" s="9">
        <v>0.18005543399321519</v>
      </c>
      <c r="F114" s="9">
        <v>0.26880835647260171</v>
      </c>
    </row>
    <row r="115" spans="1:6" x14ac:dyDescent="0.2">
      <c r="A115" s="8" t="s">
        <v>94</v>
      </c>
      <c r="B115" s="9">
        <v>0.93946629015692118</v>
      </c>
      <c r="C115" s="9">
        <v>0.85609738586927087</v>
      </c>
      <c r="D115" s="9">
        <v>1.0309538668255951</v>
      </c>
      <c r="E115" s="9">
        <v>0.1878357806851858</v>
      </c>
      <c r="F115" s="9">
        <v>0.27699975012616118</v>
      </c>
    </row>
    <row r="116" spans="1:6" x14ac:dyDescent="0.2">
      <c r="A116" s="8" t="s">
        <v>123</v>
      </c>
      <c r="B116" s="9">
        <v>0.94162512272877463</v>
      </c>
      <c r="C116" s="9">
        <v>0.85831102805843407</v>
      </c>
      <c r="D116" s="9">
        <v>1.0330263072113479</v>
      </c>
      <c r="E116" s="9">
        <v>0.20318514719584421</v>
      </c>
      <c r="F116" s="9">
        <v>0.29262134446580967</v>
      </c>
    </row>
    <row r="117" spans="1:6" x14ac:dyDescent="0.2">
      <c r="A117" s="8" t="s">
        <v>101</v>
      </c>
      <c r="B117" s="9">
        <v>0.94268692907204077</v>
      </c>
      <c r="C117" s="9">
        <v>0.85895286126512216</v>
      </c>
      <c r="D117" s="9">
        <v>1.034583719686782</v>
      </c>
      <c r="E117" s="9">
        <v>0.21364991179172821</v>
      </c>
      <c r="F117" s="9">
        <v>0.30638306499494639</v>
      </c>
    </row>
    <row r="118" spans="1:6" x14ac:dyDescent="0.2">
      <c r="A118" s="8" t="s">
        <v>474</v>
      </c>
      <c r="B118" s="9">
        <v>0.94656289875794164</v>
      </c>
      <c r="C118" s="9">
        <v>0.86366492176893406</v>
      </c>
      <c r="D118" s="9">
        <v>1.037417751632095</v>
      </c>
      <c r="E118" s="9">
        <v>0.24023368765291259</v>
      </c>
      <c r="F118" s="9">
        <v>0.33873955120933708</v>
      </c>
    </row>
    <row r="119" spans="1:6" x14ac:dyDescent="0.2">
      <c r="A119" s="8" t="s">
        <v>634</v>
      </c>
      <c r="B119" s="9">
        <v>0.94660050226218029</v>
      </c>
      <c r="C119" s="9">
        <v>0.86347078953709855</v>
      </c>
      <c r="D119" s="9">
        <v>1.037733437819454</v>
      </c>
      <c r="E119" s="9">
        <v>0.2419301478617267</v>
      </c>
      <c r="F119" s="9">
        <v>0.33971024928917459</v>
      </c>
    </row>
    <row r="120" spans="1:6" x14ac:dyDescent="0.2">
      <c r="A120" s="8" t="s">
        <v>624</v>
      </c>
      <c r="B120" s="9">
        <v>0.94714213331299002</v>
      </c>
      <c r="C120" s="9">
        <v>0.86511332893626569</v>
      </c>
      <c r="D120" s="9">
        <v>1.036948791206026</v>
      </c>
      <c r="E120" s="9">
        <v>0.2400108457080698</v>
      </c>
      <c r="F120" s="9">
        <v>0.33873955120933708</v>
      </c>
    </row>
    <row r="121" spans="1:6" x14ac:dyDescent="0.2">
      <c r="A121" s="8" t="s">
        <v>452</v>
      </c>
      <c r="B121" s="9">
        <v>0.9485815998798377</v>
      </c>
      <c r="C121" s="9">
        <v>0.86482887218660276</v>
      </c>
      <c r="D121" s="9">
        <v>1.0404452031712961</v>
      </c>
      <c r="E121" s="9">
        <v>0.26302266178169842</v>
      </c>
      <c r="F121" s="9">
        <v>0.36179035518543817</v>
      </c>
    </row>
    <row r="122" spans="1:6" x14ac:dyDescent="0.2">
      <c r="A122" s="8" t="s">
        <v>99</v>
      </c>
      <c r="B122" s="9">
        <v>0.95133338482352769</v>
      </c>
      <c r="C122" s="9">
        <v>0.86771466394479513</v>
      </c>
      <c r="D122" s="9">
        <v>1.043010158391618</v>
      </c>
      <c r="E122" s="9">
        <v>0.28784962591930491</v>
      </c>
      <c r="F122" s="9">
        <v>0.39115049973712002</v>
      </c>
    </row>
    <row r="123" spans="1:6" x14ac:dyDescent="0.2">
      <c r="A123" s="8" t="s">
        <v>133</v>
      </c>
      <c r="B123" s="9">
        <v>0.95492354324818873</v>
      </c>
      <c r="C123" s="9">
        <v>0.87071256319467205</v>
      </c>
      <c r="D123" s="9">
        <v>1.04727898964035</v>
      </c>
      <c r="E123" s="9">
        <v>0.32746907259887148</v>
      </c>
      <c r="F123" s="9">
        <v>0.43619398207833882</v>
      </c>
    </row>
    <row r="124" spans="1:6" x14ac:dyDescent="0.2">
      <c r="A124" s="8" t="s">
        <v>596</v>
      </c>
      <c r="B124" s="9">
        <v>0.95630020319943743</v>
      </c>
      <c r="C124" s="9">
        <v>0.87184244558185309</v>
      </c>
      <c r="D124" s="9">
        <v>1.04893961434621</v>
      </c>
      <c r="E124" s="9">
        <v>0.34355482720284708</v>
      </c>
      <c r="F124" s="9">
        <v>0.45581880617070658</v>
      </c>
    </row>
    <row r="125" spans="1:6" x14ac:dyDescent="0.2">
      <c r="A125" s="8" t="s">
        <v>479</v>
      </c>
      <c r="B125" s="9">
        <v>0.96023025135372775</v>
      </c>
      <c r="C125" s="9">
        <v>0.87674735808483117</v>
      </c>
      <c r="D125" s="9">
        <v>1.051662291437016</v>
      </c>
      <c r="E125" s="9">
        <v>0.38184519651816429</v>
      </c>
      <c r="F125" s="9">
        <v>0.49876678770008293</v>
      </c>
    </row>
    <row r="126" spans="1:6" x14ac:dyDescent="0.2">
      <c r="A126" s="8" t="s">
        <v>125</v>
      </c>
      <c r="B126" s="9">
        <v>0.96055252182732731</v>
      </c>
      <c r="C126" s="9">
        <v>0.87638860287567955</v>
      </c>
      <c r="D126" s="9">
        <v>1.0527991169229329</v>
      </c>
      <c r="E126" s="9">
        <v>0.38966445191805649</v>
      </c>
      <c r="F126" s="9">
        <v>0.50701513627947903</v>
      </c>
    </row>
    <row r="127" spans="1:6" x14ac:dyDescent="0.2">
      <c r="A127" s="8" t="s">
        <v>604</v>
      </c>
      <c r="B127" s="9">
        <v>0.96209316298705161</v>
      </c>
      <c r="C127" s="9">
        <v>0.87710214109429407</v>
      </c>
      <c r="D127" s="9">
        <v>1.0553197978876201</v>
      </c>
      <c r="E127" s="9">
        <v>0.41282780671654867</v>
      </c>
      <c r="F127" s="9">
        <v>0.53100370558578969</v>
      </c>
    </row>
    <row r="128" spans="1:6" x14ac:dyDescent="0.2">
      <c r="A128" s="8" t="s">
        <v>580</v>
      </c>
      <c r="B128" s="9">
        <v>0.96487534061953484</v>
      </c>
      <c r="C128" s="9">
        <v>0.87909391252088598</v>
      </c>
      <c r="D128" s="9">
        <v>1.05902726622913</v>
      </c>
      <c r="E128" s="9">
        <v>0.45163397704950647</v>
      </c>
      <c r="F128" s="9">
        <v>0.57218289573565295</v>
      </c>
    </row>
    <row r="129" spans="1:6" x14ac:dyDescent="0.2">
      <c r="A129" s="8" t="s">
        <v>118</v>
      </c>
      <c r="B129" s="9">
        <v>0.96998642976313632</v>
      </c>
      <c r="C129" s="9">
        <v>0.88390477882097485</v>
      </c>
      <c r="D129" s="9">
        <v>1.064451393938215</v>
      </c>
      <c r="E129" s="9">
        <v>0.52042927696120778</v>
      </c>
      <c r="F129" s="9">
        <v>0.64717589053847613</v>
      </c>
    </row>
    <row r="130" spans="1:6" x14ac:dyDescent="0.2">
      <c r="A130" s="8" t="s">
        <v>139</v>
      </c>
      <c r="B130" s="9">
        <v>0.97333145520761788</v>
      </c>
      <c r="C130" s="9">
        <v>0.88520539842540569</v>
      </c>
      <c r="D130" s="9">
        <v>1.070230845159506</v>
      </c>
      <c r="E130" s="9">
        <v>0.57668586457656024</v>
      </c>
      <c r="F130" s="9">
        <v>0.70159977026101372</v>
      </c>
    </row>
    <row r="131" spans="1:6" x14ac:dyDescent="0.2">
      <c r="A131" s="8" t="s">
        <v>530</v>
      </c>
      <c r="B131" s="9">
        <v>0.97348993420287611</v>
      </c>
      <c r="C131" s="9">
        <v>0.88829734607063326</v>
      </c>
      <c r="D131" s="9">
        <v>1.0668529588502951</v>
      </c>
      <c r="E131" s="9">
        <v>0.56528492351035853</v>
      </c>
      <c r="F131" s="9">
        <v>0.69780593121974666</v>
      </c>
    </row>
    <row r="132" spans="1:6" x14ac:dyDescent="0.2">
      <c r="A132" s="8" t="s">
        <v>106</v>
      </c>
      <c r="B132" s="9">
        <v>0.97452548120614046</v>
      </c>
      <c r="C132" s="9">
        <v>0.88918972938543006</v>
      </c>
      <c r="D132" s="9">
        <v>1.068050925617924</v>
      </c>
      <c r="E132" s="9">
        <v>0.58101705053930641</v>
      </c>
      <c r="F132" s="9">
        <v>0.70287578005453433</v>
      </c>
    </row>
    <row r="133" spans="1:6" x14ac:dyDescent="0.2">
      <c r="A133" s="8" t="s">
        <v>553</v>
      </c>
      <c r="B133" s="9">
        <v>0.97679933294037102</v>
      </c>
      <c r="C133" s="9">
        <v>0.89022615601928656</v>
      </c>
      <c r="D133" s="9">
        <v>1.071791623264867</v>
      </c>
      <c r="E133" s="9">
        <v>0.62007198680640152</v>
      </c>
      <c r="F133" s="9">
        <v>0.73064426417397665</v>
      </c>
    </row>
    <row r="134" spans="1:6" x14ac:dyDescent="0.2">
      <c r="A134" s="8" t="s">
        <v>523</v>
      </c>
      <c r="B134" s="9">
        <v>0.97679945951472047</v>
      </c>
      <c r="C134" s="9">
        <v>0.89053968208099432</v>
      </c>
      <c r="D134" s="9">
        <v>1.071414562772365</v>
      </c>
      <c r="E134" s="9">
        <v>0.61874272414318143</v>
      </c>
      <c r="F134" s="9">
        <v>0.73064426417397665</v>
      </c>
    </row>
    <row r="135" spans="1:6" x14ac:dyDescent="0.2">
      <c r="A135" s="8" t="s">
        <v>516</v>
      </c>
      <c r="B135" s="9">
        <v>0.97930175878139036</v>
      </c>
      <c r="C135" s="9">
        <v>0.89259409371255038</v>
      </c>
      <c r="D135" s="9">
        <v>1.0744323108429279</v>
      </c>
      <c r="E135" s="9">
        <v>0.65835928698884949</v>
      </c>
      <c r="F135" s="9">
        <v>0.76520764218948778</v>
      </c>
    </row>
    <row r="136" spans="1:6" x14ac:dyDescent="0.2">
      <c r="A136" s="8" t="s">
        <v>481</v>
      </c>
      <c r="B136" s="9">
        <v>0.97964713263548697</v>
      </c>
      <c r="C136" s="9">
        <v>0.89287212428940776</v>
      </c>
      <c r="D136" s="9">
        <v>1.0748554897989619</v>
      </c>
      <c r="E136" s="9">
        <v>0.66390223521768632</v>
      </c>
      <c r="F136" s="9">
        <v>0.76884898030364368</v>
      </c>
    </row>
    <row r="137" spans="1:6" x14ac:dyDescent="0.2">
      <c r="A137" s="8" t="s">
        <v>134</v>
      </c>
      <c r="B137" s="9">
        <v>0.98017713010738627</v>
      </c>
      <c r="C137" s="9">
        <v>0.89362949161699112</v>
      </c>
      <c r="D137" s="9">
        <v>1.075106870798449</v>
      </c>
      <c r="E137" s="9">
        <v>0.671195630252024</v>
      </c>
      <c r="F137" s="9">
        <v>0.76936369862221798</v>
      </c>
    </row>
    <row r="138" spans="1:6" x14ac:dyDescent="0.2">
      <c r="A138" s="8" t="s">
        <v>109</v>
      </c>
      <c r="B138" s="9">
        <v>0.98017715673349537</v>
      </c>
      <c r="C138" s="9">
        <v>0.8937622027484422</v>
      </c>
      <c r="D138" s="9">
        <v>1.074947290932341</v>
      </c>
      <c r="E138" s="9">
        <v>0.67069820148741355</v>
      </c>
      <c r="F138" s="9">
        <v>0.76936369862221798</v>
      </c>
    </row>
    <row r="139" spans="1:6" x14ac:dyDescent="0.2">
      <c r="A139" s="8" t="s">
        <v>492</v>
      </c>
      <c r="B139" s="9">
        <v>0.98160388800309928</v>
      </c>
      <c r="C139" s="9">
        <v>0.89517210625779797</v>
      </c>
      <c r="D139" s="9">
        <v>1.0763809397176549</v>
      </c>
      <c r="E139" s="9">
        <v>0.69297420316362945</v>
      </c>
      <c r="F139" s="9">
        <v>0.78492267671318117</v>
      </c>
    </row>
    <row r="140" spans="1:6" x14ac:dyDescent="0.2">
      <c r="A140" s="8" t="s">
        <v>538</v>
      </c>
      <c r="B140" s="9">
        <v>0.98182360700406945</v>
      </c>
      <c r="C140" s="9">
        <v>0.89605537705684835</v>
      </c>
      <c r="D140" s="9">
        <v>1.075801362229116</v>
      </c>
      <c r="E140" s="9">
        <v>0.6940859277760475</v>
      </c>
      <c r="F140" s="9">
        <v>0.78492267671318117</v>
      </c>
    </row>
    <row r="141" spans="1:6" x14ac:dyDescent="0.2">
      <c r="A141" s="8" t="s">
        <v>136</v>
      </c>
      <c r="B141" s="9">
        <v>0.98358225907264141</v>
      </c>
      <c r="C141" s="9">
        <v>0.8964927907988326</v>
      </c>
      <c r="D141" s="9">
        <v>1.079132002277893</v>
      </c>
      <c r="E141" s="9">
        <v>0.72636786381456253</v>
      </c>
      <c r="F141" s="9">
        <v>0.81497524828120504</v>
      </c>
    </row>
    <row r="142" spans="1:6" x14ac:dyDescent="0.2">
      <c r="A142" s="8" t="s">
        <v>579</v>
      </c>
      <c r="B142" s="9">
        <v>0.98362073089658297</v>
      </c>
      <c r="C142" s="9">
        <v>0.89623292966686885</v>
      </c>
      <c r="D142" s="9">
        <v>1.0795293391073599</v>
      </c>
      <c r="E142" s="9">
        <v>0.72791557784166983</v>
      </c>
      <c r="F142" s="9">
        <v>0.81497524828120504</v>
      </c>
    </row>
    <row r="143" spans="1:6" x14ac:dyDescent="0.2">
      <c r="A143" s="8" t="s">
        <v>494</v>
      </c>
      <c r="B143" s="9">
        <v>0.98399131960054198</v>
      </c>
      <c r="C143" s="9">
        <v>0.89684424641045735</v>
      </c>
      <c r="D143" s="9">
        <v>1.079606543638441</v>
      </c>
      <c r="E143" s="9">
        <v>0.73304100879573819</v>
      </c>
      <c r="F143" s="9">
        <v>0.8179960925965688</v>
      </c>
    </row>
    <row r="144" spans="1:6" x14ac:dyDescent="0.2">
      <c r="A144" s="8" t="s">
        <v>154</v>
      </c>
      <c r="B144" s="9">
        <v>0.98420253530953672</v>
      </c>
      <c r="C144" s="9">
        <v>0.89259688852403873</v>
      </c>
      <c r="D144" s="9">
        <v>1.085209508304972</v>
      </c>
      <c r="E144" s="9">
        <v>0.74938187394204914</v>
      </c>
      <c r="F144" s="9">
        <v>0.82529964548519796</v>
      </c>
    </row>
    <row r="145" spans="1:6" x14ac:dyDescent="0.2">
      <c r="A145" s="8" t="s">
        <v>649</v>
      </c>
      <c r="B145" s="9">
        <v>0.98456849569712501</v>
      </c>
      <c r="C145" s="9">
        <v>0.89689386921230907</v>
      </c>
      <c r="D145" s="9">
        <v>1.0808136346953141</v>
      </c>
      <c r="E145" s="9">
        <v>0.74380553984204001</v>
      </c>
      <c r="F145" s="9">
        <v>0.82184415385825405</v>
      </c>
    </row>
    <row r="146" spans="1:6" x14ac:dyDescent="0.2">
      <c r="A146" s="8" t="s">
        <v>565</v>
      </c>
      <c r="B146" s="9">
        <v>0.98479002078906885</v>
      </c>
      <c r="C146" s="9">
        <v>0.89890212412227355</v>
      </c>
      <c r="D146" s="9">
        <v>1.078884295654212</v>
      </c>
      <c r="E146" s="9">
        <v>0.74201165667755509</v>
      </c>
      <c r="F146" s="9">
        <v>0.82184415385825405</v>
      </c>
    </row>
    <row r="147" spans="1:6" x14ac:dyDescent="0.2">
      <c r="A147" s="8" t="s">
        <v>591</v>
      </c>
      <c r="B147" s="9">
        <v>0.9859943989964246</v>
      </c>
      <c r="C147" s="9">
        <v>0.89891952691562949</v>
      </c>
      <c r="D147" s="9">
        <v>1.08150387853747</v>
      </c>
      <c r="E147" s="9">
        <v>0.76494146867245139</v>
      </c>
      <c r="F147" s="9">
        <v>0.83969144932448248</v>
      </c>
    </row>
    <row r="148" spans="1:6" x14ac:dyDescent="0.2">
      <c r="A148" s="8" t="s">
        <v>124</v>
      </c>
      <c r="B148" s="9">
        <v>0.98615903244929048</v>
      </c>
      <c r="C148" s="9">
        <v>0.89905238321561176</v>
      </c>
      <c r="D148" s="9">
        <v>1.0817051992042741</v>
      </c>
      <c r="E148" s="9">
        <v>0.76769016935404266</v>
      </c>
      <c r="F148" s="9">
        <v>0.83997268529971547</v>
      </c>
    </row>
    <row r="149" spans="1:6" x14ac:dyDescent="0.2">
      <c r="A149" s="8" t="s">
        <v>98</v>
      </c>
      <c r="B149" s="9">
        <v>0.98885306261528627</v>
      </c>
      <c r="C149" s="9">
        <v>0.90121691095546341</v>
      </c>
      <c r="D149" s="9">
        <v>1.0850111305689361</v>
      </c>
      <c r="E149" s="9">
        <v>0.8128513420562864</v>
      </c>
      <c r="F149" s="9">
        <v>0.86641543567447543</v>
      </c>
    </row>
    <row r="150" spans="1:6" x14ac:dyDescent="0.2">
      <c r="A150" s="8" t="s">
        <v>114</v>
      </c>
      <c r="B150" s="9">
        <v>0.98903212784888073</v>
      </c>
      <c r="C150" s="9">
        <v>0.90192744756444021</v>
      </c>
      <c r="D150" s="9">
        <v>1.084549042784726</v>
      </c>
      <c r="E150" s="9">
        <v>0.81462888375539577</v>
      </c>
      <c r="F150" s="9">
        <v>0.86641543567447543</v>
      </c>
    </row>
    <row r="151" spans="1:6" x14ac:dyDescent="0.2">
      <c r="A151" s="8" t="s">
        <v>552</v>
      </c>
      <c r="B151" s="9">
        <v>0.98933916327054061</v>
      </c>
      <c r="C151" s="9">
        <v>0.90113957965728808</v>
      </c>
      <c r="D151" s="9">
        <v>1.086171334692787</v>
      </c>
      <c r="E151" s="9">
        <v>0.82200262755551634</v>
      </c>
      <c r="F151" s="9">
        <v>0.87054245292355137</v>
      </c>
    </row>
    <row r="152" spans="1:6" x14ac:dyDescent="0.2">
      <c r="A152" s="8" t="s">
        <v>444</v>
      </c>
      <c r="B152" s="9">
        <v>0.98966073309368363</v>
      </c>
      <c r="C152" s="9">
        <v>0.90302281235943949</v>
      </c>
      <c r="D152" s="9">
        <v>1.084610879395675</v>
      </c>
      <c r="E152" s="9">
        <v>0.8240446364469225</v>
      </c>
      <c r="F152" s="9">
        <v>0.87054245292355137</v>
      </c>
    </row>
    <row r="153" spans="1:6" x14ac:dyDescent="0.2">
      <c r="A153" s="8" t="s">
        <v>597</v>
      </c>
      <c r="B153" s="9">
        <v>0.99018807785863683</v>
      </c>
      <c r="C153" s="9">
        <v>0.90253651474950103</v>
      </c>
      <c r="D153" s="9">
        <v>1.0863520904808071</v>
      </c>
      <c r="E153" s="9">
        <v>0.83483013663167072</v>
      </c>
      <c r="F153" s="9">
        <v>0.87918048764022827</v>
      </c>
    </row>
    <row r="154" spans="1:6" x14ac:dyDescent="0.2">
      <c r="A154" s="8" t="s">
        <v>164</v>
      </c>
      <c r="B154" s="9">
        <v>0.99184462585636646</v>
      </c>
      <c r="C154" s="9">
        <v>0.90422850062223092</v>
      </c>
      <c r="D154" s="9">
        <v>1.087950403203614</v>
      </c>
      <c r="E154" s="9">
        <v>0.86222667704403022</v>
      </c>
      <c r="F154" s="9">
        <v>0.90439037936744215</v>
      </c>
    </row>
    <row r="155" spans="1:6" x14ac:dyDescent="0.2">
      <c r="A155" s="8" t="s">
        <v>449</v>
      </c>
      <c r="B155" s="9">
        <v>0.99188347555623091</v>
      </c>
      <c r="C155" s="9">
        <v>0.90348313411599779</v>
      </c>
      <c r="D155" s="9">
        <v>1.088933253905318</v>
      </c>
      <c r="E155" s="9">
        <v>0.86413561470717026</v>
      </c>
      <c r="F155" s="9">
        <v>0.90439037936744215</v>
      </c>
    </row>
    <row r="156" spans="1:6" x14ac:dyDescent="0.2">
      <c r="A156" s="8" t="s">
        <v>100</v>
      </c>
      <c r="B156" s="9">
        <v>0.99274340664710559</v>
      </c>
      <c r="C156" s="9">
        <v>0.90494441792709213</v>
      </c>
      <c r="D156" s="9">
        <v>1.089060777565569</v>
      </c>
      <c r="E156" s="9">
        <v>0.87748783306324685</v>
      </c>
      <c r="F156" s="9">
        <v>0.91451664967212409</v>
      </c>
    </row>
    <row r="157" spans="1:6" x14ac:dyDescent="0.2">
      <c r="A157" s="8" t="s">
        <v>616</v>
      </c>
      <c r="B157" s="9">
        <v>0.99329596398617837</v>
      </c>
      <c r="C157" s="9">
        <v>0.90582632213188075</v>
      </c>
      <c r="D157" s="9">
        <v>1.089211969187605</v>
      </c>
      <c r="E157" s="9">
        <v>0.88627290051992791</v>
      </c>
      <c r="F157" s="9">
        <v>0.91899682300066365</v>
      </c>
    </row>
    <row r="158" spans="1:6" x14ac:dyDescent="0.2">
      <c r="A158" s="8" t="s">
        <v>156</v>
      </c>
      <c r="B158" s="9">
        <v>0.99450810839900494</v>
      </c>
      <c r="C158" s="9">
        <v>0.90588352197434219</v>
      </c>
      <c r="D158" s="9">
        <v>1.0918030339218161</v>
      </c>
      <c r="E158" s="9">
        <v>0.90793764704888902</v>
      </c>
      <c r="F158" s="9">
        <v>0.93001515822333014</v>
      </c>
    </row>
    <row r="159" spans="1:6" x14ac:dyDescent="0.2">
      <c r="A159" s="8" t="s">
        <v>505</v>
      </c>
      <c r="B159" s="9">
        <v>0.99540584877447813</v>
      </c>
      <c r="C159" s="9">
        <v>0.9065413905245665</v>
      </c>
      <c r="D159" s="9">
        <v>1.092981317930886</v>
      </c>
      <c r="E159" s="9">
        <v>0.92311471478545737</v>
      </c>
      <c r="F159" s="9">
        <v>0.93984791203232376</v>
      </c>
    </row>
    <row r="160" spans="1:6" x14ac:dyDescent="0.2">
      <c r="A160" s="8" t="s">
        <v>160</v>
      </c>
      <c r="B160" s="9">
        <v>0.99730884784712293</v>
      </c>
      <c r="C160" s="9">
        <v>0.90855964772769582</v>
      </c>
      <c r="D160" s="9">
        <v>1.0947271766710189</v>
      </c>
      <c r="E160" s="9">
        <v>0.95480781791967173</v>
      </c>
      <c r="F160" s="9">
        <v>0.969187453731715</v>
      </c>
    </row>
    <row r="161" spans="1:6" x14ac:dyDescent="0.2">
      <c r="A161" s="8" t="s">
        <v>615</v>
      </c>
      <c r="B161" s="9">
        <v>0.99876050975750597</v>
      </c>
      <c r="C161" s="9">
        <v>0.91069527054157628</v>
      </c>
      <c r="D161" s="9">
        <v>1.095341754940554</v>
      </c>
      <c r="E161" s="9">
        <v>0.97899042652818835</v>
      </c>
      <c r="F161" s="9">
        <v>0.98743710518693051</v>
      </c>
    </row>
    <row r="162" spans="1:6" x14ac:dyDescent="0.2">
      <c r="A162" s="8" t="s">
        <v>162</v>
      </c>
      <c r="B162" s="9">
        <v>0.99899104243903292</v>
      </c>
      <c r="C162" s="9">
        <v>0.91112649379649202</v>
      </c>
      <c r="D162" s="9">
        <v>1.0953288151187639</v>
      </c>
      <c r="E162" s="9">
        <v>0.98285424461089621</v>
      </c>
      <c r="F162" s="9">
        <v>0.98743710518693051</v>
      </c>
    </row>
    <row r="163" spans="1:6" x14ac:dyDescent="0.2">
      <c r="A163" s="8" t="s">
        <v>113</v>
      </c>
      <c r="B163" s="9">
        <v>0.99925296196875923</v>
      </c>
      <c r="C163" s="9">
        <v>0.91103408636090177</v>
      </c>
      <c r="D163" s="9">
        <v>1.096014404896575</v>
      </c>
      <c r="E163" s="9">
        <v>0.98735633298758729</v>
      </c>
      <c r="F163" s="9">
        <v>0.98743710518693051</v>
      </c>
    </row>
    <row r="164" spans="1:6" x14ac:dyDescent="0.2">
      <c r="A164" s="8" t="s">
        <v>126</v>
      </c>
      <c r="B164" s="9">
        <v>1.00073267873106</v>
      </c>
      <c r="C164" s="9">
        <v>0.91353459416597527</v>
      </c>
      <c r="D164" s="9">
        <v>1.09625393573031</v>
      </c>
      <c r="E164" s="9">
        <v>0.98743710518693051</v>
      </c>
      <c r="F164" s="9">
        <v>0.98743710518693051</v>
      </c>
    </row>
    <row r="165" spans="1:6" x14ac:dyDescent="0.2">
      <c r="A165" s="8" t="s">
        <v>499</v>
      </c>
      <c r="B165" s="9">
        <v>1.0016936595388981</v>
      </c>
      <c r="C165" s="9">
        <v>0.91303296388313415</v>
      </c>
      <c r="D165" s="9">
        <v>1.0989638131935631</v>
      </c>
      <c r="E165" s="9">
        <v>0.97145112395634259</v>
      </c>
      <c r="F165" s="9">
        <v>0.98312020652638865</v>
      </c>
    </row>
    <row r="166" spans="1:6" x14ac:dyDescent="0.2">
      <c r="A166" s="8" t="s">
        <v>135</v>
      </c>
      <c r="B166" s="9">
        <v>1.004983840537353</v>
      </c>
      <c r="C166" s="9">
        <v>0.91608780433909609</v>
      </c>
      <c r="D166" s="9">
        <v>1.1025062389842191</v>
      </c>
      <c r="E166" s="9">
        <v>0.91620992200250262</v>
      </c>
      <c r="F166" s="9">
        <v>0.93564467792376782</v>
      </c>
    </row>
    <row r="167" spans="1:6" x14ac:dyDescent="0.2">
      <c r="A167" s="8" t="s">
        <v>145</v>
      </c>
      <c r="B167" s="9">
        <v>1.006098654266588</v>
      </c>
      <c r="C167" s="9">
        <v>0.91792026049301767</v>
      </c>
      <c r="D167" s="9">
        <v>1.102747750194951</v>
      </c>
      <c r="E167" s="9">
        <v>0.89663020489835132</v>
      </c>
      <c r="F167" s="9">
        <v>0.92123286295958651</v>
      </c>
    </row>
    <row r="168" spans="1:6" x14ac:dyDescent="0.2">
      <c r="A168" s="8" t="s">
        <v>572</v>
      </c>
      <c r="B168" s="9">
        <v>1.0063064204775369</v>
      </c>
      <c r="C168" s="9">
        <v>0.91699777204883592</v>
      </c>
      <c r="D168" s="9">
        <v>1.104313055888628</v>
      </c>
      <c r="E168" s="9">
        <v>0.89452574520389538</v>
      </c>
      <c r="F168" s="9">
        <v>0.92123286295958651</v>
      </c>
    </row>
    <row r="169" spans="1:6" x14ac:dyDescent="0.2">
      <c r="A169" s="8" t="s">
        <v>643</v>
      </c>
      <c r="B169" s="9">
        <v>1.0065681706361169</v>
      </c>
      <c r="C169" s="9">
        <v>0.91778608209533796</v>
      </c>
      <c r="D169" s="9">
        <v>1.1039385995314011</v>
      </c>
      <c r="E169" s="9">
        <v>0.8894813557033</v>
      </c>
      <c r="F169" s="9">
        <v>0.9194945302822457</v>
      </c>
    </row>
    <row r="170" spans="1:6" x14ac:dyDescent="0.2">
      <c r="A170" s="8" t="s">
        <v>107</v>
      </c>
      <c r="B170" s="9">
        <v>1.0071496441139089</v>
      </c>
      <c r="C170" s="9">
        <v>0.91871580489532956</v>
      </c>
      <c r="D170" s="9">
        <v>1.104095956806076</v>
      </c>
      <c r="E170" s="9">
        <v>0.87923855932868911</v>
      </c>
      <c r="F170" s="9">
        <v>0.91451664967212409</v>
      </c>
    </row>
    <row r="171" spans="1:6" x14ac:dyDescent="0.2">
      <c r="A171" s="8" t="s">
        <v>587</v>
      </c>
      <c r="B171" s="9">
        <v>1.0110878725886221</v>
      </c>
      <c r="C171" s="9">
        <v>0.92188131566178433</v>
      </c>
      <c r="D171" s="9">
        <v>1.1089265708372831</v>
      </c>
      <c r="E171" s="9">
        <v>0.81499612198459559</v>
      </c>
      <c r="F171" s="9">
        <v>0.86641543567447543</v>
      </c>
    </row>
    <row r="172" spans="1:6" x14ac:dyDescent="0.2">
      <c r="A172" s="8" t="s">
        <v>592</v>
      </c>
      <c r="B172" s="9">
        <v>1.011500495132541</v>
      </c>
      <c r="C172" s="9">
        <v>0.92195609538254863</v>
      </c>
      <c r="D172" s="9">
        <v>1.109741837792009</v>
      </c>
      <c r="E172" s="9">
        <v>0.8089445776733899</v>
      </c>
      <c r="F172" s="9">
        <v>0.86641543567447543</v>
      </c>
    </row>
    <row r="173" spans="1:6" x14ac:dyDescent="0.2">
      <c r="A173" s="8" t="s">
        <v>648</v>
      </c>
      <c r="B173" s="9">
        <v>1.011898946641121</v>
      </c>
      <c r="C173" s="9">
        <v>0.9221376200795256</v>
      </c>
      <c r="D173" s="9">
        <v>1.1103976845940911</v>
      </c>
      <c r="E173" s="9">
        <v>0.80290815353904599</v>
      </c>
      <c r="F173" s="9">
        <v>0.86447299598293459</v>
      </c>
    </row>
    <row r="174" spans="1:6" x14ac:dyDescent="0.2">
      <c r="A174" s="8" t="s">
        <v>122</v>
      </c>
      <c r="B174" s="9">
        <v>1.012392706132585</v>
      </c>
      <c r="C174" s="9">
        <v>0.92135713493750904</v>
      </c>
      <c r="D174" s="9">
        <v>1.112423133837211</v>
      </c>
      <c r="E174" s="9">
        <v>0.79779827782968382</v>
      </c>
      <c r="F174" s="9">
        <v>0.86172442188654941</v>
      </c>
    </row>
    <row r="175" spans="1:6" x14ac:dyDescent="0.2">
      <c r="A175" s="8" t="s">
        <v>651</v>
      </c>
      <c r="B175" s="9">
        <v>1.0124003042404439</v>
      </c>
      <c r="C175" s="9">
        <v>0.92329941978272123</v>
      </c>
      <c r="D175" s="9">
        <v>1.1100996643833529</v>
      </c>
      <c r="E175" s="9">
        <v>0.79317291697568326</v>
      </c>
      <c r="F175" s="9">
        <v>0.85948319299294296</v>
      </c>
    </row>
    <row r="176" spans="1:6" x14ac:dyDescent="0.2">
      <c r="A176" s="8" t="s">
        <v>507</v>
      </c>
      <c r="B176" s="9">
        <v>1.0129220061693369</v>
      </c>
      <c r="C176" s="9">
        <v>0.92304216296576191</v>
      </c>
      <c r="D176" s="9">
        <v>1.1115537640073889</v>
      </c>
      <c r="E176" s="9">
        <v>0.78652995206052512</v>
      </c>
      <c r="F176" s="9">
        <v>0.85503417369160317</v>
      </c>
    </row>
    <row r="177" spans="1:6" x14ac:dyDescent="0.2">
      <c r="A177" s="8" t="s">
        <v>581</v>
      </c>
      <c r="B177" s="9">
        <v>1.0137288853509321</v>
      </c>
      <c r="C177" s="9">
        <v>0.92391768102212168</v>
      </c>
      <c r="D177" s="9">
        <v>1.1122703614222069</v>
      </c>
      <c r="E177" s="9">
        <v>0.77328106764012017</v>
      </c>
      <c r="F177" s="9">
        <v>0.84335184399585927</v>
      </c>
    </row>
    <row r="178" spans="1:6" x14ac:dyDescent="0.2">
      <c r="A178" s="8" t="s">
        <v>614</v>
      </c>
      <c r="B178" s="9">
        <v>1.01538026005904</v>
      </c>
      <c r="C178" s="9">
        <v>0.92703002369172205</v>
      </c>
      <c r="D178" s="9">
        <v>1.1121506813898141</v>
      </c>
      <c r="E178" s="9">
        <v>0.74244138839576734</v>
      </c>
      <c r="F178" s="9">
        <v>0.82184415385825405</v>
      </c>
    </row>
    <row r="179" spans="1:6" x14ac:dyDescent="0.2">
      <c r="A179" s="8" t="s">
        <v>138</v>
      </c>
      <c r="B179" s="9">
        <v>1.0174162008044421</v>
      </c>
      <c r="C179" s="9">
        <v>0.92553141469749201</v>
      </c>
      <c r="D179" s="9">
        <v>1.1184231126262481</v>
      </c>
      <c r="E179" s="9">
        <v>0.72069647908372636</v>
      </c>
      <c r="F179" s="9">
        <v>0.81229001154252767</v>
      </c>
    </row>
    <row r="180" spans="1:6" x14ac:dyDescent="0.2">
      <c r="A180" s="8" t="s">
        <v>129</v>
      </c>
      <c r="B180" s="9">
        <v>1.0195802671656831</v>
      </c>
      <c r="C180" s="9">
        <v>0.92730681931117942</v>
      </c>
      <c r="D180" s="9">
        <v>1.121035561849786</v>
      </c>
      <c r="E180" s="9">
        <v>0.68868288377609954</v>
      </c>
      <c r="F180" s="9">
        <v>0.78407476970454582</v>
      </c>
    </row>
    <row r="181" spans="1:6" x14ac:dyDescent="0.2">
      <c r="A181" s="8" t="s">
        <v>455</v>
      </c>
      <c r="B181" s="9">
        <v>1.0197973094982691</v>
      </c>
      <c r="C181" s="9">
        <v>0.93013052670280472</v>
      </c>
      <c r="D181" s="9">
        <v>1.118108182242475</v>
      </c>
      <c r="E181" s="9">
        <v>0.67632365233544922</v>
      </c>
      <c r="F181" s="9">
        <v>0.77261379944761488</v>
      </c>
    </row>
    <row r="182" spans="1:6" x14ac:dyDescent="0.2">
      <c r="A182" s="8" t="s">
        <v>467</v>
      </c>
      <c r="B182" s="9">
        <v>1.020565716104052</v>
      </c>
      <c r="C182" s="9">
        <v>0.92938775671093599</v>
      </c>
      <c r="D182" s="9">
        <v>1.1206887258478571</v>
      </c>
      <c r="E182" s="9">
        <v>0.66986338364692366</v>
      </c>
      <c r="F182" s="9">
        <v>0.76936369862221798</v>
      </c>
    </row>
    <row r="183" spans="1:6" x14ac:dyDescent="0.2">
      <c r="A183" s="8" t="s">
        <v>158</v>
      </c>
      <c r="B183" s="9">
        <v>1.0212434600027021</v>
      </c>
      <c r="C183" s="9">
        <v>0.93035234751660234</v>
      </c>
      <c r="D183" s="9">
        <v>1.121014212929343</v>
      </c>
      <c r="E183" s="9">
        <v>0.65848728853101324</v>
      </c>
      <c r="F183" s="9">
        <v>0.76520764218948778</v>
      </c>
    </row>
    <row r="184" spans="1:6" x14ac:dyDescent="0.2">
      <c r="A184" s="8" t="s">
        <v>646</v>
      </c>
      <c r="B184" s="9">
        <v>1.0220817381201119</v>
      </c>
      <c r="C184" s="9">
        <v>0.93204339447967233</v>
      </c>
      <c r="D184" s="9">
        <v>1.120818070903042</v>
      </c>
      <c r="E184" s="9">
        <v>0.64249525582014466</v>
      </c>
      <c r="F184" s="9">
        <v>0.75180868476176643</v>
      </c>
    </row>
    <row r="185" spans="1:6" x14ac:dyDescent="0.2">
      <c r="A185" s="8" t="s">
        <v>419</v>
      </c>
      <c r="B185" s="9">
        <v>1.022553881691016</v>
      </c>
      <c r="C185" s="9">
        <v>0.93280877972677978</v>
      </c>
      <c r="D185" s="9">
        <v>1.12093331847458</v>
      </c>
      <c r="E185" s="9">
        <v>0.6341589572008679</v>
      </c>
      <c r="F185" s="9">
        <v>0.74463961176547899</v>
      </c>
    </row>
    <row r="186" spans="1:6" x14ac:dyDescent="0.2">
      <c r="A186" s="8" t="s">
        <v>625</v>
      </c>
      <c r="B186" s="9">
        <v>1.023853749950689</v>
      </c>
      <c r="C186" s="9">
        <v>0.93413639953723293</v>
      </c>
      <c r="D186" s="9">
        <v>1.122187832320205</v>
      </c>
      <c r="E186" s="9">
        <v>0.61438772768016503</v>
      </c>
      <c r="F186" s="9">
        <v>0.72904459235287189</v>
      </c>
    </row>
    <row r="187" spans="1:6" x14ac:dyDescent="0.2">
      <c r="A187" s="8" t="s">
        <v>645</v>
      </c>
      <c r="B187" s="9">
        <v>1.024267148458933</v>
      </c>
      <c r="C187" s="9">
        <v>0.93345721635584833</v>
      </c>
      <c r="D187" s="9">
        <v>1.12391138343533</v>
      </c>
      <c r="E187" s="9">
        <v>0.61271289816034802</v>
      </c>
      <c r="F187" s="9">
        <v>0.72904459235287189</v>
      </c>
    </row>
    <row r="188" spans="1:6" x14ac:dyDescent="0.2">
      <c r="A188" s="8" t="s">
        <v>466</v>
      </c>
      <c r="B188" s="9">
        <v>1.0253075080584051</v>
      </c>
      <c r="C188" s="9">
        <v>0.93509481850235698</v>
      </c>
      <c r="D188" s="9">
        <v>1.1242234105891229</v>
      </c>
      <c r="E188" s="9">
        <v>0.59482082523325608</v>
      </c>
      <c r="F188" s="9">
        <v>0.71336163026194765</v>
      </c>
    </row>
    <row r="189" spans="1:6" x14ac:dyDescent="0.2">
      <c r="A189" s="8" t="s">
        <v>468</v>
      </c>
      <c r="B189" s="9">
        <v>1.025415800910503</v>
      </c>
      <c r="C189" s="9">
        <v>0.93371092773906084</v>
      </c>
      <c r="D189" s="9">
        <v>1.1261275128299431</v>
      </c>
      <c r="E189" s="9">
        <v>0.59953796788041602</v>
      </c>
      <c r="F189" s="9">
        <v>0.71646913182872407</v>
      </c>
    </row>
    <row r="190" spans="1:6" x14ac:dyDescent="0.2">
      <c r="A190" s="8" t="s">
        <v>617</v>
      </c>
      <c r="B190" s="9">
        <v>1.0258085563897981</v>
      </c>
      <c r="C190" s="9">
        <v>0.93553941934700202</v>
      </c>
      <c r="D190" s="9">
        <v>1.1247876600400291</v>
      </c>
      <c r="E190" s="9">
        <v>0.58769292626030212</v>
      </c>
      <c r="F190" s="9">
        <v>0.70733041482043502</v>
      </c>
    </row>
    <row r="191" spans="1:6" x14ac:dyDescent="0.2">
      <c r="A191" s="8" t="s">
        <v>647</v>
      </c>
      <c r="B191" s="9">
        <v>1.026568238863832</v>
      </c>
      <c r="C191" s="9">
        <v>0.93508465059884294</v>
      </c>
      <c r="D191" s="9">
        <v>1.1270020830403891</v>
      </c>
      <c r="E191" s="9">
        <v>0.58190606123209221</v>
      </c>
      <c r="F191" s="9">
        <v>0.70287578005453433</v>
      </c>
    </row>
    <row r="192" spans="1:6" x14ac:dyDescent="0.2">
      <c r="A192" s="8" t="s">
        <v>421</v>
      </c>
      <c r="B192" s="9">
        <v>1.0267259149261601</v>
      </c>
      <c r="C192" s="9">
        <v>0.9366301918227119</v>
      </c>
      <c r="D192" s="9">
        <v>1.1254880673123731</v>
      </c>
      <c r="E192" s="9">
        <v>0.57353002245650908</v>
      </c>
      <c r="F192" s="9">
        <v>0.70159977026101372</v>
      </c>
    </row>
    <row r="193" spans="1:6" x14ac:dyDescent="0.2">
      <c r="A193" s="8" t="s">
        <v>606</v>
      </c>
      <c r="B193" s="9">
        <v>1.026772360975243</v>
      </c>
      <c r="C193" s="9">
        <v>0.93628356859418227</v>
      </c>
      <c r="D193" s="9">
        <v>1.126006603795936</v>
      </c>
      <c r="E193" s="9">
        <v>0.57460184563873073</v>
      </c>
      <c r="F193" s="9">
        <v>0.70159977026101372</v>
      </c>
    </row>
    <row r="194" spans="1:6" x14ac:dyDescent="0.2">
      <c r="A194" s="8" t="s">
        <v>605</v>
      </c>
      <c r="B194" s="9">
        <v>1.0269316378941229</v>
      </c>
      <c r="C194" s="9">
        <v>0.93565695524156123</v>
      </c>
      <c r="D194" s="9">
        <v>1.1271102972089171</v>
      </c>
      <c r="E194" s="9">
        <v>0.57576536966942493</v>
      </c>
      <c r="F194" s="9">
        <v>0.70159977026101372</v>
      </c>
    </row>
    <row r="195" spans="1:6" x14ac:dyDescent="0.2">
      <c r="A195" s="8" t="s">
        <v>155</v>
      </c>
      <c r="B195" s="9">
        <v>1.029754186119241</v>
      </c>
      <c r="C195" s="9">
        <v>0.93964452010473609</v>
      </c>
      <c r="D195" s="9">
        <v>1.1285051539617399</v>
      </c>
      <c r="E195" s="9">
        <v>0.53030405197252461</v>
      </c>
      <c r="F195" s="9">
        <v>0.6570311232159588</v>
      </c>
    </row>
    <row r="196" spans="1:6" x14ac:dyDescent="0.2">
      <c r="A196" s="8" t="s">
        <v>153</v>
      </c>
      <c r="B196" s="9">
        <v>1.0314729457543199</v>
      </c>
      <c r="C196" s="9">
        <v>0.94123237784626779</v>
      </c>
      <c r="D196" s="9">
        <v>1.13036531983483</v>
      </c>
      <c r="E196" s="9">
        <v>0.5070832901939053</v>
      </c>
      <c r="F196" s="9">
        <v>0.63291506961239297</v>
      </c>
    </row>
    <row r="197" spans="1:6" x14ac:dyDescent="0.2">
      <c r="A197" s="8" t="s">
        <v>157</v>
      </c>
      <c r="B197" s="9">
        <v>1.0319957457787761</v>
      </c>
      <c r="C197" s="9">
        <v>0.94071930620572208</v>
      </c>
      <c r="D197" s="9">
        <v>1.1321285874328479</v>
      </c>
      <c r="E197" s="9">
        <v>0.50504377309459003</v>
      </c>
      <c r="F197" s="9">
        <v>0.63271283097723729</v>
      </c>
    </row>
    <row r="198" spans="1:6" x14ac:dyDescent="0.2">
      <c r="A198" s="8" t="s">
        <v>512</v>
      </c>
      <c r="B198" s="9">
        <v>1.033211533690785</v>
      </c>
      <c r="C198" s="9">
        <v>0.94204900253258039</v>
      </c>
      <c r="D198" s="9">
        <v>1.133195906456834</v>
      </c>
      <c r="E198" s="9">
        <v>0.48815008632728618</v>
      </c>
      <c r="F198" s="9">
        <v>0.61383051900110241</v>
      </c>
    </row>
    <row r="199" spans="1:6" x14ac:dyDescent="0.2">
      <c r="A199" s="8" t="s">
        <v>470</v>
      </c>
      <c r="B199" s="9">
        <v>1.034676162393211</v>
      </c>
      <c r="C199" s="9">
        <v>0.94222604126789244</v>
      </c>
      <c r="D199" s="9">
        <v>1.1361973816645581</v>
      </c>
      <c r="E199" s="9">
        <v>0.47534055905684791</v>
      </c>
      <c r="F199" s="9">
        <v>0.59996167940883038</v>
      </c>
    </row>
    <row r="200" spans="1:6" x14ac:dyDescent="0.2">
      <c r="A200" s="8" t="s">
        <v>576</v>
      </c>
      <c r="B200" s="9">
        <v>1.036882973534542</v>
      </c>
      <c r="C200" s="9">
        <v>0.94496181175337757</v>
      </c>
      <c r="D200" s="9">
        <v>1.137745766478051</v>
      </c>
      <c r="E200" s="9">
        <v>0.44444313813199049</v>
      </c>
      <c r="F200" s="9">
        <v>0.56519750019049364</v>
      </c>
    </row>
    <row r="201" spans="1:6" x14ac:dyDescent="0.2">
      <c r="A201" s="8" t="s">
        <v>426</v>
      </c>
      <c r="B201" s="9">
        <v>1.03725390203617</v>
      </c>
      <c r="C201" s="9">
        <v>0.9452271082982564</v>
      </c>
      <c r="D201" s="9">
        <v>1.1382403740263589</v>
      </c>
      <c r="E201" s="9">
        <v>0.44033726065861362</v>
      </c>
      <c r="F201" s="9">
        <v>0.56209718500739692</v>
      </c>
    </row>
    <row r="202" spans="1:6" x14ac:dyDescent="0.2">
      <c r="A202" s="8" t="s">
        <v>140</v>
      </c>
      <c r="B202" s="9">
        <v>1.038716277657534</v>
      </c>
      <c r="C202" s="9">
        <v>0.94631272161518465</v>
      </c>
      <c r="D202" s="9">
        <v>1.140142661961874</v>
      </c>
      <c r="E202" s="9">
        <v>0.42423225536331982</v>
      </c>
      <c r="F202" s="9">
        <v>0.54359798500927292</v>
      </c>
    </row>
    <row r="203" spans="1:6" x14ac:dyDescent="0.2">
      <c r="A203" s="8" t="s">
        <v>102</v>
      </c>
      <c r="B203" s="9">
        <v>1.0410796650424079</v>
      </c>
      <c r="C203" s="9">
        <v>0.94839587492156951</v>
      </c>
      <c r="D203" s="9">
        <v>1.142821154778267</v>
      </c>
      <c r="E203" s="9">
        <v>0.39741836951652942</v>
      </c>
      <c r="F203" s="9">
        <v>0.51314172615735787</v>
      </c>
    </row>
    <row r="204" spans="1:6" x14ac:dyDescent="0.2">
      <c r="A204" s="8" t="s">
        <v>584</v>
      </c>
      <c r="B204" s="9">
        <v>1.041182743567342</v>
      </c>
      <c r="C204" s="9">
        <v>0.94928241879647013</v>
      </c>
      <c r="D204" s="9">
        <v>1.1419799672228479</v>
      </c>
      <c r="E204" s="9">
        <v>0.39200289446057568</v>
      </c>
      <c r="F204" s="9">
        <v>0.50809605935851543</v>
      </c>
    </row>
    <row r="205" spans="1:6" x14ac:dyDescent="0.2">
      <c r="A205" s="8" t="s">
        <v>533</v>
      </c>
      <c r="B205" s="9">
        <v>1.042378715496219</v>
      </c>
      <c r="C205" s="9">
        <v>0.94982286312500785</v>
      </c>
      <c r="D205" s="9">
        <v>1.1439537083206059</v>
      </c>
      <c r="E205" s="9">
        <v>0.38165006450201328</v>
      </c>
      <c r="F205" s="9">
        <v>0.49876678770008293</v>
      </c>
    </row>
    <row r="206" spans="1:6" x14ac:dyDescent="0.2">
      <c r="A206" s="8" t="s">
        <v>121</v>
      </c>
      <c r="B206" s="9">
        <v>1.0450717135811041</v>
      </c>
      <c r="C206" s="9">
        <v>0.95232086946219796</v>
      </c>
      <c r="D206" s="9">
        <v>1.146855982631281</v>
      </c>
      <c r="E206" s="9">
        <v>0.35252174173291279</v>
      </c>
      <c r="F206" s="9">
        <v>0.46406182407809221</v>
      </c>
    </row>
    <row r="207" spans="1:6" x14ac:dyDescent="0.2">
      <c r="A207" s="8" t="s">
        <v>132</v>
      </c>
      <c r="B207" s="9">
        <v>1.0454341535484959</v>
      </c>
      <c r="C207" s="9">
        <v>0.95235334603316057</v>
      </c>
      <c r="D207" s="9">
        <v>1.1476124633341751</v>
      </c>
      <c r="E207" s="9">
        <v>0.3503658053846217</v>
      </c>
      <c r="F207" s="9">
        <v>0.46303245652791181</v>
      </c>
    </row>
    <row r="208" spans="1:6" x14ac:dyDescent="0.2">
      <c r="A208" s="8" t="s">
        <v>588</v>
      </c>
      <c r="B208" s="9">
        <v>1.0473047249969081</v>
      </c>
      <c r="C208" s="9">
        <v>0.954828379290108</v>
      </c>
      <c r="D208" s="9">
        <v>1.1487375226701251</v>
      </c>
      <c r="E208" s="9">
        <v>0.32711451004563658</v>
      </c>
      <c r="F208" s="9">
        <v>0.43619398207833882</v>
      </c>
    </row>
    <row r="209" spans="1:6" x14ac:dyDescent="0.2">
      <c r="A209" s="8" t="s">
        <v>464</v>
      </c>
      <c r="B209" s="9">
        <v>1.04817287209895</v>
      </c>
      <c r="C209" s="9">
        <v>0.95626100725330387</v>
      </c>
      <c r="D209" s="9">
        <v>1.14891892639217</v>
      </c>
      <c r="E209" s="9">
        <v>0.31499317423204781</v>
      </c>
      <c r="F209" s="9">
        <v>0.42291912237529922</v>
      </c>
    </row>
    <row r="210" spans="1:6" x14ac:dyDescent="0.2">
      <c r="A210" s="8" t="s">
        <v>642</v>
      </c>
      <c r="B210" s="9">
        <v>1.049090670828275</v>
      </c>
      <c r="C210" s="9">
        <v>0.95667647061157546</v>
      </c>
      <c r="D210" s="9">
        <v>1.1504320106413231</v>
      </c>
      <c r="E210" s="9">
        <v>0.30839343148697163</v>
      </c>
      <c r="F210" s="9">
        <v>0.41571434564443771</v>
      </c>
    </row>
    <row r="211" spans="1:6" x14ac:dyDescent="0.2">
      <c r="A211" s="8" t="s">
        <v>644</v>
      </c>
      <c r="B211" s="9">
        <v>1.050308271623718</v>
      </c>
      <c r="C211" s="9">
        <v>0.95740373229603115</v>
      </c>
      <c r="D211" s="9">
        <v>1.152228081245986</v>
      </c>
      <c r="E211" s="9">
        <v>0.29892248868377469</v>
      </c>
      <c r="F211" s="9">
        <v>0.40456577785715692</v>
      </c>
    </row>
    <row r="212" spans="1:6" x14ac:dyDescent="0.2">
      <c r="A212" s="8" t="s">
        <v>570</v>
      </c>
      <c r="B212" s="9">
        <v>1.051938090288332</v>
      </c>
      <c r="C212" s="9">
        <v>0.95883551804411371</v>
      </c>
      <c r="D212" s="9">
        <v>1.1540808876758279</v>
      </c>
      <c r="E212" s="9">
        <v>0.28420938146537272</v>
      </c>
      <c r="F212" s="9">
        <v>0.38776745568352472</v>
      </c>
    </row>
    <row r="213" spans="1:6" x14ac:dyDescent="0.2">
      <c r="A213" s="8" t="s">
        <v>575</v>
      </c>
      <c r="B213" s="9">
        <v>1.054207634336942</v>
      </c>
      <c r="C213" s="9">
        <v>0.9592470444950324</v>
      </c>
      <c r="D213" s="9">
        <v>1.1585688407091539</v>
      </c>
      <c r="E213" s="9">
        <v>0.27304494956387643</v>
      </c>
      <c r="F213" s="9">
        <v>0.37404938212612332</v>
      </c>
    </row>
    <row r="214" spans="1:6" x14ac:dyDescent="0.2">
      <c r="A214" s="8" t="s">
        <v>427</v>
      </c>
      <c r="B214" s="9">
        <v>1.0551940282672321</v>
      </c>
      <c r="C214" s="9">
        <v>0.96099030789412609</v>
      </c>
      <c r="D214" s="9">
        <v>1.158632327656625</v>
      </c>
      <c r="E214" s="9">
        <v>0.26016634226316632</v>
      </c>
      <c r="F214" s="9">
        <v>0.35932810386347142</v>
      </c>
    </row>
    <row r="215" spans="1:6" x14ac:dyDescent="0.2">
      <c r="A215" s="8" t="s">
        <v>593</v>
      </c>
      <c r="B215" s="9">
        <v>1.0553183117878959</v>
      </c>
      <c r="C215" s="9">
        <v>0.96164364792030788</v>
      </c>
      <c r="D215" s="9">
        <v>1.1581179177997829</v>
      </c>
      <c r="E215" s="9">
        <v>0.25625490315393679</v>
      </c>
      <c r="F215" s="9">
        <v>0.35538231425052152</v>
      </c>
    </row>
    <row r="216" spans="1:6" x14ac:dyDescent="0.2">
      <c r="A216" s="8" t="s">
        <v>598</v>
      </c>
      <c r="B216" s="9">
        <v>1.0556422786099331</v>
      </c>
      <c r="C216" s="9">
        <v>0.96194031715889516</v>
      </c>
      <c r="D216" s="9">
        <v>1.1584716853121531</v>
      </c>
      <c r="E216" s="9">
        <v>0.25354632272142708</v>
      </c>
      <c r="F216" s="9">
        <v>0.35307897007074762</v>
      </c>
    </row>
    <row r="217" spans="1:6" x14ac:dyDescent="0.2">
      <c r="A217" s="8" t="s">
        <v>585</v>
      </c>
      <c r="B217" s="9">
        <v>1.056660913408586</v>
      </c>
      <c r="C217" s="9">
        <v>0.96317951366316579</v>
      </c>
      <c r="D217" s="9">
        <v>1.159215151575504</v>
      </c>
      <c r="E217" s="9">
        <v>0.24354735057417831</v>
      </c>
      <c r="F217" s="9">
        <v>0.34056206283609169</v>
      </c>
    </row>
    <row r="218" spans="1:6" x14ac:dyDescent="0.2">
      <c r="A218" s="8" t="s">
        <v>475</v>
      </c>
      <c r="B218" s="9">
        <v>1.0582168034877639</v>
      </c>
      <c r="C218" s="9">
        <v>0.96456641293771572</v>
      </c>
      <c r="D218" s="9">
        <v>1.160959772353352</v>
      </c>
      <c r="E218" s="9">
        <v>0.2313536154620546</v>
      </c>
      <c r="F218" s="9">
        <v>0.32897117472874432</v>
      </c>
    </row>
    <row r="219" spans="1:6" x14ac:dyDescent="0.2">
      <c r="A219" s="8" t="s">
        <v>618</v>
      </c>
      <c r="B219" s="9">
        <v>1.0590564340995141</v>
      </c>
      <c r="C219" s="9">
        <v>0.96527793036441345</v>
      </c>
      <c r="D219" s="9">
        <v>1.161945689760201</v>
      </c>
      <c r="E219" s="9">
        <v>0.2251582536014215</v>
      </c>
      <c r="F219" s="9">
        <v>0.32151835365965697</v>
      </c>
    </row>
    <row r="220" spans="1:6" x14ac:dyDescent="0.2">
      <c r="A220" s="8" t="s">
        <v>425</v>
      </c>
      <c r="B220" s="9">
        <v>1.0619556079968799</v>
      </c>
      <c r="C220" s="9">
        <v>0.96878837269108453</v>
      </c>
      <c r="D220" s="9">
        <v>1.1640826264495501</v>
      </c>
      <c r="E220" s="9">
        <v>0.19945018229343339</v>
      </c>
      <c r="F220" s="9">
        <v>0.28848318267408007</v>
      </c>
    </row>
    <row r="221" spans="1:6" x14ac:dyDescent="0.2">
      <c r="A221" s="8" t="s">
        <v>535</v>
      </c>
      <c r="B221" s="9">
        <v>1.062481846367838</v>
      </c>
      <c r="C221" s="9">
        <v>0.9685341246661181</v>
      </c>
      <c r="D221" s="9">
        <v>1.1655424885007151</v>
      </c>
      <c r="E221" s="9">
        <v>0.19945573164112959</v>
      </c>
      <c r="F221" s="9">
        <v>0.28848318267408007</v>
      </c>
    </row>
    <row r="222" spans="1:6" x14ac:dyDescent="0.2">
      <c r="A222" s="8" t="s">
        <v>608</v>
      </c>
      <c r="B222" s="9">
        <v>1.063091072539331</v>
      </c>
      <c r="C222" s="9">
        <v>0.96847931578542878</v>
      </c>
      <c r="D222" s="9">
        <v>1.16694555071243</v>
      </c>
      <c r="E222" s="9">
        <v>0.19827301041460851</v>
      </c>
      <c r="F222" s="9">
        <v>0.28848318267408007</v>
      </c>
    </row>
    <row r="223" spans="1:6" x14ac:dyDescent="0.2">
      <c r="A223" s="8" t="s">
        <v>149</v>
      </c>
      <c r="B223" s="9">
        <v>1.0634901913379491</v>
      </c>
      <c r="C223" s="9">
        <v>0.97031667244829378</v>
      </c>
      <c r="D223" s="9">
        <v>1.1656105879519409</v>
      </c>
      <c r="E223" s="9">
        <v>0.18822831685130831</v>
      </c>
      <c r="F223" s="9">
        <v>0.27699975012616118</v>
      </c>
    </row>
    <row r="224" spans="1:6" x14ac:dyDescent="0.2">
      <c r="A224" s="8" t="s">
        <v>578</v>
      </c>
      <c r="B224" s="9">
        <v>1.0638383338780579</v>
      </c>
      <c r="C224" s="9">
        <v>0.96964694170473731</v>
      </c>
      <c r="D224" s="9">
        <v>1.1671794670323079</v>
      </c>
      <c r="E224" s="9">
        <v>0.190767377742838</v>
      </c>
      <c r="F224" s="9">
        <v>0.27951567956233231</v>
      </c>
    </row>
    <row r="225" spans="1:6" x14ac:dyDescent="0.2">
      <c r="A225" s="8" t="s">
        <v>607</v>
      </c>
      <c r="B225" s="9">
        <v>1.064842517176626</v>
      </c>
      <c r="C225" s="9">
        <v>0.97123430329195737</v>
      </c>
      <c r="D225" s="9">
        <v>1.1674727535300009</v>
      </c>
      <c r="E225" s="9">
        <v>0.18081442670057041</v>
      </c>
      <c r="F225" s="9">
        <v>0.26880835647260171</v>
      </c>
    </row>
    <row r="226" spans="1:6" x14ac:dyDescent="0.2">
      <c r="A226" s="8" t="s">
        <v>619</v>
      </c>
      <c r="B226" s="9">
        <v>1.066456254464027</v>
      </c>
      <c r="C226" s="9">
        <v>0.97199464237595323</v>
      </c>
      <c r="D226" s="9">
        <v>1.170097954352243</v>
      </c>
      <c r="E226" s="9">
        <v>0.1739266903177161</v>
      </c>
      <c r="F226" s="9">
        <v>0.26166649391549252</v>
      </c>
    </row>
    <row r="227" spans="1:6" x14ac:dyDescent="0.2">
      <c r="A227" s="8" t="s">
        <v>137</v>
      </c>
      <c r="B227" s="9">
        <v>1.0680207231003629</v>
      </c>
      <c r="C227" s="9">
        <v>0.97393147685561365</v>
      </c>
      <c r="D227" s="9">
        <v>1.171199711764658</v>
      </c>
      <c r="E227" s="9">
        <v>0.16193726600940539</v>
      </c>
      <c r="F227" s="9">
        <v>0.24472133921600731</v>
      </c>
    </row>
    <row r="228" spans="1:6" x14ac:dyDescent="0.2">
      <c r="A228" s="8" t="s">
        <v>650</v>
      </c>
      <c r="B228" s="9">
        <v>1.070414966587151</v>
      </c>
      <c r="C228" s="9">
        <v>0.97621115311954521</v>
      </c>
      <c r="D228" s="9">
        <v>1.173709393743692</v>
      </c>
      <c r="E228" s="9">
        <v>0.14769381903814349</v>
      </c>
      <c r="F228" s="9">
        <v>0.2254919192044727</v>
      </c>
    </row>
    <row r="229" spans="1:6" x14ac:dyDescent="0.2">
      <c r="A229" s="8" t="s">
        <v>116</v>
      </c>
      <c r="B229" s="9">
        <v>1.070864712207227</v>
      </c>
      <c r="C229" s="9">
        <v>0.97658454618135737</v>
      </c>
      <c r="D229" s="9">
        <v>1.174246752454456</v>
      </c>
      <c r="E229" s="9">
        <v>0.14537390724938271</v>
      </c>
      <c r="F229" s="9">
        <v>0.22472938872955031</v>
      </c>
    </row>
    <row r="230" spans="1:6" x14ac:dyDescent="0.2">
      <c r="A230" s="8" t="s">
        <v>641</v>
      </c>
      <c r="B230" s="9">
        <v>1.073279092320826</v>
      </c>
      <c r="C230" s="9">
        <v>0.97880112731922464</v>
      </c>
      <c r="D230" s="9">
        <v>1.176876464341593</v>
      </c>
      <c r="E230" s="9">
        <v>0.13252771281142181</v>
      </c>
      <c r="F230" s="9">
        <v>0.20581492726935099</v>
      </c>
    </row>
    <row r="231" spans="1:6" x14ac:dyDescent="0.2">
      <c r="A231" s="8" t="s">
        <v>573</v>
      </c>
      <c r="B231" s="9">
        <v>1.0737944168608169</v>
      </c>
      <c r="C231" s="9">
        <v>0.97866968548533972</v>
      </c>
      <c r="D231" s="9">
        <v>1.178165081418306</v>
      </c>
      <c r="E231" s="9">
        <v>0.13248120415190731</v>
      </c>
      <c r="F231" s="9">
        <v>0.20581492726935099</v>
      </c>
    </row>
    <row r="232" spans="1:6" x14ac:dyDescent="0.2">
      <c r="A232" s="8" t="s">
        <v>537</v>
      </c>
      <c r="B232" s="9">
        <v>1.074542918614007</v>
      </c>
      <c r="C232" s="9">
        <v>0.97885768447483745</v>
      </c>
      <c r="D232" s="9">
        <v>1.1795815696772931</v>
      </c>
      <c r="E232" s="9">
        <v>0.1308161706049332</v>
      </c>
      <c r="F232" s="9">
        <v>0.20504674183191859</v>
      </c>
    </row>
    <row r="233" spans="1:6" x14ac:dyDescent="0.2">
      <c r="A233" s="8" t="s">
        <v>589</v>
      </c>
      <c r="B233" s="9">
        <v>1.0749146180530791</v>
      </c>
      <c r="C233" s="9">
        <v>0.97966663978881918</v>
      </c>
      <c r="D233" s="9">
        <v>1.1794230702326141</v>
      </c>
      <c r="E233" s="9">
        <v>0.1270056120299701</v>
      </c>
      <c r="F233" s="9">
        <v>0.20000416473878471</v>
      </c>
    </row>
    <row r="234" spans="1:6" x14ac:dyDescent="0.2">
      <c r="A234" s="8" t="s">
        <v>143</v>
      </c>
      <c r="B234" s="9">
        <v>1.075501957836829</v>
      </c>
      <c r="C234" s="9">
        <v>0.98025367599566482</v>
      </c>
      <c r="D234" s="9">
        <v>1.1800052268469821</v>
      </c>
      <c r="E234" s="9">
        <v>0.12394318107625429</v>
      </c>
      <c r="F234" s="9">
        <v>0.19609789682017709</v>
      </c>
    </row>
    <row r="235" spans="1:6" x14ac:dyDescent="0.2">
      <c r="A235" s="8" t="s">
        <v>534</v>
      </c>
      <c r="B235" s="9">
        <v>1.0761837723897449</v>
      </c>
      <c r="C235" s="9">
        <v>0.98146493003140833</v>
      </c>
      <c r="D235" s="9">
        <v>1.1800437045855121</v>
      </c>
      <c r="E235" s="9">
        <v>0.1182993531366647</v>
      </c>
      <c r="F235" s="9">
        <v>0.18959298008003461</v>
      </c>
    </row>
    <row r="236" spans="1:6" x14ac:dyDescent="0.2">
      <c r="A236" s="8" t="s">
        <v>594</v>
      </c>
      <c r="B236" s="9">
        <v>1.076596824458695</v>
      </c>
      <c r="C236" s="9">
        <v>0.98126841528647346</v>
      </c>
      <c r="D236" s="9">
        <v>1.18118621202759</v>
      </c>
      <c r="E236" s="9">
        <v>0.1187065839670246</v>
      </c>
      <c r="F236" s="9">
        <v>0.18959298008003461</v>
      </c>
    </row>
    <row r="237" spans="1:6" x14ac:dyDescent="0.2">
      <c r="A237" s="8" t="s">
        <v>142</v>
      </c>
      <c r="B237" s="9">
        <v>1.077371984582586</v>
      </c>
      <c r="C237" s="9">
        <v>0.98211318186399688</v>
      </c>
      <c r="D237" s="9">
        <v>1.181870292139259</v>
      </c>
      <c r="E237" s="9">
        <v>0.1146031353023608</v>
      </c>
      <c r="F237" s="9">
        <v>0.18479070142055301</v>
      </c>
    </row>
    <row r="238" spans="1:6" x14ac:dyDescent="0.2">
      <c r="A238" s="8" t="s">
        <v>574</v>
      </c>
      <c r="B238" s="9">
        <v>1.080381572276564</v>
      </c>
      <c r="C238" s="9">
        <v>0.98483908926620922</v>
      </c>
      <c r="D238" s="9">
        <v>1.1851929461740429</v>
      </c>
      <c r="E238" s="9">
        <v>0.10171792045256089</v>
      </c>
      <c r="F238" s="9">
        <v>0.16851522175780009</v>
      </c>
    </row>
    <row r="239" spans="1:6" x14ac:dyDescent="0.2">
      <c r="A239" s="8" t="s">
        <v>128</v>
      </c>
      <c r="B239" s="9">
        <v>1.080526972878209</v>
      </c>
      <c r="C239" s="9">
        <v>0.98551256472483861</v>
      </c>
      <c r="D239" s="9">
        <v>1.184701830202775</v>
      </c>
      <c r="E239" s="9">
        <v>9.9104718154918225E-2</v>
      </c>
      <c r="F239" s="9">
        <v>0.1658169570266643</v>
      </c>
    </row>
    <row r="240" spans="1:6" x14ac:dyDescent="0.2">
      <c r="A240" s="8" t="s">
        <v>601</v>
      </c>
      <c r="B240" s="9">
        <v>1.0815390627753461</v>
      </c>
      <c r="C240" s="9">
        <v>0.98526074376909989</v>
      </c>
      <c r="D240" s="9">
        <v>1.187225566132071</v>
      </c>
      <c r="E240" s="9">
        <v>9.9391766526368511E-2</v>
      </c>
      <c r="F240" s="9">
        <v>0.1658169570266643</v>
      </c>
    </row>
    <row r="241" spans="1:6" x14ac:dyDescent="0.2">
      <c r="A241" s="8" t="s">
        <v>513</v>
      </c>
      <c r="B241" s="9">
        <v>1.081776811635669</v>
      </c>
      <c r="C241" s="9">
        <v>0.98611958312478054</v>
      </c>
      <c r="D241" s="9">
        <v>1.1867131433334039</v>
      </c>
      <c r="E241" s="9">
        <v>9.6100764713062101E-2</v>
      </c>
      <c r="F241" s="9">
        <v>0.16274350607186899</v>
      </c>
    </row>
    <row r="242" spans="1:6" x14ac:dyDescent="0.2">
      <c r="A242" s="8" t="s">
        <v>96</v>
      </c>
      <c r="B242" s="9">
        <v>1.081932332846014</v>
      </c>
      <c r="C242" s="9">
        <v>0.9837066056875482</v>
      </c>
      <c r="D242" s="9">
        <v>1.1899661607329131</v>
      </c>
      <c r="E242" s="9">
        <v>0.10487389283858101</v>
      </c>
      <c r="F242" s="9">
        <v>0.17082167656985231</v>
      </c>
    </row>
    <row r="243" spans="1:6" x14ac:dyDescent="0.2">
      <c r="A243" s="8" t="s">
        <v>577</v>
      </c>
      <c r="B243" s="9">
        <v>1.083534988796738</v>
      </c>
      <c r="C243" s="9">
        <v>0.98796524438644184</v>
      </c>
      <c r="D243" s="9">
        <v>1.188349568588184</v>
      </c>
      <c r="E243" s="9">
        <v>8.8575352223099924E-2</v>
      </c>
      <c r="F243" s="9">
        <v>0.1507570388847711</v>
      </c>
    </row>
    <row r="244" spans="1:6" x14ac:dyDescent="0.2">
      <c r="A244" s="8" t="s">
        <v>514</v>
      </c>
      <c r="B244" s="9">
        <v>1.0865948542848121</v>
      </c>
      <c r="C244" s="9">
        <v>0.99019827486775558</v>
      </c>
      <c r="D244" s="9">
        <v>1.1923757163845969</v>
      </c>
      <c r="E244" s="9">
        <v>7.9748219433203663E-2</v>
      </c>
      <c r="F244" s="9">
        <v>0.13782128178969039</v>
      </c>
    </row>
    <row r="245" spans="1:6" x14ac:dyDescent="0.2">
      <c r="A245" s="8" t="s">
        <v>131</v>
      </c>
      <c r="B245" s="9">
        <v>1.0872958661592389</v>
      </c>
      <c r="C245" s="9">
        <v>0.99177309363161559</v>
      </c>
      <c r="D245" s="9">
        <v>1.1920189286825831</v>
      </c>
      <c r="E245" s="9">
        <v>7.4442079308826764E-2</v>
      </c>
      <c r="F245" s="9">
        <v>0.1313454488328514</v>
      </c>
    </row>
    <row r="246" spans="1:6" x14ac:dyDescent="0.2">
      <c r="A246" s="8" t="s">
        <v>628</v>
      </c>
      <c r="B246" s="9">
        <v>1.0879303312225119</v>
      </c>
      <c r="C246" s="9">
        <v>0.99211302460431816</v>
      </c>
      <c r="D246" s="9">
        <v>1.193001579700028</v>
      </c>
      <c r="E246" s="9">
        <v>7.3192007236325754E-2</v>
      </c>
      <c r="F246" s="9">
        <v>0.1298195075717988</v>
      </c>
    </row>
    <row r="247" spans="1:6" x14ac:dyDescent="0.2">
      <c r="A247" s="8" t="s">
        <v>595</v>
      </c>
      <c r="B247" s="9">
        <v>1.0882805251596841</v>
      </c>
      <c r="C247" s="9">
        <v>0.99146402355382401</v>
      </c>
      <c r="D247" s="9">
        <v>1.1945511620246321</v>
      </c>
      <c r="E247" s="9">
        <v>7.5136567815574748E-2</v>
      </c>
      <c r="F247" s="9">
        <v>0.1318803299679619</v>
      </c>
    </row>
    <row r="248" spans="1:6" x14ac:dyDescent="0.2">
      <c r="A248" s="8" t="s">
        <v>582</v>
      </c>
      <c r="B248" s="9">
        <v>1.0885937458224599</v>
      </c>
      <c r="C248" s="9">
        <v>0.99245889279286092</v>
      </c>
      <c r="D248" s="9">
        <v>1.194040732618139</v>
      </c>
      <c r="E248" s="9">
        <v>7.1940285022800365E-2</v>
      </c>
      <c r="F248" s="9">
        <v>0.12827447646922599</v>
      </c>
    </row>
    <row r="249" spans="1:6" x14ac:dyDescent="0.2">
      <c r="A249" s="8" t="s">
        <v>97</v>
      </c>
      <c r="B249" s="9">
        <v>1.088607721687251</v>
      </c>
      <c r="C249" s="9">
        <v>0.99290172093027451</v>
      </c>
      <c r="D249" s="9">
        <v>1.1935388435088909</v>
      </c>
      <c r="E249" s="9">
        <v>7.0568925525141546E-2</v>
      </c>
      <c r="F249" s="9">
        <v>0.12785875216114359</v>
      </c>
    </row>
    <row r="250" spans="1:6" x14ac:dyDescent="0.2">
      <c r="A250" s="8" t="s">
        <v>112</v>
      </c>
      <c r="B250" s="9">
        <v>1.0886956874992899</v>
      </c>
      <c r="C250" s="9">
        <v>0.99246641394276558</v>
      </c>
      <c r="D250" s="9">
        <v>1.194255325246607</v>
      </c>
      <c r="E250" s="9">
        <v>7.1891347337929679E-2</v>
      </c>
      <c r="F250" s="9">
        <v>0.12827447646922599</v>
      </c>
    </row>
    <row r="251" spans="1:6" x14ac:dyDescent="0.2">
      <c r="A251" s="8" t="s">
        <v>148</v>
      </c>
      <c r="B251" s="9">
        <v>1.0890758105350391</v>
      </c>
      <c r="C251" s="9">
        <v>0.99263717663917728</v>
      </c>
      <c r="D251" s="9">
        <v>1.194883839741268</v>
      </c>
      <c r="E251" s="9">
        <v>7.1270797081011472E-2</v>
      </c>
      <c r="F251" s="9">
        <v>0.12827447646922599</v>
      </c>
    </row>
    <row r="252" spans="1:6" x14ac:dyDescent="0.2">
      <c r="A252" s="8" t="s">
        <v>590</v>
      </c>
      <c r="B252" s="9">
        <v>1.090090274082343</v>
      </c>
      <c r="C252" s="9">
        <v>0.99344668393291113</v>
      </c>
      <c r="D252" s="9">
        <v>1.1961354593732429</v>
      </c>
      <c r="E252" s="9">
        <v>6.8583540005253213E-2</v>
      </c>
      <c r="F252" s="9">
        <v>0.12629865017360839</v>
      </c>
    </row>
    <row r="253" spans="1:6" x14ac:dyDescent="0.2">
      <c r="A253" s="8" t="s">
        <v>627</v>
      </c>
      <c r="B253" s="9">
        <v>1.0900919790295309</v>
      </c>
      <c r="C253" s="9">
        <v>0.99448971406443021</v>
      </c>
      <c r="D253" s="9">
        <v>1.194884678985763</v>
      </c>
      <c r="E253" s="9">
        <v>6.5478649644002768E-2</v>
      </c>
      <c r="F253" s="9">
        <v>0.1232754465364745</v>
      </c>
    </row>
    <row r="254" spans="1:6" x14ac:dyDescent="0.2">
      <c r="A254" s="8" t="s">
        <v>600</v>
      </c>
      <c r="B254" s="9">
        <v>1.090683579779635</v>
      </c>
      <c r="C254" s="9">
        <v>0.99376346635322976</v>
      </c>
      <c r="D254" s="9">
        <v>1.197056152171007</v>
      </c>
      <c r="E254" s="9">
        <v>6.7518908748961826E-2</v>
      </c>
      <c r="F254" s="9">
        <v>0.1250212760901106</v>
      </c>
    </row>
    <row r="255" spans="1:6" x14ac:dyDescent="0.2">
      <c r="A255" s="8" t="s">
        <v>569</v>
      </c>
      <c r="B255" s="9">
        <v>1.0928817078261119</v>
      </c>
      <c r="C255" s="9">
        <v>0.99295684818255703</v>
      </c>
      <c r="D255" s="9">
        <v>1.2028623695853979</v>
      </c>
      <c r="E255" s="9">
        <v>6.944884456264884E-2</v>
      </c>
      <c r="F255" s="9">
        <v>0.1271970685739818</v>
      </c>
    </row>
    <row r="256" spans="1:6" x14ac:dyDescent="0.2">
      <c r="A256" s="8" t="s">
        <v>626</v>
      </c>
      <c r="B256" s="9">
        <v>1.093143852312441</v>
      </c>
      <c r="C256" s="9">
        <v>0.99679350476687412</v>
      </c>
      <c r="D256" s="9">
        <v>1.198807452229494</v>
      </c>
      <c r="E256" s="9">
        <v>5.852522990614166E-2</v>
      </c>
      <c r="F256" s="9">
        <v>0.11142939253316241</v>
      </c>
    </row>
    <row r="257" spans="1:6" x14ac:dyDescent="0.2">
      <c r="A257" s="8" t="s">
        <v>493</v>
      </c>
      <c r="B257" s="9">
        <v>1.0953653631455129</v>
      </c>
      <c r="C257" s="9">
        <v>0.99872868236928258</v>
      </c>
      <c r="D257" s="9">
        <v>1.201352579493921</v>
      </c>
      <c r="E257" s="9">
        <v>5.3240100222804593E-2</v>
      </c>
      <c r="F257" s="9">
        <v>0.1025252215719151</v>
      </c>
    </row>
    <row r="258" spans="1:6" x14ac:dyDescent="0.2">
      <c r="A258" s="8" t="s">
        <v>586</v>
      </c>
      <c r="B258" s="9">
        <v>1.095756910810062</v>
      </c>
      <c r="C258" s="9">
        <v>0.99905297767050849</v>
      </c>
      <c r="D258" s="9">
        <v>1.201821359251281</v>
      </c>
      <c r="E258" s="9">
        <v>5.2396107682463819E-2</v>
      </c>
      <c r="F258" s="9">
        <v>0.1018359043770556</v>
      </c>
    </row>
    <row r="259" spans="1:6" x14ac:dyDescent="0.2">
      <c r="A259" s="8" t="s">
        <v>599</v>
      </c>
      <c r="B259" s="9">
        <v>1.0964574443262931</v>
      </c>
      <c r="C259" s="9">
        <v>0.99908077982199683</v>
      </c>
      <c r="D259" s="9">
        <v>1.2033250478832569</v>
      </c>
      <c r="E259" s="9">
        <v>5.2308819769818611E-2</v>
      </c>
      <c r="F259" s="9">
        <v>0.1018359043770556</v>
      </c>
    </row>
    <row r="260" spans="1:6" x14ac:dyDescent="0.2">
      <c r="A260" s="8" t="s">
        <v>448</v>
      </c>
      <c r="B260" s="9">
        <v>1.1005811492264901</v>
      </c>
      <c r="C260" s="9">
        <v>0.99901496489027974</v>
      </c>
      <c r="D260" s="9">
        <v>1.212473194699075</v>
      </c>
      <c r="E260" s="9">
        <v>5.2377925669982187E-2</v>
      </c>
      <c r="F260" s="9">
        <v>0.1018359043770556</v>
      </c>
    </row>
    <row r="261" spans="1:6" x14ac:dyDescent="0.2">
      <c r="A261" s="8" t="s">
        <v>108</v>
      </c>
      <c r="B261" s="9">
        <v>1.101659430872888</v>
      </c>
      <c r="C261" s="9">
        <v>1.0052435206102699</v>
      </c>
      <c r="D261" s="9">
        <v>1.207322879230678</v>
      </c>
      <c r="E261" s="9">
        <v>3.827651122452419E-2</v>
      </c>
      <c r="F261" s="9">
        <v>7.7227792125887207E-2</v>
      </c>
    </row>
    <row r="262" spans="1:6" x14ac:dyDescent="0.2">
      <c r="A262" s="8" t="s">
        <v>141</v>
      </c>
      <c r="B262" s="9">
        <v>1.1020995455067659</v>
      </c>
      <c r="C262" s="9">
        <v>1.0051587771014561</v>
      </c>
      <c r="D262" s="9">
        <v>1.2083895956306441</v>
      </c>
      <c r="E262" s="9">
        <v>3.8499314768988283E-2</v>
      </c>
      <c r="F262" s="9">
        <v>7.7227792125887207E-2</v>
      </c>
    </row>
    <row r="263" spans="1:6" x14ac:dyDescent="0.2">
      <c r="A263" s="8" t="s">
        <v>146</v>
      </c>
      <c r="B263" s="9">
        <v>1.1048552973493799</v>
      </c>
      <c r="C263" s="9">
        <v>1.0065682109698171</v>
      </c>
      <c r="D263" s="9">
        <v>1.2127396978937499</v>
      </c>
      <c r="E263" s="9">
        <v>3.5932770695094977E-2</v>
      </c>
      <c r="F263" s="9">
        <v>7.2947853760524137E-2</v>
      </c>
    </row>
    <row r="264" spans="1:6" x14ac:dyDescent="0.2">
      <c r="A264" s="8" t="s">
        <v>540</v>
      </c>
      <c r="B264" s="9">
        <v>1.105404280450117</v>
      </c>
      <c r="C264" s="9">
        <v>1.008445239757138</v>
      </c>
      <c r="D264" s="9">
        <v>1.2116856474345741</v>
      </c>
      <c r="E264" s="9">
        <v>3.2394126907338727E-2</v>
      </c>
      <c r="F264" s="9">
        <v>6.6974360538485586E-2</v>
      </c>
    </row>
    <row r="265" spans="1:6" x14ac:dyDescent="0.2">
      <c r="A265" s="8" t="s">
        <v>500</v>
      </c>
      <c r="B265" s="9">
        <v>1.1061184082573401</v>
      </c>
      <c r="C265" s="9">
        <v>1.007606386574176</v>
      </c>
      <c r="D265" s="9">
        <v>1.214261788520018</v>
      </c>
      <c r="E265" s="9">
        <v>3.4075019007944463E-2</v>
      </c>
      <c r="F265" s="9">
        <v>6.9595644882892618E-2</v>
      </c>
    </row>
    <row r="266" spans="1:6" x14ac:dyDescent="0.2">
      <c r="A266" s="8" t="s">
        <v>583</v>
      </c>
      <c r="B266" s="9">
        <v>1.1071576619557979</v>
      </c>
      <c r="C266" s="9">
        <v>1.009532129659853</v>
      </c>
      <c r="D266" s="9">
        <v>1.214223948315982</v>
      </c>
      <c r="E266" s="9">
        <v>3.0664640885434139E-2</v>
      </c>
      <c r="F266" s="9">
        <v>6.3790024557971017E-2</v>
      </c>
    </row>
    <row r="267" spans="1:6" x14ac:dyDescent="0.2">
      <c r="A267" s="8" t="s">
        <v>639</v>
      </c>
      <c r="B267" s="9">
        <v>1.108786244516861</v>
      </c>
      <c r="C267" s="9">
        <v>1.011239743213644</v>
      </c>
      <c r="D267" s="9">
        <v>1.21574230471089</v>
      </c>
      <c r="E267" s="9">
        <v>2.7959837137002092E-2</v>
      </c>
      <c r="F267" s="9">
        <v>5.8524628044532317E-2</v>
      </c>
    </row>
    <row r="268" spans="1:6" x14ac:dyDescent="0.2">
      <c r="A268" s="8" t="s">
        <v>640</v>
      </c>
      <c r="B268" s="9">
        <v>1.1090361393092909</v>
      </c>
      <c r="C268" s="9">
        <v>1.011538656388862</v>
      </c>
      <c r="D268" s="9">
        <v>1.21593094888232</v>
      </c>
      <c r="E268" s="9">
        <v>2.750142929256703E-2</v>
      </c>
      <c r="F268" s="9">
        <v>5.7924885447469321E-2</v>
      </c>
    </row>
    <row r="269" spans="1:6" x14ac:dyDescent="0.2">
      <c r="A269" s="8" t="s">
        <v>147</v>
      </c>
      <c r="B269" s="9">
        <v>1.1148793520063329</v>
      </c>
      <c r="C269" s="9">
        <v>1.0148109677833581</v>
      </c>
      <c r="D269" s="9">
        <v>1.224815270025154</v>
      </c>
      <c r="E269" s="9">
        <v>2.342841905243925E-2</v>
      </c>
      <c r="F269" s="9">
        <v>5.0611392440205287E-2</v>
      </c>
    </row>
    <row r="270" spans="1:6" x14ac:dyDescent="0.2">
      <c r="A270" s="8" t="s">
        <v>431</v>
      </c>
      <c r="B270" s="9">
        <v>1.115793038008406</v>
      </c>
      <c r="C270" s="9">
        <v>1.017634563168383</v>
      </c>
      <c r="D270" s="9">
        <v>1.223419632870729</v>
      </c>
      <c r="E270" s="9">
        <v>1.9698900386157351E-2</v>
      </c>
      <c r="F270" s="9">
        <v>4.3674535724572548E-2</v>
      </c>
    </row>
    <row r="271" spans="1:6" x14ac:dyDescent="0.2">
      <c r="A271" s="8" t="s">
        <v>571</v>
      </c>
      <c r="B271" s="9">
        <v>1.116364447297485</v>
      </c>
      <c r="C271" s="9">
        <v>1.017211163147475</v>
      </c>
      <c r="D271" s="9">
        <v>1.225182758841916</v>
      </c>
      <c r="E271" s="9">
        <v>2.0365112961123481E-2</v>
      </c>
      <c r="F271" s="9">
        <v>4.4856490639860233E-2</v>
      </c>
    </row>
    <row r="272" spans="1:6" x14ac:dyDescent="0.2">
      <c r="A272" s="8" t="s">
        <v>511</v>
      </c>
      <c r="B272" s="9">
        <v>1.1195588345376779</v>
      </c>
      <c r="C272" s="9">
        <v>1.0204453873433721</v>
      </c>
      <c r="D272" s="9">
        <v>1.228298936461947</v>
      </c>
      <c r="E272" s="9">
        <v>1.6944791095836392E-2</v>
      </c>
      <c r="F272" s="9">
        <v>3.7817182776800427E-2</v>
      </c>
    </row>
    <row r="273" spans="1:6" x14ac:dyDescent="0.2">
      <c r="A273" s="8" t="s">
        <v>536</v>
      </c>
      <c r="B273" s="9">
        <v>1.123185946961607</v>
      </c>
      <c r="C273" s="9">
        <v>1.0237116103914199</v>
      </c>
      <c r="D273" s="9">
        <v>1.2323262319645709</v>
      </c>
      <c r="E273" s="9">
        <v>1.407806006025126E-2</v>
      </c>
      <c r="F273" s="9">
        <v>3.24952482212649E-2</v>
      </c>
    </row>
    <row r="274" spans="1:6" x14ac:dyDescent="0.2">
      <c r="A274" s="8" t="s">
        <v>609</v>
      </c>
      <c r="B274" s="9">
        <v>1.1276629505978579</v>
      </c>
      <c r="C274" s="9">
        <v>1.028057635089066</v>
      </c>
      <c r="D274" s="9">
        <v>1.236918716177716</v>
      </c>
      <c r="E274" s="9">
        <v>1.088292143311439E-2</v>
      </c>
      <c r="F274" s="9">
        <v>2.5827778330701059E-2</v>
      </c>
    </row>
    <row r="275" spans="1:6" x14ac:dyDescent="0.2">
      <c r="A275" s="8" t="s">
        <v>471</v>
      </c>
      <c r="B275" s="9">
        <v>1.1303703977560451</v>
      </c>
      <c r="C275" s="9">
        <v>1.029850663502111</v>
      </c>
      <c r="D275" s="9">
        <v>1.2407014739186411</v>
      </c>
      <c r="E275" s="9">
        <v>9.9092304740525956E-3</v>
      </c>
      <c r="F275" s="9">
        <v>2.368376361528883E-2</v>
      </c>
    </row>
    <row r="276" spans="1:6" x14ac:dyDescent="0.2">
      <c r="A276" s="8" t="s">
        <v>446</v>
      </c>
      <c r="B276" s="9">
        <v>1.132380133134623</v>
      </c>
      <c r="C276" s="9">
        <v>1.032938780741099</v>
      </c>
      <c r="D276" s="9">
        <v>1.2413947368671649</v>
      </c>
      <c r="E276" s="9">
        <v>8.0247079558591443E-3</v>
      </c>
      <c r="F276" s="9">
        <v>1.959656942843864E-2</v>
      </c>
    </row>
    <row r="277" spans="1:6" x14ac:dyDescent="0.2">
      <c r="A277" s="8" t="s">
        <v>465</v>
      </c>
      <c r="B277" s="9">
        <v>1.1351593979972501</v>
      </c>
      <c r="C277" s="9">
        <v>1.0345674068653239</v>
      </c>
      <c r="D277" s="9">
        <v>1.2455320458681549</v>
      </c>
      <c r="E277" s="9">
        <v>7.4111271644903953E-3</v>
      </c>
      <c r="F277" s="9">
        <v>1.8364337164950461E-2</v>
      </c>
    </row>
    <row r="278" spans="1:6" x14ac:dyDescent="0.2">
      <c r="A278" s="8" t="s">
        <v>89</v>
      </c>
      <c r="B278" s="9">
        <v>1.1357041435282891</v>
      </c>
      <c r="C278" s="9">
        <v>1.034770597328051</v>
      </c>
      <c r="D278" s="9">
        <v>1.2464829450680781</v>
      </c>
      <c r="E278" s="9">
        <v>7.3680988008700751E-3</v>
      </c>
      <c r="F278" s="9">
        <v>1.8364337164950461E-2</v>
      </c>
    </row>
    <row r="279" spans="1:6" x14ac:dyDescent="0.2">
      <c r="A279" s="8" t="s">
        <v>163</v>
      </c>
      <c r="B279" s="9">
        <v>1.1357961431638901</v>
      </c>
      <c r="C279" s="9">
        <v>1.0353752065515121</v>
      </c>
      <c r="D279" s="9">
        <v>1.2459568962662679</v>
      </c>
      <c r="E279" s="9">
        <v>7.0175123807902006E-3</v>
      </c>
      <c r="F279" s="9">
        <v>1.778121558140074E-2</v>
      </c>
    </row>
    <row r="280" spans="1:6" x14ac:dyDescent="0.2">
      <c r="A280" s="8" t="s">
        <v>165</v>
      </c>
      <c r="B280" s="9">
        <v>1.1368931536942291</v>
      </c>
      <c r="C280" s="9">
        <v>1.0354768915704</v>
      </c>
      <c r="D280" s="9">
        <v>1.2482422866594061</v>
      </c>
      <c r="E280" s="9">
        <v>7.1186773053689258E-3</v>
      </c>
      <c r="F280" s="9">
        <v>1.7902942178427819E-2</v>
      </c>
    </row>
    <row r="281" spans="1:6" x14ac:dyDescent="0.2">
      <c r="A281" s="8" t="s">
        <v>461</v>
      </c>
      <c r="B281" s="9">
        <v>1.1369631360617389</v>
      </c>
      <c r="C281" s="9">
        <v>1.037290710100274</v>
      </c>
      <c r="D281" s="9">
        <v>1.2462130048753459</v>
      </c>
      <c r="E281" s="9">
        <v>6.1050202831031079E-3</v>
      </c>
      <c r="F281" s="9">
        <v>1.5586301783376871E-2</v>
      </c>
    </row>
    <row r="282" spans="1:6" x14ac:dyDescent="0.2">
      <c r="A282" s="8" t="s">
        <v>144</v>
      </c>
      <c r="B282" s="9">
        <v>1.142237006926158</v>
      </c>
      <c r="C282" s="9">
        <v>1.042320626508985</v>
      </c>
      <c r="D282" s="9">
        <v>1.2517313260521781</v>
      </c>
      <c r="E282" s="9">
        <v>4.4070843437897782E-3</v>
      </c>
      <c r="F282" s="9">
        <v>1.160302674888402E-2</v>
      </c>
    </row>
    <row r="283" spans="1:6" x14ac:dyDescent="0.2">
      <c r="A283" s="8" t="s">
        <v>443</v>
      </c>
      <c r="B283" s="9">
        <v>1.145114129725002</v>
      </c>
      <c r="C283" s="9">
        <v>1.043799769165181</v>
      </c>
      <c r="D283" s="9">
        <v>1.256262368351164</v>
      </c>
      <c r="E283" s="9">
        <v>4.1446291064825289E-3</v>
      </c>
      <c r="F283" s="9">
        <v>1.1085238165750889E-2</v>
      </c>
    </row>
    <row r="284" spans="1:6" x14ac:dyDescent="0.2">
      <c r="A284" s="8" t="s">
        <v>450</v>
      </c>
      <c r="B284" s="9">
        <v>1.145557936789394</v>
      </c>
      <c r="C284" s="9">
        <v>1.0439335302620021</v>
      </c>
      <c r="D284" s="9">
        <v>1.2570752337189659</v>
      </c>
      <c r="E284" s="9">
        <v>4.1423846266614743E-3</v>
      </c>
      <c r="F284" s="9">
        <v>1.1085238165750889E-2</v>
      </c>
    </row>
    <row r="285" spans="1:6" x14ac:dyDescent="0.2">
      <c r="A285" s="8" t="s">
        <v>445</v>
      </c>
      <c r="B285" s="9">
        <v>1.147444198014369</v>
      </c>
      <c r="C285" s="9">
        <v>1.0447335600414249</v>
      </c>
      <c r="D285" s="9">
        <v>1.2602526021128599</v>
      </c>
      <c r="E285" s="9">
        <v>4.0451784866021032E-3</v>
      </c>
      <c r="F285" s="9">
        <v>1.099375120955572E-2</v>
      </c>
    </row>
    <row r="286" spans="1:6" x14ac:dyDescent="0.2">
      <c r="A286" s="8" t="s">
        <v>151</v>
      </c>
      <c r="B286" s="9">
        <v>1.1555427428231191</v>
      </c>
      <c r="C286" s="9">
        <v>1.0528045690256269</v>
      </c>
      <c r="D286" s="9">
        <v>1.268306644724178</v>
      </c>
      <c r="E286" s="9">
        <v>2.3414145752652239E-3</v>
      </c>
      <c r="F286" s="9">
        <v>6.802213033313625E-3</v>
      </c>
    </row>
    <row r="287" spans="1:6" x14ac:dyDescent="0.2">
      <c r="A287" s="8" t="s">
        <v>423</v>
      </c>
      <c r="B287" s="9">
        <v>1.156428855103472</v>
      </c>
      <c r="C287" s="9">
        <v>1.053238707434345</v>
      </c>
      <c r="D287" s="9">
        <v>1.2697289678743531</v>
      </c>
      <c r="E287" s="9">
        <v>2.306332678669734E-3</v>
      </c>
      <c r="F287" s="9">
        <v>6.7585575018408728E-3</v>
      </c>
    </row>
    <row r="288" spans="1:6" x14ac:dyDescent="0.2">
      <c r="A288" s="8" t="s">
        <v>440</v>
      </c>
      <c r="B288" s="9">
        <v>1.1614101137014421</v>
      </c>
      <c r="C288" s="9">
        <v>1.059105665095597</v>
      </c>
      <c r="D288" s="9">
        <v>1.273596673742883</v>
      </c>
      <c r="E288" s="9">
        <v>1.4699395574384821E-3</v>
      </c>
      <c r="F288" s="9">
        <v>4.5033602805160779E-3</v>
      </c>
    </row>
    <row r="289" spans="1:6" x14ac:dyDescent="0.2">
      <c r="A289" s="8" t="s">
        <v>130</v>
      </c>
      <c r="B289" s="9">
        <v>1.1639007071180481</v>
      </c>
      <c r="C289" s="9">
        <v>1.0604409233715979</v>
      </c>
      <c r="D289" s="9">
        <v>1.277454336374374</v>
      </c>
      <c r="E289" s="9">
        <v>1.3958236692861541E-3</v>
      </c>
      <c r="F289" s="9">
        <v>4.3155282252241647E-3</v>
      </c>
    </row>
    <row r="290" spans="1:6" x14ac:dyDescent="0.2">
      <c r="A290" s="8" t="s">
        <v>429</v>
      </c>
      <c r="B290" s="9">
        <v>1.165865254494354</v>
      </c>
      <c r="C290" s="9">
        <v>1.0630506096592791</v>
      </c>
      <c r="D290" s="9">
        <v>1.2786237826182509</v>
      </c>
      <c r="E290" s="9">
        <v>1.121928292227287E-3</v>
      </c>
      <c r="F290" s="9">
        <v>3.5797834292451659E-3</v>
      </c>
    </row>
    <row r="291" spans="1:6" x14ac:dyDescent="0.2">
      <c r="A291" s="8" t="s">
        <v>510</v>
      </c>
      <c r="B291" s="9">
        <v>1.1707550612726549</v>
      </c>
      <c r="C291" s="9">
        <v>1.066503951942535</v>
      </c>
      <c r="D291" s="9">
        <v>1.28519675055962</v>
      </c>
      <c r="E291" s="9">
        <v>9.2279498391447811E-4</v>
      </c>
      <c r="F291" s="9">
        <v>2.990210669030568E-3</v>
      </c>
    </row>
    <row r="292" spans="1:6" x14ac:dyDescent="0.2">
      <c r="A292" s="8" t="s">
        <v>508</v>
      </c>
      <c r="B292" s="9">
        <v>1.1720497553188809</v>
      </c>
      <c r="C292" s="9">
        <v>1.0672618122101909</v>
      </c>
      <c r="D292" s="9">
        <v>1.287126188932268</v>
      </c>
      <c r="E292" s="9">
        <v>8.9302573817106722E-4</v>
      </c>
      <c r="F292" s="9">
        <v>2.95048699768284E-3</v>
      </c>
    </row>
    <row r="293" spans="1:6" x14ac:dyDescent="0.2">
      <c r="A293" s="8" t="s">
        <v>433</v>
      </c>
      <c r="B293" s="9">
        <v>1.174858936764813</v>
      </c>
      <c r="C293" s="9">
        <v>1.070955062338131</v>
      </c>
      <c r="D293" s="9">
        <v>1.288843547069717</v>
      </c>
      <c r="E293" s="9">
        <v>6.4737371073790952E-4</v>
      </c>
      <c r="F293" s="9">
        <v>2.2036862678654089E-3</v>
      </c>
    </row>
    <row r="294" spans="1:6" x14ac:dyDescent="0.2">
      <c r="A294" s="8" t="s">
        <v>447</v>
      </c>
      <c r="B294" s="9">
        <v>1.178857653519048</v>
      </c>
      <c r="C294" s="9">
        <v>1.072663779002003</v>
      </c>
      <c r="D294" s="9">
        <v>1.2955647374924939</v>
      </c>
      <c r="E294" s="9">
        <v>6.3472087171892466E-4</v>
      </c>
      <c r="F294" s="9">
        <v>2.1826625894824248E-3</v>
      </c>
    </row>
    <row r="295" spans="1:6" x14ac:dyDescent="0.2">
      <c r="A295" s="8" t="s">
        <v>420</v>
      </c>
      <c r="B295" s="9">
        <v>1.1790931369509301</v>
      </c>
      <c r="C295" s="9">
        <v>1.075132547310462</v>
      </c>
      <c r="D295" s="9">
        <v>1.2931062584633319</v>
      </c>
      <c r="E295" s="9">
        <v>4.6829936061085111E-4</v>
      </c>
      <c r="F295" s="9">
        <v>1.7535209391761871E-3</v>
      </c>
    </row>
    <row r="296" spans="1:6" x14ac:dyDescent="0.2">
      <c r="A296" s="8" t="s">
        <v>87</v>
      </c>
      <c r="B296" s="9">
        <v>1.1806872105986339</v>
      </c>
      <c r="C296" s="9">
        <v>1.074255201871648</v>
      </c>
      <c r="D296" s="9">
        <v>1.297663987888924</v>
      </c>
      <c r="E296" s="9">
        <v>5.6888225163449671E-4</v>
      </c>
      <c r="F296" s="9">
        <v>2.0395033914981419E-3</v>
      </c>
    </row>
    <row r="297" spans="1:6" x14ac:dyDescent="0.2">
      <c r="A297" s="8" t="s">
        <v>117</v>
      </c>
      <c r="B297" s="9">
        <v>1.1814863416408681</v>
      </c>
      <c r="C297" s="9">
        <v>1.0757571814505431</v>
      </c>
      <c r="D297" s="9">
        <v>1.2976069317071039</v>
      </c>
      <c r="E297" s="9">
        <v>4.89083521062302E-4</v>
      </c>
      <c r="F297" s="9">
        <v>1.772270393526836E-3</v>
      </c>
    </row>
    <row r="298" spans="1:6" x14ac:dyDescent="0.2">
      <c r="A298" s="8" t="s">
        <v>115</v>
      </c>
      <c r="B298" s="9">
        <v>1.182648386666467</v>
      </c>
      <c r="C298" s="9">
        <v>1.0790257837227399</v>
      </c>
      <c r="D298" s="9">
        <v>1.2962222289622201</v>
      </c>
      <c r="E298" s="9">
        <v>3.3623471611644981E-4</v>
      </c>
      <c r="F298" s="9">
        <v>1.3024264290947541E-3</v>
      </c>
    </row>
    <row r="299" spans="1:6" x14ac:dyDescent="0.2">
      <c r="A299" s="8" t="s">
        <v>462</v>
      </c>
      <c r="B299" s="9">
        <v>1.182652681432129</v>
      </c>
      <c r="C299" s="9">
        <v>1.078679548861313</v>
      </c>
      <c r="D299" s="9">
        <v>1.29664770818644</v>
      </c>
      <c r="E299" s="9">
        <v>3.5280060773535408E-4</v>
      </c>
      <c r="F299" s="9">
        <v>1.3510659637137989E-3</v>
      </c>
    </row>
    <row r="300" spans="1:6" x14ac:dyDescent="0.2">
      <c r="A300" s="8" t="s">
        <v>120</v>
      </c>
      <c r="B300" s="9">
        <v>1.183264580384465</v>
      </c>
      <c r="C300" s="9">
        <v>1.078690311543574</v>
      </c>
      <c r="D300" s="9">
        <v>1.2979768634325639</v>
      </c>
      <c r="E300" s="9">
        <v>3.6461680637143811E-4</v>
      </c>
      <c r="F300" s="9">
        <v>1.380627682552524E-3</v>
      </c>
    </row>
    <row r="301" spans="1:6" x14ac:dyDescent="0.2">
      <c r="A301" s="8" t="s">
        <v>127</v>
      </c>
      <c r="B301" s="9">
        <v>1.183482513428056</v>
      </c>
      <c r="C301" s="9">
        <v>1.0797169132149931</v>
      </c>
      <c r="D301" s="9">
        <v>1.2972204495893589</v>
      </c>
      <c r="E301" s="9">
        <v>3.2044794841316161E-4</v>
      </c>
      <c r="F301" s="9">
        <v>1.255708821107389E-3</v>
      </c>
    </row>
    <row r="302" spans="1:6" x14ac:dyDescent="0.2">
      <c r="A302" s="8" t="s">
        <v>422</v>
      </c>
      <c r="B302" s="9">
        <v>1.186780247898878</v>
      </c>
      <c r="C302" s="9">
        <v>1.0825760596564149</v>
      </c>
      <c r="D302" s="9">
        <v>1.301014690136352</v>
      </c>
      <c r="E302" s="9">
        <v>2.6008140596096689E-4</v>
      </c>
      <c r="F302" s="9">
        <v>1.0434218310576889E-3</v>
      </c>
    </row>
    <row r="303" spans="1:6" x14ac:dyDescent="0.2">
      <c r="A303" s="8" t="s">
        <v>509</v>
      </c>
      <c r="B303" s="9">
        <v>1.1874637452086649</v>
      </c>
      <c r="C303" s="9">
        <v>1.082117113329955</v>
      </c>
      <c r="D303" s="9">
        <v>1.303066118089417</v>
      </c>
      <c r="E303" s="9">
        <v>2.889995135852452E-4</v>
      </c>
      <c r="F303" s="9">
        <v>1.145798071508561E-3</v>
      </c>
    </row>
    <row r="304" spans="1:6" x14ac:dyDescent="0.2">
      <c r="A304" s="8" t="s">
        <v>45</v>
      </c>
      <c r="B304" s="9">
        <v>1.1891044196865419</v>
      </c>
      <c r="C304" s="9">
        <v>1.0841924749569449</v>
      </c>
      <c r="D304" s="9">
        <v>1.3041681745431939</v>
      </c>
      <c r="E304" s="9">
        <v>2.3759452610882679E-4</v>
      </c>
      <c r="F304" s="9">
        <v>9.7645555242286135E-4</v>
      </c>
    </row>
    <row r="305" spans="1:6" x14ac:dyDescent="0.2">
      <c r="A305" s="8" t="s">
        <v>6</v>
      </c>
      <c r="B305" s="9">
        <v>1.1911302914276101</v>
      </c>
      <c r="C305" s="9">
        <v>1.084488430197164</v>
      </c>
      <c r="D305" s="9">
        <v>1.3082586514071719</v>
      </c>
      <c r="E305" s="9">
        <v>2.5734452433709681E-4</v>
      </c>
      <c r="F305" s="9">
        <v>1.0434218310576889E-3</v>
      </c>
    </row>
    <row r="306" spans="1:6" x14ac:dyDescent="0.2">
      <c r="A306" s="8" t="s">
        <v>119</v>
      </c>
      <c r="B306" s="9">
        <v>1.1920267243642091</v>
      </c>
      <c r="C306" s="9">
        <v>1.0881494411628121</v>
      </c>
      <c r="D306" s="9">
        <v>1.30582037526026</v>
      </c>
      <c r="E306" s="9">
        <v>1.594020274599538E-4</v>
      </c>
      <c r="F306" s="9">
        <v>6.7148104067505559E-4</v>
      </c>
    </row>
    <row r="307" spans="1:6" x14ac:dyDescent="0.2">
      <c r="A307" s="8" t="s">
        <v>463</v>
      </c>
      <c r="B307" s="9">
        <v>1.1987972904393049</v>
      </c>
      <c r="C307" s="9">
        <v>1.0933037807333319</v>
      </c>
      <c r="D307" s="9">
        <v>1.3144699294835289</v>
      </c>
      <c r="E307" s="9">
        <v>1.143195315771188E-4</v>
      </c>
      <c r="F307" s="9">
        <v>5.0691687028275065E-4</v>
      </c>
    </row>
    <row r="308" spans="1:6" x14ac:dyDescent="0.2">
      <c r="A308" s="8" t="s">
        <v>57</v>
      </c>
      <c r="B308" s="9">
        <v>1.2001679104383891</v>
      </c>
      <c r="C308" s="9">
        <v>1.0945013992570789</v>
      </c>
      <c r="D308" s="9">
        <v>1.3160357896515791</v>
      </c>
      <c r="E308" s="9">
        <v>1.0432980408694749E-4</v>
      </c>
      <c r="F308" s="9">
        <v>4.7512356726082868E-4</v>
      </c>
    </row>
    <row r="309" spans="1:6" x14ac:dyDescent="0.2">
      <c r="A309" s="8" t="s">
        <v>93</v>
      </c>
      <c r="B309" s="9">
        <v>1.2032547161623659</v>
      </c>
      <c r="C309" s="9">
        <v>1.097184365120879</v>
      </c>
      <c r="D309" s="9">
        <v>1.3195794234704279</v>
      </c>
      <c r="E309" s="9">
        <v>8.5020322557868838E-5</v>
      </c>
      <c r="F309" s="9">
        <v>3.9249107810961369E-4</v>
      </c>
    </row>
    <row r="310" spans="1:6" x14ac:dyDescent="0.2">
      <c r="A310" s="8" t="s">
        <v>161</v>
      </c>
      <c r="B310" s="9">
        <v>1.203794074103572</v>
      </c>
      <c r="C310" s="9">
        <v>1.0974424985812421</v>
      </c>
      <c r="D310" s="9">
        <v>1.3204520279834959</v>
      </c>
      <c r="E310" s="9">
        <v>8.4861159738844371E-5</v>
      </c>
      <c r="F310" s="9">
        <v>3.9249107810961369E-4</v>
      </c>
    </row>
    <row r="311" spans="1:6" x14ac:dyDescent="0.2">
      <c r="A311" s="8" t="s">
        <v>428</v>
      </c>
      <c r="B311" s="9">
        <v>1.205285446184861</v>
      </c>
      <c r="C311" s="9">
        <v>1.0998452636938421</v>
      </c>
      <c r="D311" s="9">
        <v>1.320833988870479</v>
      </c>
      <c r="E311" s="9">
        <v>6.4019006035188759E-5</v>
      </c>
      <c r="F311" s="9">
        <v>3.1267253672258858E-4</v>
      </c>
    </row>
    <row r="312" spans="1:6" x14ac:dyDescent="0.2">
      <c r="A312" s="8" t="s">
        <v>88</v>
      </c>
      <c r="B312" s="9">
        <v>1.206900794250001</v>
      </c>
      <c r="C312" s="9">
        <v>1.1003288460692029</v>
      </c>
      <c r="D312" s="9">
        <v>1.323794729516409</v>
      </c>
      <c r="E312" s="9">
        <v>6.6921178013636728E-5</v>
      </c>
      <c r="F312" s="9">
        <v>3.2217767129422251E-4</v>
      </c>
    </row>
    <row r="313" spans="1:6" x14ac:dyDescent="0.2">
      <c r="A313" s="8" t="s">
        <v>439</v>
      </c>
      <c r="B313" s="9">
        <v>1.2196506622739809</v>
      </c>
      <c r="C313" s="9">
        <v>1.1119771433258261</v>
      </c>
      <c r="D313" s="9">
        <v>1.337750282830666</v>
      </c>
      <c r="E313" s="9">
        <v>2.5450783795776179E-5</v>
      </c>
      <c r="F313" s="9">
        <v>1.3195252521810109E-4</v>
      </c>
    </row>
    <row r="314" spans="1:6" x14ac:dyDescent="0.2">
      <c r="A314" s="8" t="s">
        <v>60</v>
      </c>
      <c r="B314" s="9">
        <v>1.229259569460122</v>
      </c>
      <c r="C314" s="9">
        <v>1.117490723885026</v>
      </c>
      <c r="D314" s="9">
        <v>1.3522072772612601</v>
      </c>
      <c r="E314" s="9">
        <v>2.1961719344969169E-5</v>
      </c>
      <c r="F314" s="9">
        <v>1.184388643914178E-4</v>
      </c>
    </row>
    <row r="315" spans="1:6" x14ac:dyDescent="0.2">
      <c r="A315" s="8" t="s">
        <v>159</v>
      </c>
      <c r="B315" s="9">
        <v>1.2368214731413789</v>
      </c>
      <c r="C315" s="9">
        <v>1.127676767287046</v>
      </c>
      <c r="D315" s="9">
        <v>1.3565299922812231</v>
      </c>
      <c r="E315" s="9">
        <v>6.5083427189937562E-6</v>
      </c>
      <c r="F315" s="9">
        <v>3.9959975360666299E-5</v>
      </c>
    </row>
    <row r="316" spans="1:6" x14ac:dyDescent="0.2">
      <c r="A316" s="8" t="s">
        <v>436</v>
      </c>
      <c r="B316" s="9">
        <v>1.2382977880434589</v>
      </c>
      <c r="C316" s="9">
        <v>1.1287846074057759</v>
      </c>
      <c r="D316" s="9">
        <v>1.358435791747205</v>
      </c>
      <c r="E316" s="9">
        <v>6.0641595369024053E-6</v>
      </c>
      <c r="F316" s="9">
        <v>3.9147156781503629E-5</v>
      </c>
    </row>
    <row r="317" spans="1:6" x14ac:dyDescent="0.2">
      <c r="A317" s="8" t="s">
        <v>430</v>
      </c>
      <c r="B317" s="9">
        <v>1.2456723803321439</v>
      </c>
      <c r="C317" s="9">
        <v>1.13686949270758</v>
      </c>
      <c r="D317" s="9">
        <v>1.3648881327854141</v>
      </c>
      <c r="E317" s="9">
        <v>2.4670822464963768E-6</v>
      </c>
      <c r="F317" s="9">
        <v>1.8895607206119981E-5</v>
      </c>
    </row>
    <row r="318" spans="1:6" x14ac:dyDescent="0.2">
      <c r="A318" s="8" t="s">
        <v>438</v>
      </c>
      <c r="B318" s="9">
        <v>1.2467093327317449</v>
      </c>
      <c r="C318" s="9">
        <v>1.135879913605417</v>
      </c>
      <c r="D318" s="9">
        <v>1.3683525359533391</v>
      </c>
      <c r="E318" s="9">
        <v>3.4474939727033192E-6</v>
      </c>
      <c r="F318" s="9">
        <v>2.52566406261091E-5</v>
      </c>
    </row>
    <row r="319" spans="1:6" x14ac:dyDescent="0.2">
      <c r="A319" s="8" t="s">
        <v>432</v>
      </c>
      <c r="B319" s="9">
        <v>1.247873683428842</v>
      </c>
      <c r="C319" s="9">
        <v>1.1389399747622</v>
      </c>
      <c r="D319" s="9">
        <v>1.3672263370327249</v>
      </c>
      <c r="E319" s="9">
        <v>2.0191423620993849E-6</v>
      </c>
      <c r="F319" s="9">
        <v>1.6596365268963241E-5</v>
      </c>
    </row>
    <row r="320" spans="1:6" x14ac:dyDescent="0.2">
      <c r="A320" s="8" t="s">
        <v>434</v>
      </c>
      <c r="B320" s="9">
        <v>1.250901011533218</v>
      </c>
      <c r="C320" s="9">
        <v>1.1402984695058049</v>
      </c>
      <c r="D320" s="9">
        <v>1.3722313784503961</v>
      </c>
      <c r="E320" s="9">
        <v>2.141225786632502E-6</v>
      </c>
      <c r="F320" s="9">
        <v>1.678123465337566E-5</v>
      </c>
    </row>
    <row r="321" spans="1:6" x14ac:dyDescent="0.2">
      <c r="A321" s="8" t="s">
        <v>22</v>
      </c>
      <c r="B321" s="9">
        <v>1.2552019622466981</v>
      </c>
      <c r="C321" s="9">
        <v>1.144282588855476</v>
      </c>
      <c r="D321" s="9">
        <v>1.376873144249994</v>
      </c>
      <c r="E321" s="9">
        <v>1.4707371715303011E-6</v>
      </c>
      <c r="F321" s="9">
        <v>1.270867761040286E-5</v>
      </c>
    </row>
    <row r="322" spans="1:6" x14ac:dyDescent="0.2">
      <c r="A322" s="8" t="s">
        <v>90</v>
      </c>
      <c r="B322" s="9">
        <v>1.2692194721496319</v>
      </c>
      <c r="C322" s="9">
        <v>1.157210960402363</v>
      </c>
      <c r="D322" s="9">
        <v>1.392069487419711</v>
      </c>
      <c r="E322" s="9">
        <v>4.2477877202305668E-7</v>
      </c>
      <c r="F322" s="9">
        <v>4.2103072403461791E-6</v>
      </c>
    </row>
    <row r="323" spans="1:6" x14ac:dyDescent="0.2">
      <c r="A323" s="8" t="s">
        <v>441</v>
      </c>
      <c r="B323" s="9">
        <v>1.276348811029796</v>
      </c>
      <c r="C323" s="9">
        <v>1.163729046438702</v>
      </c>
      <c r="D323" s="9">
        <v>1.3998673423186609</v>
      </c>
      <c r="E323" s="9">
        <v>2.2524601485316679E-7</v>
      </c>
      <c r="F323" s="9">
        <v>2.5302635668505739E-6</v>
      </c>
    </row>
    <row r="324" spans="1:6" x14ac:dyDescent="0.2">
      <c r="A324" s="8" t="s">
        <v>506</v>
      </c>
      <c r="B324" s="9">
        <v>1.278957007209031</v>
      </c>
      <c r="C324" s="9">
        <v>1.1648759780036679</v>
      </c>
      <c r="D324" s="9">
        <v>1.4042104543114979</v>
      </c>
      <c r="E324" s="9">
        <v>2.4499637331481171E-7</v>
      </c>
      <c r="F324" s="9">
        <v>2.6633476711965008E-6</v>
      </c>
    </row>
    <row r="325" spans="1:6" x14ac:dyDescent="0.2">
      <c r="A325" s="8" t="s">
        <v>91</v>
      </c>
      <c r="B325" s="9">
        <v>1.283490470727622</v>
      </c>
      <c r="C325" s="9">
        <v>1.1692442730120509</v>
      </c>
      <c r="D325" s="9">
        <v>1.4088995999141689</v>
      </c>
      <c r="E325" s="9">
        <v>1.544237394420596E-7</v>
      </c>
      <c r="F325" s="9">
        <v>1.9274370441471882E-6</v>
      </c>
    </row>
    <row r="326" spans="1:6" x14ac:dyDescent="0.2">
      <c r="A326" s="8" t="s">
        <v>437</v>
      </c>
      <c r="B326" s="9">
        <v>1.2844593009260139</v>
      </c>
      <c r="C326" s="9">
        <v>1.171164122563201</v>
      </c>
      <c r="D326" s="9">
        <v>1.4087143415258709</v>
      </c>
      <c r="E326" s="9">
        <v>1.0749727497724521E-7</v>
      </c>
      <c r="F326" s="9">
        <v>1.509440902805485E-6</v>
      </c>
    </row>
    <row r="327" spans="1:6" x14ac:dyDescent="0.2">
      <c r="A327" s="8" t="s">
        <v>48</v>
      </c>
      <c r="B327" s="9">
        <v>1.309709034240039</v>
      </c>
      <c r="C327" s="9">
        <v>1.19429954513921</v>
      </c>
      <c r="D327" s="9">
        <v>1.436270960121677</v>
      </c>
      <c r="E327" s="9">
        <v>9.8880041167371827E-9</v>
      </c>
      <c r="F327" s="9">
        <v>2.2215049248936201E-7</v>
      </c>
    </row>
    <row r="328" spans="1:6" x14ac:dyDescent="0.2">
      <c r="A328" s="8" t="s">
        <v>63</v>
      </c>
      <c r="B328" s="9">
        <v>1.322092236834941</v>
      </c>
      <c r="C328" s="9">
        <v>1.2039359679399959</v>
      </c>
      <c r="D328" s="9">
        <v>1.451844557555684</v>
      </c>
      <c r="E328" s="9">
        <v>5.0503434836744723E-9</v>
      </c>
      <c r="F328" s="9">
        <v>1.2156898242844979E-7</v>
      </c>
    </row>
    <row r="329" spans="1:6" x14ac:dyDescent="0.2">
      <c r="A329" s="8" t="s">
        <v>435</v>
      </c>
      <c r="B329" s="9">
        <v>1.333065195203055</v>
      </c>
      <c r="C329" s="9">
        <v>1.2139505129770329</v>
      </c>
      <c r="D329" s="9">
        <v>1.4638675923483719</v>
      </c>
      <c r="E329" s="9">
        <v>1.7471476285520161E-9</v>
      </c>
      <c r="F329" s="9">
        <v>4.9065729235169123E-8</v>
      </c>
    </row>
    <row r="330" spans="1:6" x14ac:dyDescent="0.2">
      <c r="A330" s="8" t="s">
        <v>12</v>
      </c>
      <c r="B330" s="9">
        <v>1.3396776517858699</v>
      </c>
      <c r="C330" s="9">
        <v>1.2198092803632501</v>
      </c>
      <c r="D330" s="9">
        <v>1.471325263372355</v>
      </c>
      <c r="E330" s="9">
        <v>9.6790781273446574E-10</v>
      </c>
      <c r="F330" s="9">
        <v>3.2618493289151501E-8</v>
      </c>
    </row>
    <row r="331" spans="1:6" x14ac:dyDescent="0.2">
      <c r="A331" s="8" t="s">
        <v>442</v>
      </c>
      <c r="B331" s="9">
        <v>1.350993195529999</v>
      </c>
      <c r="C331" s="9">
        <v>1.229173624503098</v>
      </c>
      <c r="D331" s="9">
        <v>1.4848859249694699</v>
      </c>
      <c r="E331" s="9">
        <v>4.3850334291340852E-10</v>
      </c>
      <c r="F331" s="9">
        <v>1.6419514062424291E-8</v>
      </c>
    </row>
    <row r="332" spans="1:6" x14ac:dyDescent="0.2">
      <c r="A332" s="8" t="s">
        <v>20</v>
      </c>
      <c r="B332" s="9">
        <v>1.353415572546413</v>
      </c>
      <c r="C332" s="9">
        <v>1.2328736024352871</v>
      </c>
      <c r="D332" s="9">
        <v>1.485743314150715</v>
      </c>
      <c r="E332" s="9">
        <v>2.0370415326273269E-10</v>
      </c>
      <c r="F332" s="9">
        <v>8.5810374561926153E-9</v>
      </c>
    </row>
    <row r="333" spans="1:6" x14ac:dyDescent="0.2">
      <c r="A333" s="8" t="s">
        <v>69</v>
      </c>
      <c r="B333" s="9">
        <v>1.384978926586236</v>
      </c>
      <c r="C333" s="9">
        <v>1.260579511377143</v>
      </c>
      <c r="D333" s="9">
        <v>1.521654611847868</v>
      </c>
      <c r="E333" s="9">
        <v>1.180554173773372E-11</v>
      </c>
      <c r="F333" s="9">
        <v>5.6835250937375192E-10</v>
      </c>
    </row>
    <row r="334" spans="1:6" x14ac:dyDescent="0.2">
      <c r="A334" s="8" t="s">
        <v>424</v>
      </c>
      <c r="B334" s="9">
        <v>1.4112004733573</v>
      </c>
      <c r="C334" s="9">
        <v>1.285498924391334</v>
      </c>
      <c r="D334" s="9">
        <v>1.5491936540878939</v>
      </c>
      <c r="E334" s="9">
        <v>4.6148063029687218E-13</v>
      </c>
      <c r="F334" s="9">
        <v>3.1103794482009188E-11</v>
      </c>
    </row>
    <row r="335" spans="1:6" x14ac:dyDescent="0.2">
      <c r="A335" s="8" t="s">
        <v>10</v>
      </c>
      <c r="B335" s="9">
        <v>1.4228646646285801</v>
      </c>
      <c r="C335" s="9">
        <v>1.2950138311407511</v>
      </c>
      <c r="D335" s="9">
        <v>1.563337630197527</v>
      </c>
      <c r="E335" s="9">
        <v>2.109369758826752E-13</v>
      </c>
      <c r="F335" s="9">
        <v>1.7771440218115389E-11</v>
      </c>
    </row>
    <row r="336" spans="1:6" x14ac:dyDescent="0.2">
      <c r="A336" s="8" t="s">
        <v>51</v>
      </c>
      <c r="B336" s="9">
        <v>1.4246409225966361</v>
      </c>
      <c r="C336" s="9">
        <v>1.298875975524252</v>
      </c>
      <c r="D336" s="9">
        <v>1.562583184678435</v>
      </c>
      <c r="E336" s="9">
        <v>6.1155749265201534E-14</v>
      </c>
      <c r="F336" s="9">
        <v>6.8698291674576391E-12</v>
      </c>
    </row>
    <row r="337" spans="1:6" x14ac:dyDescent="0.2">
      <c r="A337" s="8" t="s">
        <v>53</v>
      </c>
      <c r="B337" s="9">
        <v>1.450136193505801</v>
      </c>
      <c r="C337" s="9">
        <v>1.318812272281239</v>
      </c>
      <c r="D337" s="9">
        <v>1.594537011759811</v>
      </c>
      <c r="E337" s="9">
        <v>1.6707608109144669E-14</v>
      </c>
      <c r="F337" s="9">
        <v>2.8152319663908761E-12</v>
      </c>
    </row>
    <row r="338" spans="1:6" x14ac:dyDescent="0.2">
      <c r="A338" s="8" t="s">
        <v>3</v>
      </c>
      <c r="B338" s="9">
        <v>1.4664579504402651</v>
      </c>
      <c r="C338" s="9">
        <v>1.3341366500926359</v>
      </c>
      <c r="D338" s="9">
        <v>1.61190303876304</v>
      </c>
      <c r="E338" s="9">
        <v>2.1059595622145662E-15</v>
      </c>
      <c r="F338" s="9">
        <v>7.0970837246630881E-13</v>
      </c>
    </row>
  </sheetData>
  <autoFilter ref="A1:F1" xr:uid="{00000000-0009-0000-0000-000005000000}">
    <sortState xmlns:xlrd2="http://schemas.microsoft.com/office/spreadsheetml/2017/richdata2" ref="A2:F338">
      <sortCondition ref="B1"/>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39"/>
  <sheetViews>
    <sheetView workbookViewId="0">
      <selection activeCell="A2" sqref="A2"/>
    </sheetView>
  </sheetViews>
  <sheetFormatPr baseColWidth="10" defaultColWidth="8.83203125" defaultRowHeight="15" x14ac:dyDescent="0.2"/>
  <cols>
    <col min="1" max="1" width="31.5" style="8" bestFit="1" customWidth="1"/>
    <col min="2" max="2" width="8.83203125" style="9" bestFit="1" customWidth="1"/>
    <col min="3" max="3" width="15.33203125" style="9" bestFit="1" customWidth="1"/>
    <col min="4" max="4" width="15.5" style="9" bestFit="1" customWidth="1"/>
    <col min="5" max="5" width="13.5" style="9" bestFit="1" customWidth="1"/>
    <col min="6" max="6" width="23.33203125" style="9" bestFit="1" customWidth="1"/>
    <col min="7" max="7" width="10.6640625" style="9" bestFit="1" customWidth="1"/>
    <col min="8" max="8" width="17.33203125" style="9" bestFit="1" customWidth="1"/>
    <col min="9" max="9" width="17.5" style="9" bestFit="1" customWidth="1"/>
    <col min="10" max="10" width="15.5" style="9" bestFit="1" customWidth="1"/>
    <col min="11" max="11" width="25.1640625" style="9" bestFit="1" customWidth="1"/>
  </cols>
  <sheetData>
    <row r="1" spans="1:11" x14ac:dyDescent="0.2">
      <c r="B1" s="186" t="s">
        <v>174</v>
      </c>
      <c r="C1" s="186"/>
      <c r="D1" s="186"/>
      <c r="E1" s="186"/>
      <c r="F1" s="186"/>
      <c r="G1" s="187" t="s">
        <v>175</v>
      </c>
      <c r="H1" s="187"/>
      <c r="I1" s="187"/>
      <c r="J1" s="187"/>
      <c r="K1" s="187"/>
    </row>
    <row r="2" spans="1:11" s="85" customFormat="1" x14ac:dyDescent="0.2">
      <c r="A2" s="71" t="s">
        <v>75</v>
      </c>
      <c r="B2" s="84" t="s">
        <v>798</v>
      </c>
      <c r="C2" s="84" t="s">
        <v>799</v>
      </c>
      <c r="D2" s="84" t="s">
        <v>800</v>
      </c>
      <c r="E2" s="84" t="s">
        <v>801</v>
      </c>
      <c r="F2" s="84" t="s">
        <v>806</v>
      </c>
      <c r="G2" s="84" t="s">
        <v>802</v>
      </c>
      <c r="H2" s="84" t="s">
        <v>803</v>
      </c>
      <c r="I2" s="84" t="s">
        <v>804</v>
      </c>
      <c r="J2" s="84" t="s">
        <v>805</v>
      </c>
      <c r="K2" s="84" t="s">
        <v>807</v>
      </c>
    </row>
    <row r="3" spans="1:11" x14ac:dyDescent="0.2">
      <c r="A3" s="8" t="s">
        <v>18</v>
      </c>
      <c r="B3" s="9">
        <v>0.66351693434841896</v>
      </c>
      <c r="C3" s="9">
        <v>0.5863670490730134</v>
      </c>
      <c r="D3" s="9">
        <v>0.75081763694450776</v>
      </c>
      <c r="E3" s="9">
        <v>7.8086421888404483E-11</v>
      </c>
      <c r="F3" s="9">
        <v>2.6315124176392309E-8</v>
      </c>
      <c r="G3" s="9">
        <v>0.78848867332058814</v>
      </c>
      <c r="H3" s="9">
        <v>0.68357426803310073</v>
      </c>
      <c r="I3" s="9">
        <v>0.90950525353121692</v>
      </c>
      <c r="J3" s="9">
        <v>1.1062052695235481E-3</v>
      </c>
      <c r="K3" s="9">
        <v>8.8759803768913275E-3</v>
      </c>
    </row>
    <row r="4" spans="1:11" x14ac:dyDescent="0.2">
      <c r="A4" s="8" t="s">
        <v>53</v>
      </c>
      <c r="B4" s="9">
        <v>1.4174510557005511</v>
      </c>
      <c r="C4" s="9">
        <v>1.249322816524856</v>
      </c>
      <c r="D4" s="9">
        <v>1.60820523625379</v>
      </c>
      <c r="E4" s="9">
        <v>6.111713834547565E-8</v>
      </c>
      <c r="F4" s="9">
        <v>1.0298237811212649E-5</v>
      </c>
      <c r="G4" s="9">
        <v>1.5166132632726641</v>
      </c>
      <c r="H4" s="9">
        <v>1.31521374586998</v>
      </c>
      <c r="I4" s="9">
        <v>1.748853216868633</v>
      </c>
      <c r="J4" s="9">
        <v>1.00964705166781E-8</v>
      </c>
      <c r="K4" s="9">
        <v>1.134170188040173E-6</v>
      </c>
    </row>
    <row r="5" spans="1:11" x14ac:dyDescent="0.2">
      <c r="A5" s="8" t="s">
        <v>14</v>
      </c>
      <c r="B5" s="9">
        <v>0.71671437828240836</v>
      </c>
      <c r="C5" s="9">
        <v>0.63415239131645351</v>
      </c>
      <c r="D5" s="9">
        <v>0.81002532998476673</v>
      </c>
      <c r="E5" s="9">
        <v>9.6061982958390057E-8</v>
      </c>
      <c r="F5" s="9">
        <v>1.0790962752325821E-5</v>
      </c>
      <c r="G5" s="9">
        <v>0.8117554347144772</v>
      </c>
      <c r="H5" s="9">
        <v>0.70607024439453137</v>
      </c>
      <c r="I5" s="9">
        <v>0.93325967355209727</v>
      </c>
      <c r="J5" s="9">
        <v>3.3838872277421111E-3</v>
      </c>
      <c r="K5" s="9">
        <v>1.9006166595818191E-2</v>
      </c>
    </row>
    <row r="6" spans="1:11" x14ac:dyDescent="0.2">
      <c r="A6" s="8" t="s">
        <v>150</v>
      </c>
      <c r="B6" s="9">
        <v>0.73033354218877988</v>
      </c>
      <c r="C6" s="9">
        <v>0.64604311831958672</v>
      </c>
      <c r="D6" s="9">
        <v>0.82562149138496455</v>
      </c>
      <c r="E6" s="9">
        <v>5.1021232187641632E-7</v>
      </c>
      <c r="F6" s="9">
        <v>4.2985388118088072E-5</v>
      </c>
      <c r="G6" s="9">
        <v>0.88163378179446872</v>
      </c>
      <c r="H6" s="9">
        <v>0.76511456535859512</v>
      </c>
      <c r="I6" s="9">
        <v>1.0158976974081271</v>
      </c>
      <c r="J6" s="9">
        <v>8.1529654004894481E-2</v>
      </c>
      <c r="K6" s="9">
        <v>0.14932333369374701</v>
      </c>
    </row>
    <row r="7" spans="1:11" x14ac:dyDescent="0.2">
      <c r="A7" s="8" t="s">
        <v>150</v>
      </c>
      <c r="B7" s="9">
        <v>0.74150990329048649</v>
      </c>
      <c r="C7" s="9">
        <v>0.65561315154774313</v>
      </c>
      <c r="D7" s="9">
        <v>0.83866062689535026</v>
      </c>
      <c r="E7" s="9">
        <v>1.9265822885339671E-6</v>
      </c>
      <c r="F7" s="9">
        <v>6.1904159195490322E-5</v>
      </c>
      <c r="G7" s="9">
        <v>0.89565822011799878</v>
      </c>
      <c r="H7" s="9">
        <v>0.77665483330723106</v>
      </c>
      <c r="I7" s="9">
        <v>1.0328959698208739</v>
      </c>
      <c r="J7" s="9">
        <v>0.12977558369845671</v>
      </c>
      <c r="K7" s="9">
        <v>0.20800912872807481</v>
      </c>
    </row>
    <row r="8" spans="1:11" x14ac:dyDescent="0.2">
      <c r="A8" s="8" t="s">
        <v>3</v>
      </c>
      <c r="B8" s="9">
        <v>1.360007831667883</v>
      </c>
      <c r="C8" s="9">
        <v>1.199359964636544</v>
      </c>
      <c r="D8" s="9">
        <v>1.542173623211184</v>
      </c>
      <c r="E8" s="9">
        <v>1.631455594750636E-6</v>
      </c>
      <c r="F8" s="9">
        <v>6.1904159195490322E-5</v>
      </c>
      <c r="G8" s="9">
        <v>1.5908886531199671</v>
      </c>
      <c r="H8" s="9">
        <v>1.381372834866474</v>
      </c>
      <c r="I8" s="9">
        <v>1.8321821906035289</v>
      </c>
      <c r="J8" s="9">
        <v>1.1632184999813311E-10</v>
      </c>
      <c r="K8" s="9">
        <v>1.9600231724685422E-8</v>
      </c>
    </row>
    <row r="9" spans="1:11" x14ac:dyDescent="0.2">
      <c r="A9" s="8" t="s">
        <v>51</v>
      </c>
      <c r="B9" s="9">
        <v>1.367042454194572</v>
      </c>
      <c r="C9" s="9">
        <v>1.20105399050882</v>
      </c>
      <c r="D9" s="9">
        <v>1.5559709108319171</v>
      </c>
      <c r="E9" s="9">
        <v>2.2043024045871929E-6</v>
      </c>
      <c r="F9" s="9">
        <v>6.1904159195490322E-5</v>
      </c>
      <c r="G9" s="9">
        <v>1.3807578957199289</v>
      </c>
      <c r="H9" s="9">
        <v>1.2042803879972881</v>
      </c>
      <c r="I9" s="9">
        <v>1.583096748559871</v>
      </c>
      <c r="J9" s="9">
        <v>3.762165248705627E-6</v>
      </c>
      <c r="K9" s="9">
        <v>1.2678496888137971E-4</v>
      </c>
    </row>
    <row r="10" spans="1:11" x14ac:dyDescent="0.2">
      <c r="A10" s="8" t="s">
        <v>424</v>
      </c>
      <c r="B10" s="9">
        <v>1.3759542465583661</v>
      </c>
      <c r="C10" s="9">
        <v>1.208974023749835</v>
      </c>
      <c r="D10" s="9">
        <v>1.5659973261871829</v>
      </c>
      <c r="E10" s="9">
        <v>1.332102563737994E-6</v>
      </c>
      <c r="F10" s="9">
        <v>6.1904159195490322E-5</v>
      </c>
      <c r="G10" s="9">
        <v>1.3888447041645471</v>
      </c>
      <c r="H10" s="9">
        <v>1.2116438782531671</v>
      </c>
      <c r="I10" s="9">
        <v>1.591960845018916</v>
      </c>
      <c r="J10" s="9">
        <v>2.3977484881033999E-6</v>
      </c>
      <c r="K10" s="9">
        <v>1.1543446292726369E-4</v>
      </c>
    </row>
    <row r="11" spans="1:11" x14ac:dyDescent="0.2">
      <c r="A11" s="8" t="s">
        <v>12</v>
      </c>
      <c r="B11" s="9">
        <v>1.365922686308912</v>
      </c>
      <c r="C11" s="9">
        <v>1.200884174175423</v>
      </c>
      <c r="D11" s="9">
        <v>1.55364257860626</v>
      </c>
      <c r="E11" s="9">
        <v>2.0729034480775242E-6</v>
      </c>
      <c r="F11" s="9">
        <v>6.1904159195490322E-5</v>
      </c>
      <c r="G11" s="9">
        <v>1.3126430984524751</v>
      </c>
      <c r="H11" s="9">
        <v>1.144514308540908</v>
      </c>
      <c r="I11" s="9">
        <v>1.5054699544224419</v>
      </c>
      <c r="J11" s="9">
        <v>1.001799567211894E-4</v>
      </c>
      <c r="K11" s="9">
        <v>1.688032270752042E-3</v>
      </c>
    </row>
    <row r="12" spans="1:11" x14ac:dyDescent="0.2">
      <c r="A12" s="8" t="s">
        <v>483</v>
      </c>
      <c r="B12" s="9">
        <v>0.7273305538450463</v>
      </c>
      <c r="C12" s="9">
        <v>0.63795918072493552</v>
      </c>
      <c r="D12" s="9">
        <v>0.8292219166050866</v>
      </c>
      <c r="E12" s="9">
        <v>1.9407745394331309E-6</v>
      </c>
      <c r="F12" s="9">
        <v>6.1904159195490322E-5</v>
      </c>
      <c r="G12" s="9">
        <v>0.92415773099834975</v>
      </c>
      <c r="H12" s="9">
        <v>0.8097944793591686</v>
      </c>
      <c r="I12" s="9">
        <v>1.0546719365633179</v>
      </c>
      <c r="J12" s="9">
        <v>0.24191680518916439</v>
      </c>
      <c r="K12" s="9">
        <v>0.33549779155863541</v>
      </c>
    </row>
    <row r="13" spans="1:11" x14ac:dyDescent="0.2">
      <c r="A13" s="8" t="s">
        <v>488</v>
      </c>
      <c r="B13" s="9">
        <v>0.72461003818686931</v>
      </c>
      <c r="C13" s="9">
        <v>0.63564350135871384</v>
      </c>
      <c r="D13" s="9">
        <v>0.82602859357303227</v>
      </c>
      <c r="E13" s="9">
        <v>1.438481446046657E-6</v>
      </c>
      <c r="F13" s="9">
        <v>6.1904159195490322E-5</v>
      </c>
      <c r="G13" s="9">
        <v>0.91440020935441679</v>
      </c>
      <c r="H13" s="9">
        <v>0.8017635103272599</v>
      </c>
      <c r="I13" s="9">
        <v>1.0428608088264271</v>
      </c>
      <c r="J13" s="9">
        <v>0.18212740783121781</v>
      </c>
      <c r="K13" s="9">
        <v>0.2725543575428806</v>
      </c>
    </row>
    <row r="14" spans="1:11" x14ac:dyDescent="0.2">
      <c r="A14" s="8" t="s">
        <v>501</v>
      </c>
      <c r="B14" s="9">
        <v>0.7131137384255859</v>
      </c>
      <c r="C14" s="9">
        <v>0.62298109297663506</v>
      </c>
      <c r="D14" s="9">
        <v>0.81628673753408332</v>
      </c>
      <c r="E14" s="9">
        <v>9.3762528045957312E-7</v>
      </c>
      <c r="F14" s="9">
        <v>6.1904159195490322E-5</v>
      </c>
      <c r="G14" s="9">
        <v>0.83503041758171537</v>
      </c>
      <c r="H14" s="9">
        <v>0.7344501045004187</v>
      </c>
      <c r="I14" s="9">
        <v>0.94938484454432603</v>
      </c>
      <c r="J14" s="9">
        <v>5.9024513554476674E-3</v>
      </c>
      <c r="K14" s="9">
        <v>2.7626751483137001E-2</v>
      </c>
    </row>
    <row r="15" spans="1:11" x14ac:dyDescent="0.2">
      <c r="A15" s="8" t="s">
        <v>524</v>
      </c>
      <c r="B15" s="9">
        <v>0.74320161671808693</v>
      </c>
      <c r="C15" s="9">
        <v>0.64908379337918465</v>
      </c>
      <c r="D15" s="9">
        <v>0.85096662207017204</v>
      </c>
      <c r="E15" s="9">
        <v>1.7395730494414651E-5</v>
      </c>
      <c r="F15" s="9">
        <v>4.5095085973982592E-4</v>
      </c>
      <c r="G15" s="9">
        <v>0.82070937522744158</v>
      </c>
      <c r="H15" s="9">
        <v>0.72139296687941146</v>
      </c>
      <c r="I15" s="9">
        <v>0.93369898170744281</v>
      </c>
      <c r="J15" s="9">
        <v>2.6787909054210432E-3</v>
      </c>
      <c r="K15" s="9">
        <v>1.6514219637631451E-2</v>
      </c>
    </row>
    <row r="16" spans="1:11" x14ac:dyDescent="0.2">
      <c r="A16" s="8" t="s">
        <v>460</v>
      </c>
      <c r="B16" s="9">
        <v>0.77747762145208243</v>
      </c>
      <c r="C16" s="9">
        <v>0.69194221634664244</v>
      </c>
      <c r="D16" s="9">
        <v>0.8735866053242306</v>
      </c>
      <c r="E16" s="9">
        <v>2.3096972108130281E-5</v>
      </c>
      <c r="F16" s="9">
        <v>5.5597711431713598E-4</v>
      </c>
      <c r="G16" s="9">
        <v>0.89576279364196298</v>
      </c>
      <c r="H16" s="9">
        <v>0.77637294859312855</v>
      </c>
      <c r="I16" s="9">
        <v>1.0335122880405261</v>
      </c>
      <c r="J16" s="9">
        <v>0.13147609744555699</v>
      </c>
      <c r="K16" s="9">
        <v>0.2089973813167581</v>
      </c>
    </row>
    <row r="17" spans="1:11" x14ac:dyDescent="0.2">
      <c r="A17" s="8" t="s">
        <v>111</v>
      </c>
      <c r="B17" s="9">
        <v>0.76330982140639148</v>
      </c>
      <c r="C17" s="9">
        <v>0.67318747155186986</v>
      </c>
      <c r="D17" s="9">
        <v>0.865497217457595</v>
      </c>
      <c r="E17" s="9">
        <v>2.515820956911622E-5</v>
      </c>
      <c r="F17" s="9">
        <v>5.6522110831947771E-4</v>
      </c>
      <c r="G17" s="9">
        <v>0.93878848284357985</v>
      </c>
      <c r="H17" s="9">
        <v>0.81753192532656638</v>
      </c>
      <c r="I17" s="9">
        <v>1.078029845950911</v>
      </c>
      <c r="J17" s="9">
        <v>0.37069984947255569</v>
      </c>
      <c r="K17" s="9">
        <v>0.47864310065996662</v>
      </c>
    </row>
    <row r="18" spans="1:11" x14ac:dyDescent="0.2">
      <c r="A18" s="8" t="s">
        <v>562</v>
      </c>
      <c r="B18" s="9">
        <v>0.75892784839162408</v>
      </c>
      <c r="C18" s="9">
        <v>0.66578041023876289</v>
      </c>
      <c r="D18" s="9">
        <v>0.8651072789266725</v>
      </c>
      <c r="E18" s="9">
        <v>3.6466057615695831E-5</v>
      </c>
      <c r="F18" s="9">
        <v>7.5390237845475482E-4</v>
      </c>
      <c r="G18" s="9">
        <v>0.84209895400009671</v>
      </c>
      <c r="H18" s="9">
        <v>0.73781112158773898</v>
      </c>
      <c r="I18" s="9">
        <v>0.96112762139182351</v>
      </c>
      <c r="J18" s="9">
        <v>1.084252858184393E-2</v>
      </c>
      <c r="K18" s="9">
        <v>3.9289592818079609E-2</v>
      </c>
    </row>
    <row r="19" spans="1:11" x14ac:dyDescent="0.2">
      <c r="A19" s="8" t="s">
        <v>519</v>
      </c>
      <c r="B19" s="9">
        <v>0.76149512067976632</v>
      </c>
      <c r="C19" s="9">
        <v>0.66890120552875565</v>
      </c>
      <c r="D19" s="9">
        <v>0.86690652375295107</v>
      </c>
      <c r="E19" s="9">
        <v>3.8030683779616709E-5</v>
      </c>
      <c r="F19" s="9">
        <v>7.5390237845475482E-4</v>
      </c>
      <c r="G19" s="9">
        <v>0.82476409207712686</v>
      </c>
      <c r="H19" s="9">
        <v>0.72288579758400806</v>
      </c>
      <c r="I19" s="9">
        <v>0.94100037634334044</v>
      </c>
      <c r="J19" s="9">
        <v>4.183765215474311E-3</v>
      </c>
      <c r="K19" s="9">
        <v>2.237054832237392E-2</v>
      </c>
    </row>
    <row r="20" spans="1:11" x14ac:dyDescent="0.2">
      <c r="A20" s="8" t="s">
        <v>107</v>
      </c>
      <c r="B20" s="9">
        <v>0.77690382487696774</v>
      </c>
      <c r="C20" s="9">
        <v>0.68507224726802629</v>
      </c>
      <c r="D20" s="9">
        <v>0.881045109498238</v>
      </c>
      <c r="E20" s="9">
        <v>8.3809507856275137E-5</v>
      </c>
      <c r="F20" s="9">
        <v>1.569100230420262E-3</v>
      </c>
      <c r="G20" s="9">
        <v>1.12579812895899</v>
      </c>
      <c r="H20" s="9">
        <v>0.97568421628100432</v>
      </c>
      <c r="I20" s="9">
        <v>1.299007820377138</v>
      </c>
      <c r="J20" s="9">
        <v>0.1046262016076218</v>
      </c>
      <c r="K20" s="9">
        <v>0.17972939626073869</v>
      </c>
    </row>
    <row r="21" spans="1:11" x14ac:dyDescent="0.2">
      <c r="A21" s="8" t="s">
        <v>489</v>
      </c>
      <c r="B21" s="9">
        <v>0.76499452514041055</v>
      </c>
      <c r="C21" s="9">
        <v>0.66869861179287582</v>
      </c>
      <c r="D21" s="9">
        <v>0.87515752713431472</v>
      </c>
      <c r="E21" s="9">
        <v>9.5132963655140585E-5</v>
      </c>
      <c r="F21" s="9">
        <v>1.6873583553569671E-3</v>
      </c>
      <c r="G21" s="9">
        <v>0.96043578021645526</v>
      </c>
      <c r="H21" s="9">
        <v>0.83945094146725086</v>
      </c>
      <c r="I21" s="9">
        <v>1.0988574106637989</v>
      </c>
      <c r="J21" s="9">
        <v>0.55676982237007633</v>
      </c>
      <c r="K21" s="9">
        <v>0.65835589522356386</v>
      </c>
    </row>
    <row r="22" spans="1:11" x14ac:dyDescent="0.2">
      <c r="A22" s="8" t="s">
        <v>442</v>
      </c>
      <c r="B22" s="9">
        <v>1.2880722851637161</v>
      </c>
      <c r="C22" s="9">
        <v>1.1324278357080979</v>
      </c>
      <c r="D22" s="9">
        <v>1.4651089981106269</v>
      </c>
      <c r="E22" s="9">
        <v>1.168348758805659E-4</v>
      </c>
      <c r="F22" s="9">
        <v>1.8749215796071759E-3</v>
      </c>
      <c r="G22" s="9">
        <v>1.4019968308056461</v>
      </c>
      <c r="H22" s="9">
        <v>1.220462340827116</v>
      </c>
      <c r="I22" s="9">
        <v>1.6105331953601929</v>
      </c>
      <c r="J22" s="9">
        <v>1.788824147053564E-6</v>
      </c>
      <c r="K22" s="9">
        <v>1.1543446292726369E-4</v>
      </c>
    </row>
    <row r="23" spans="1:11" x14ac:dyDescent="0.2">
      <c r="A23" s="8" t="s">
        <v>558</v>
      </c>
      <c r="B23" s="9">
        <v>0.77389183204013556</v>
      </c>
      <c r="C23" s="9">
        <v>0.67938478608791364</v>
      </c>
      <c r="D23" s="9">
        <v>0.88154545106480731</v>
      </c>
      <c r="E23" s="9">
        <v>1.146742841438583E-4</v>
      </c>
      <c r="F23" s="9">
        <v>1.8749215796071759E-3</v>
      </c>
      <c r="G23" s="9">
        <v>0.8355145625752739</v>
      </c>
      <c r="H23" s="9">
        <v>0.72598674994155077</v>
      </c>
      <c r="I23" s="9">
        <v>0.96156656348281022</v>
      </c>
      <c r="J23" s="9">
        <v>1.2189172421962021E-2</v>
      </c>
      <c r="K23" s="9">
        <v>4.1915827614297983E-2</v>
      </c>
    </row>
    <row r="24" spans="1:11" x14ac:dyDescent="0.2">
      <c r="A24" s="8" t="s">
        <v>495</v>
      </c>
      <c r="B24" s="9">
        <v>0.78091842610228712</v>
      </c>
      <c r="C24" s="9">
        <v>0.68833576442222577</v>
      </c>
      <c r="D24" s="9">
        <v>0.8859536577152205</v>
      </c>
      <c r="E24" s="9">
        <v>1.2270068464170699E-4</v>
      </c>
      <c r="F24" s="9">
        <v>1.8795513965570571E-3</v>
      </c>
      <c r="G24" s="9">
        <v>0.81417338280118046</v>
      </c>
      <c r="H24" s="9">
        <v>0.71165715579150235</v>
      </c>
      <c r="I24" s="9">
        <v>0.93145736239336585</v>
      </c>
      <c r="J24" s="9">
        <v>2.7528267895392238E-3</v>
      </c>
      <c r="K24" s="9">
        <v>1.6514219637631451E-2</v>
      </c>
    </row>
    <row r="25" spans="1:11" x14ac:dyDescent="0.2">
      <c r="A25" s="8" t="s">
        <v>48</v>
      </c>
      <c r="B25" s="9">
        <v>1.276650842278088</v>
      </c>
      <c r="C25" s="9">
        <v>1.125637476021446</v>
      </c>
      <c r="D25" s="9">
        <v>1.4479238723021139</v>
      </c>
      <c r="E25" s="9">
        <v>1.432302403961976E-4</v>
      </c>
      <c r="F25" s="9">
        <v>2.0986343918921132E-3</v>
      </c>
      <c r="G25" s="9">
        <v>1.3711484793570581</v>
      </c>
      <c r="H25" s="9">
        <v>1.196290795100569</v>
      </c>
      <c r="I25" s="9">
        <v>1.5715645060071879</v>
      </c>
      <c r="J25" s="9">
        <v>5.7639325946535684E-6</v>
      </c>
      <c r="K25" s="9">
        <v>1.7658593494529571E-4</v>
      </c>
    </row>
    <row r="26" spans="1:11" x14ac:dyDescent="0.2">
      <c r="A26" s="8" t="s">
        <v>528</v>
      </c>
      <c r="B26" s="9">
        <v>0.76457890353323388</v>
      </c>
      <c r="C26" s="9">
        <v>0.66544349030664229</v>
      </c>
      <c r="D26" s="9">
        <v>0.87848315934190302</v>
      </c>
      <c r="E26" s="9">
        <v>1.515660912157746E-4</v>
      </c>
      <c r="F26" s="9">
        <v>2.1282405308215022E-3</v>
      </c>
      <c r="G26" s="9">
        <v>0.8828714737396125</v>
      </c>
      <c r="H26" s="9">
        <v>0.77497281784615901</v>
      </c>
      <c r="I26" s="9">
        <v>1.005792746782362</v>
      </c>
      <c r="J26" s="9">
        <v>6.1052407307532787E-2</v>
      </c>
      <c r="K26" s="9">
        <v>0.11962012361999159</v>
      </c>
    </row>
    <row r="27" spans="1:11" x14ac:dyDescent="0.2">
      <c r="A27" s="8" t="s">
        <v>487</v>
      </c>
      <c r="B27" s="9">
        <v>0.77395880531415917</v>
      </c>
      <c r="C27" s="9">
        <v>0.67708158567354049</v>
      </c>
      <c r="D27" s="9">
        <v>0.88469727282191735</v>
      </c>
      <c r="E27" s="9">
        <v>1.729787396390587E-4</v>
      </c>
      <c r="F27" s="9">
        <v>2.3317534103345118E-3</v>
      </c>
      <c r="G27" s="9">
        <v>0.89910061687152554</v>
      </c>
      <c r="H27" s="9">
        <v>0.78826123579087104</v>
      </c>
      <c r="I27" s="9">
        <v>1.0255254001520191</v>
      </c>
      <c r="J27" s="9">
        <v>0.11308508895860631</v>
      </c>
      <c r="K27" s="9">
        <v>0.19054041391312629</v>
      </c>
    </row>
    <row r="28" spans="1:11" x14ac:dyDescent="0.2">
      <c r="A28" s="8" t="s">
        <v>496</v>
      </c>
      <c r="B28" s="9">
        <v>0.78450456914357414</v>
      </c>
      <c r="C28" s="9">
        <v>0.68871990062349364</v>
      </c>
      <c r="D28" s="9">
        <v>0.89361062232989696</v>
      </c>
      <c r="E28" s="9">
        <v>2.5916700978941308E-4</v>
      </c>
      <c r="F28" s="9">
        <v>3.3592031653473932E-3</v>
      </c>
      <c r="G28" s="9">
        <v>0.82034545112880819</v>
      </c>
      <c r="H28" s="9">
        <v>0.72060087699518072</v>
      </c>
      <c r="I28" s="9">
        <v>0.93389653089782254</v>
      </c>
      <c r="J28" s="9">
        <v>2.7542492482922239E-3</v>
      </c>
      <c r="K28" s="9">
        <v>1.6514219637631451E-2</v>
      </c>
    </row>
    <row r="29" spans="1:11" x14ac:dyDescent="0.2">
      <c r="A29" s="8" t="s">
        <v>95</v>
      </c>
      <c r="B29" s="9">
        <v>0.79187265178425004</v>
      </c>
      <c r="C29" s="9">
        <v>0.69736495630078266</v>
      </c>
      <c r="D29" s="9">
        <v>0.89918813811653575</v>
      </c>
      <c r="E29" s="9">
        <v>3.1979359518595501E-4</v>
      </c>
      <c r="F29" s="9">
        <v>3.9914978362098818E-3</v>
      </c>
      <c r="G29" s="9">
        <v>0.83825750633359886</v>
      </c>
      <c r="H29" s="9">
        <v>0.73156749918113018</v>
      </c>
      <c r="I29" s="9">
        <v>0.96050692206960231</v>
      </c>
      <c r="J29" s="9">
        <v>1.108262328221021E-2</v>
      </c>
      <c r="K29" s="9">
        <v>3.959545988555415E-2</v>
      </c>
    </row>
    <row r="30" spans="1:11" x14ac:dyDescent="0.2">
      <c r="A30" s="8" t="s">
        <v>165</v>
      </c>
      <c r="B30" s="9">
        <v>1.267590375151626</v>
      </c>
      <c r="C30" s="9">
        <v>1.1125129211498299</v>
      </c>
      <c r="D30" s="9">
        <v>1.444284671782831</v>
      </c>
      <c r="E30" s="9">
        <v>3.6896487985441361E-4</v>
      </c>
      <c r="F30" s="9">
        <v>4.4407558753906213E-3</v>
      </c>
      <c r="G30" s="9">
        <v>1.0293617748373549</v>
      </c>
      <c r="H30" s="9">
        <v>0.89847299334146846</v>
      </c>
      <c r="I30" s="9">
        <v>1.1793183226973289</v>
      </c>
      <c r="J30" s="9">
        <v>0.67663352166634327</v>
      </c>
      <c r="K30" s="9">
        <v>0.75583637680439975</v>
      </c>
    </row>
    <row r="31" spans="1:11" x14ac:dyDescent="0.2">
      <c r="A31" s="8" t="s">
        <v>110</v>
      </c>
      <c r="B31" s="9">
        <v>0.80065153118162979</v>
      </c>
      <c r="C31" s="9">
        <v>0.70801922240891213</v>
      </c>
      <c r="D31" s="9">
        <v>0.90540320671302044</v>
      </c>
      <c r="E31" s="9">
        <v>3.9402297706390591E-4</v>
      </c>
      <c r="F31" s="9">
        <v>4.5788187334667692E-3</v>
      </c>
      <c r="G31" s="9">
        <v>0.9859677441075364</v>
      </c>
      <c r="H31" s="9">
        <v>0.85984713752661002</v>
      </c>
      <c r="I31" s="9">
        <v>1.1305874614142319</v>
      </c>
      <c r="J31" s="9">
        <v>0.83963135904656749</v>
      </c>
      <c r="K31" s="9">
        <v>0.87332027160090508</v>
      </c>
    </row>
    <row r="32" spans="1:11" x14ac:dyDescent="0.2">
      <c r="A32" s="8" t="s">
        <v>63</v>
      </c>
      <c r="B32" s="9">
        <v>1.2537324010430611</v>
      </c>
      <c r="C32" s="9">
        <v>1.1052373834100271</v>
      </c>
      <c r="D32" s="9">
        <v>1.4221785808362111</v>
      </c>
      <c r="E32" s="9">
        <v>4.3871963800907652E-4</v>
      </c>
      <c r="F32" s="9">
        <v>4.9282839336352927E-3</v>
      </c>
      <c r="G32" s="9">
        <v>1.3904850360549861</v>
      </c>
      <c r="H32" s="9">
        <v>1.2100049959033981</v>
      </c>
      <c r="I32" s="9">
        <v>1.597884836871529</v>
      </c>
      <c r="J32" s="9">
        <v>3.3628689271916972E-6</v>
      </c>
      <c r="K32" s="9">
        <v>1.2592075871817801E-4</v>
      </c>
    </row>
    <row r="33" spans="1:11" x14ac:dyDescent="0.2">
      <c r="A33" s="8" t="s">
        <v>490</v>
      </c>
      <c r="B33" s="9">
        <v>0.79575163869733956</v>
      </c>
      <c r="C33" s="9">
        <v>0.70031024023829325</v>
      </c>
      <c r="D33" s="9">
        <v>0.90420021599860712</v>
      </c>
      <c r="E33" s="9">
        <v>4.5690773015698809E-4</v>
      </c>
      <c r="F33" s="9">
        <v>4.9670291955775806E-3</v>
      </c>
      <c r="G33" s="9">
        <v>0.84664274228041458</v>
      </c>
      <c r="H33" s="9">
        <v>0.74011595374065398</v>
      </c>
      <c r="I33" s="9">
        <v>0.96850220486839789</v>
      </c>
      <c r="J33" s="9">
        <v>1.5247843779339141E-2</v>
      </c>
      <c r="K33" s="9">
        <v>4.9888576248905719E-2</v>
      </c>
    </row>
    <row r="34" spans="1:11" x14ac:dyDescent="0.2">
      <c r="A34" s="8" t="s">
        <v>435</v>
      </c>
      <c r="B34" s="9">
        <v>1.2509302406367999</v>
      </c>
      <c r="C34" s="9">
        <v>1.1026694746780989</v>
      </c>
      <c r="D34" s="9">
        <v>1.4191255882878779</v>
      </c>
      <c r="E34" s="9">
        <v>5.0442743275516059E-4</v>
      </c>
      <c r="F34" s="9">
        <v>5.151274086014822E-3</v>
      </c>
      <c r="G34" s="9">
        <v>1.366074018656144</v>
      </c>
      <c r="H34" s="9">
        <v>1.187909731085224</v>
      </c>
      <c r="I34" s="9">
        <v>1.5709596239627599</v>
      </c>
      <c r="J34" s="9">
        <v>1.214104523188651E-5</v>
      </c>
      <c r="K34" s="9">
        <v>2.9225230308183958E-4</v>
      </c>
    </row>
    <row r="35" spans="1:11" x14ac:dyDescent="0.2">
      <c r="A35" s="8" t="s">
        <v>504</v>
      </c>
      <c r="B35" s="9">
        <v>0.77482915519143503</v>
      </c>
      <c r="C35" s="9">
        <v>0.67127183047295769</v>
      </c>
      <c r="D35" s="9">
        <v>0.89436230224598801</v>
      </c>
      <c r="E35" s="9">
        <v>4.9182442947928772E-4</v>
      </c>
      <c r="F35" s="9">
        <v>5.151274086014822E-3</v>
      </c>
      <c r="G35" s="9">
        <v>0.92343232335647807</v>
      </c>
      <c r="H35" s="9">
        <v>0.81353589238618418</v>
      </c>
      <c r="I35" s="9">
        <v>1.0481741049167561</v>
      </c>
      <c r="J35" s="9">
        <v>0.21788202134838849</v>
      </c>
      <c r="K35" s="9">
        <v>0.31112814065426669</v>
      </c>
    </row>
    <row r="36" spans="1:11" x14ac:dyDescent="0.2">
      <c r="A36" s="8" t="s">
        <v>90</v>
      </c>
      <c r="B36" s="9">
        <v>1.2771196793129611</v>
      </c>
      <c r="C36" s="9">
        <v>1.110827843888486</v>
      </c>
      <c r="D36" s="9">
        <v>1.4683055383082171</v>
      </c>
      <c r="E36" s="9">
        <v>5.889125541543328E-4</v>
      </c>
      <c r="F36" s="9">
        <v>5.5128758541669494E-3</v>
      </c>
      <c r="G36" s="9">
        <v>1.125661917282675</v>
      </c>
      <c r="H36" s="9">
        <v>0.9826550144579751</v>
      </c>
      <c r="I36" s="9">
        <v>1.28948077746231</v>
      </c>
      <c r="J36" s="9">
        <v>8.7718152827789386E-2</v>
      </c>
      <c r="K36" s="9">
        <v>0.15808030750248669</v>
      </c>
    </row>
    <row r="37" spans="1:11" x14ac:dyDescent="0.2">
      <c r="A37" s="8" t="s">
        <v>506</v>
      </c>
      <c r="B37" s="9">
        <v>1.252748604498606</v>
      </c>
      <c r="C37" s="9">
        <v>1.1018182826166889</v>
      </c>
      <c r="D37" s="9">
        <v>1.42435380754993</v>
      </c>
      <c r="E37" s="9">
        <v>5.8109096385677687E-4</v>
      </c>
      <c r="F37" s="9">
        <v>5.5128758541669494E-3</v>
      </c>
      <c r="G37" s="9">
        <v>1.395398306421483</v>
      </c>
      <c r="H37" s="9">
        <v>1.215342907975052</v>
      </c>
      <c r="I37" s="9">
        <v>1.6021292598055079</v>
      </c>
      <c r="J37" s="9">
        <v>2.281181519796318E-6</v>
      </c>
      <c r="K37" s="9">
        <v>1.1543446292726369E-4</v>
      </c>
    </row>
    <row r="38" spans="1:11" x14ac:dyDescent="0.2">
      <c r="A38" s="8" t="s">
        <v>531</v>
      </c>
      <c r="B38" s="9">
        <v>0.79841920385169285</v>
      </c>
      <c r="C38" s="9">
        <v>0.70235679714544363</v>
      </c>
      <c r="D38" s="9">
        <v>0.90762021193505094</v>
      </c>
      <c r="E38" s="9">
        <v>5.7755800377695156E-4</v>
      </c>
      <c r="F38" s="9">
        <v>5.5128758541669494E-3</v>
      </c>
      <c r="G38" s="9">
        <v>0.97236834182049658</v>
      </c>
      <c r="H38" s="9">
        <v>0.84873470643452065</v>
      </c>
      <c r="I38" s="9">
        <v>1.1140114631893949</v>
      </c>
      <c r="J38" s="9">
        <v>0.68631983189515089</v>
      </c>
      <c r="K38" s="9">
        <v>0.75583637680439975</v>
      </c>
    </row>
    <row r="39" spans="1:11" x14ac:dyDescent="0.2">
      <c r="A39" s="8" t="s">
        <v>99</v>
      </c>
      <c r="B39" s="9">
        <v>0.80129918782979837</v>
      </c>
      <c r="C39" s="9">
        <v>0.70600672534160991</v>
      </c>
      <c r="D39" s="9">
        <v>0.9094536431023601</v>
      </c>
      <c r="E39" s="9">
        <v>6.0530680394971313E-4</v>
      </c>
      <c r="F39" s="9">
        <v>5.5131998089473873E-3</v>
      </c>
      <c r="G39" s="9">
        <v>1.003211800945643</v>
      </c>
      <c r="H39" s="9">
        <v>0.87023627192914543</v>
      </c>
      <c r="I39" s="9">
        <v>1.156506514403878</v>
      </c>
      <c r="J39" s="9">
        <v>0.96474604046395407</v>
      </c>
      <c r="K39" s="9">
        <v>0.9711512130494887</v>
      </c>
    </row>
    <row r="40" spans="1:11" x14ac:dyDescent="0.2">
      <c r="A40" s="8" t="s">
        <v>69</v>
      </c>
      <c r="B40" s="9">
        <v>1.2555626319364599</v>
      </c>
      <c r="C40" s="9">
        <v>1.1007890978010471</v>
      </c>
      <c r="D40" s="9">
        <v>1.432097688707425</v>
      </c>
      <c r="E40" s="9">
        <v>6.9738740004006688E-4</v>
      </c>
      <c r="F40" s="9">
        <v>6.1806893107146698E-3</v>
      </c>
      <c r="G40" s="9">
        <v>1.4284117105465719</v>
      </c>
      <c r="H40" s="9">
        <v>1.243259257488371</v>
      </c>
      <c r="I40" s="9">
        <v>1.6411380028237339</v>
      </c>
      <c r="J40" s="9">
        <v>4.8040491026430499E-7</v>
      </c>
      <c r="K40" s="9">
        <v>4.0474113689767703E-5</v>
      </c>
    </row>
    <row r="41" spans="1:11" x14ac:dyDescent="0.2">
      <c r="A41" s="8" t="s">
        <v>612</v>
      </c>
      <c r="B41" s="9">
        <v>0.80708844506275723</v>
      </c>
      <c r="C41" s="9">
        <v>0.71286243200648636</v>
      </c>
      <c r="D41" s="9">
        <v>0.91376923359581985</v>
      </c>
      <c r="E41" s="9">
        <v>7.1527265020140094E-4</v>
      </c>
      <c r="F41" s="9">
        <v>6.1806893107146698E-3</v>
      </c>
      <c r="G41" s="9">
        <v>0.95776258411437765</v>
      </c>
      <c r="H41" s="9">
        <v>0.83518067983311872</v>
      </c>
      <c r="I41" s="9">
        <v>1.09833619201146</v>
      </c>
      <c r="J41" s="9">
        <v>0.53683187756473139</v>
      </c>
      <c r="K41" s="9">
        <v>0.64381616633208005</v>
      </c>
    </row>
    <row r="42" spans="1:11" x14ac:dyDescent="0.2">
      <c r="A42" s="8" t="s">
        <v>525</v>
      </c>
      <c r="B42" s="9">
        <v>0.79639273153966461</v>
      </c>
      <c r="C42" s="9">
        <v>0.69707945474134625</v>
      </c>
      <c r="D42" s="9">
        <v>0.90985522315321388</v>
      </c>
      <c r="E42" s="9">
        <v>8.0780351827829892E-4</v>
      </c>
      <c r="F42" s="9">
        <v>6.8057446414946689E-3</v>
      </c>
      <c r="G42" s="9">
        <v>0.8285045114660653</v>
      </c>
      <c r="H42" s="9">
        <v>0.72825690779447894</v>
      </c>
      <c r="I42" s="9">
        <v>0.9425516162949158</v>
      </c>
      <c r="J42" s="9">
        <v>4.2484127377802102E-3</v>
      </c>
      <c r="K42" s="9">
        <v>2.237054832237392E-2</v>
      </c>
    </row>
    <row r="43" spans="1:11" x14ac:dyDescent="0.2">
      <c r="A43" s="8" t="s">
        <v>127</v>
      </c>
      <c r="B43" s="9">
        <v>1.250992933172842</v>
      </c>
      <c r="C43" s="9">
        <v>1.0956911335412181</v>
      </c>
      <c r="D43" s="9">
        <v>1.4283070027138429</v>
      </c>
      <c r="E43" s="9">
        <v>9.2890278922730743E-4</v>
      </c>
      <c r="F43" s="9">
        <v>7.3492459874798799E-3</v>
      </c>
      <c r="G43" s="9">
        <v>1.070167651667904</v>
      </c>
      <c r="H43" s="9">
        <v>0.935851319406099</v>
      </c>
      <c r="I43" s="9">
        <v>1.223761487458489</v>
      </c>
      <c r="J43" s="9">
        <v>0.32165416485315063</v>
      </c>
      <c r="K43" s="9">
        <v>0.42676162817130608</v>
      </c>
    </row>
    <row r="44" spans="1:11" x14ac:dyDescent="0.2">
      <c r="A44" s="8" t="s">
        <v>638</v>
      </c>
      <c r="B44" s="9">
        <v>0.80364172973212911</v>
      </c>
      <c r="C44" s="9">
        <v>0.70602882963817859</v>
      </c>
      <c r="D44" s="9">
        <v>0.91475022358198121</v>
      </c>
      <c r="E44" s="9">
        <v>9.3773761858051885E-4</v>
      </c>
      <c r="F44" s="9">
        <v>7.3492459874798799E-3</v>
      </c>
      <c r="G44" s="9">
        <v>0.8342891803550222</v>
      </c>
      <c r="H44" s="9">
        <v>0.73116798591840471</v>
      </c>
      <c r="I44" s="9">
        <v>0.95195420185578228</v>
      </c>
      <c r="J44" s="9">
        <v>7.1149531949471221E-3</v>
      </c>
      <c r="K44" s="9">
        <v>3.1441441392128948E-2</v>
      </c>
    </row>
    <row r="45" spans="1:11" x14ac:dyDescent="0.2">
      <c r="A45" s="8" t="s">
        <v>502</v>
      </c>
      <c r="B45" s="9">
        <v>0.79070040255317464</v>
      </c>
      <c r="C45" s="9">
        <v>0.68823794321855225</v>
      </c>
      <c r="D45" s="9">
        <v>0.90841711468851094</v>
      </c>
      <c r="E45" s="9">
        <v>9.1172467465958822E-4</v>
      </c>
      <c r="F45" s="9">
        <v>7.3492459874798799E-3</v>
      </c>
      <c r="G45" s="9">
        <v>0.84684755446890636</v>
      </c>
      <c r="H45" s="9">
        <v>0.74640767920408291</v>
      </c>
      <c r="I45" s="9">
        <v>0.96080305775348795</v>
      </c>
      <c r="J45" s="9">
        <v>9.859201905275821E-3</v>
      </c>
      <c r="K45" s="9">
        <v>3.7942887720963332E-2</v>
      </c>
    </row>
    <row r="46" spans="1:11" x14ac:dyDescent="0.2">
      <c r="A46" s="8" t="s">
        <v>8</v>
      </c>
      <c r="B46" s="9">
        <v>0.8067034737770199</v>
      </c>
      <c r="C46" s="9">
        <v>0.70894057426021417</v>
      </c>
      <c r="D46" s="9">
        <v>0.91794787635479302</v>
      </c>
      <c r="E46" s="9">
        <v>1.1184712128995259E-3</v>
      </c>
      <c r="F46" s="9">
        <v>8.5664726987986443E-3</v>
      </c>
      <c r="G46" s="9">
        <v>0.83212807215046436</v>
      </c>
      <c r="H46" s="9">
        <v>0.70669587226434416</v>
      </c>
      <c r="I46" s="9">
        <v>0.97982336622710298</v>
      </c>
      <c r="J46" s="9">
        <v>2.7490867726176559E-2</v>
      </c>
      <c r="K46" s="9">
        <v>7.1264787874780772E-2</v>
      </c>
    </row>
    <row r="47" spans="1:11" x14ac:dyDescent="0.2">
      <c r="A47" s="8" t="s">
        <v>437</v>
      </c>
      <c r="B47" s="9">
        <v>1.234079876010663</v>
      </c>
      <c r="C47" s="9">
        <v>1.086895606162336</v>
      </c>
      <c r="D47" s="9">
        <v>1.4011954154013091</v>
      </c>
      <c r="E47" s="9">
        <v>1.1707633192455629E-3</v>
      </c>
      <c r="F47" s="9">
        <v>8.7677164130167753E-3</v>
      </c>
      <c r="G47" s="9">
        <v>1.2778224516435059</v>
      </c>
      <c r="H47" s="9">
        <v>1.1153756769898131</v>
      </c>
      <c r="I47" s="9">
        <v>1.463928478636829</v>
      </c>
      <c r="J47" s="9">
        <v>4.093738255629279E-4</v>
      </c>
      <c r="K47" s="9">
        <v>5.1095918227669146E-3</v>
      </c>
    </row>
    <row r="48" spans="1:11" x14ac:dyDescent="0.2">
      <c r="A48" s="8" t="s">
        <v>105</v>
      </c>
      <c r="B48" s="9">
        <v>0.82210241590167654</v>
      </c>
      <c r="C48" s="9">
        <v>0.73017210611347627</v>
      </c>
      <c r="D48" s="9">
        <v>0.92560695837693185</v>
      </c>
      <c r="E48" s="9">
        <v>1.2051096292046159E-3</v>
      </c>
      <c r="F48" s="9">
        <v>8.8287379356946898E-3</v>
      </c>
      <c r="G48" s="9">
        <v>0.96991479003954217</v>
      </c>
      <c r="H48" s="9">
        <v>0.83863886449945912</v>
      </c>
      <c r="I48" s="9">
        <v>1.121739928543529</v>
      </c>
      <c r="J48" s="9">
        <v>0.68056736425456321</v>
      </c>
      <c r="K48" s="9">
        <v>0.75583637680439975</v>
      </c>
    </row>
    <row r="49" spans="1:11" x14ac:dyDescent="0.2">
      <c r="A49" s="8" t="s">
        <v>447</v>
      </c>
      <c r="B49" s="9">
        <v>1.2250999193595751</v>
      </c>
      <c r="C49" s="9">
        <v>1.0818674648464</v>
      </c>
      <c r="D49" s="9">
        <v>1.3872954508599871</v>
      </c>
      <c r="E49" s="9">
        <v>1.3724099751065691E-3</v>
      </c>
      <c r="F49" s="9">
        <v>9.8404715236364657E-3</v>
      </c>
      <c r="G49" s="9">
        <v>1.158964941325576</v>
      </c>
      <c r="H49" s="9">
        <v>1.005085567921965</v>
      </c>
      <c r="I49" s="9">
        <v>1.336403365137248</v>
      </c>
      <c r="J49" s="9">
        <v>4.2381294502106898E-2</v>
      </c>
      <c r="K49" s="9">
        <v>8.9827020422704573E-2</v>
      </c>
    </row>
    <row r="50" spans="1:11" x14ac:dyDescent="0.2">
      <c r="A50" s="8" t="s">
        <v>24</v>
      </c>
      <c r="B50" s="9">
        <v>0.80294811591857906</v>
      </c>
      <c r="C50" s="9">
        <v>0.70177634423865087</v>
      </c>
      <c r="D50" s="9">
        <v>0.9187053427351578</v>
      </c>
      <c r="E50" s="9">
        <v>1.4034932219311571E-3</v>
      </c>
      <c r="F50" s="9">
        <v>9.8536919956416658E-3</v>
      </c>
      <c r="G50" s="9">
        <v>0.78382588693175759</v>
      </c>
      <c r="H50" s="9">
        <v>0.68638680409765584</v>
      </c>
      <c r="I50" s="9">
        <v>0.89509736690238706</v>
      </c>
      <c r="J50" s="9">
        <v>3.2284783539015101E-4</v>
      </c>
      <c r="K50" s="9">
        <v>4.1846046356338786E-3</v>
      </c>
    </row>
    <row r="51" spans="1:11" x14ac:dyDescent="0.2">
      <c r="A51" s="8" t="s">
        <v>87</v>
      </c>
      <c r="B51" s="9">
        <v>1.2237700555517841</v>
      </c>
      <c r="C51" s="9">
        <v>1.0803399874855759</v>
      </c>
      <c r="D51" s="9">
        <v>1.3862424479453159</v>
      </c>
      <c r="E51" s="9">
        <v>1.4987474992950291E-3</v>
      </c>
      <c r="F51" s="9">
        <v>1.0307712393110711E-2</v>
      </c>
      <c r="G51" s="9">
        <v>1.1629284971841449</v>
      </c>
      <c r="H51" s="9">
        <v>1.0086921545873271</v>
      </c>
      <c r="I51" s="9">
        <v>1.3407486946463509</v>
      </c>
      <c r="J51" s="9">
        <v>3.7600918757316193E-2</v>
      </c>
      <c r="K51" s="9">
        <v>8.8467344813978194E-2</v>
      </c>
    </row>
    <row r="52" spans="1:11" x14ac:dyDescent="0.2">
      <c r="A52" s="8" t="s">
        <v>620</v>
      </c>
      <c r="B52" s="9">
        <v>0.81776180750008565</v>
      </c>
      <c r="C52" s="9">
        <v>0.72163852780218607</v>
      </c>
      <c r="D52" s="9">
        <v>0.92668884495745651</v>
      </c>
      <c r="E52" s="9">
        <v>1.6141886392622489E-3</v>
      </c>
      <c r="F52" s="9">
        <v>1.0666305322183879E-2</v>
      </c>
      <c r="G52" s="9">
        <v>0.90537863545613462</v>
      </c>
      <c r="H52" s="9">
        <v>0.7906642307300461</v>
      </c>
      <c r="I52" s="9">
        <v>1.036736507965647</v>
      </c>
      <c r="J52" s="9">
        <v>0.1504248394628992</v>
      </c>
      <c r="K52" s="9">
        <v>0.23469060601387509</v>
      </c>
    </row>
    <row r="53" spans="1:11" x14ac:dyDescent="0.2">
      <c r="A53" s="8" t="s">
        <v>106</v>
      </c>
      <c r="B53" s="9">
        <v>0.81925608903372316</v>
      </c>
      <c r="C53" s="9">
        <v>0.72393068588759346</v>
      </c>
      <c r="D53" s="9">
        <v>0.92713370561977759</v>
      </c>
      <c r="E53" s="9">
        <v>1.5847002033800199E-3</v>
      </c>
      <c r="F53" s="9">
        <v>1.0666305322183879E-2</v>
      </c>
      <c r="G53" s="9">
        <v>1.0824930838490969</v>
      </c>
      <c r="H53" s="9">
        <v>0.94266940878468608</v>
      </c>
      <c r="I53" s="9">
        <v>1.243056437030063</v>
      </c>
      <c r="J53" s="9">
        <v>0.26130871769361641</v>
      </c>
      <c r="K53" s="9">
        <v>0.35779530012593941</v>
      </c>
    </row>
    <row r="54" spans="1:11" x14ac:dyDescent="0.2">
      <c r="A54" s="8" t="s">
        <v>551</v>
      </c>
      <c r="B54" s="9">
        <v>0.82413557517502034</v>
      </c>
      <c r="C54" s="9">
        <v>0.73031075257903433</v>
      </c>
      <c r="D54" s="9">
        <v>0.93001430400760621</v>
      </c>
      <c r="E54" s="9">
        <v>1.709587644977275E-3</v>
      </c>
      <c r="F54" s="9">
        <v>1.1079443006871959E-2</v>
      </c>
      <c r="G54" s="9">
        <v>0.78513328860782938</v>
      </c>
      <c r="H54" s="9">
        <v>0.68178195654305629</v>
      </c>
      <c r="I54" s="9">
        <v>0.90415164989954633</v>
      </c>
      <c r="J54" s="9">
        <v>7.819014418157694E-4</v>
      </c>
      <c r="K54" s="9">
        <v>7.1216428619436303E-3</v>
      </c>
    </row>
    <row r="55" spans="1:11" x14ac:dyDescent="0.2">
      <c r="A55" s="8" t="s">
        <v>610</v>
      </c>
      <c r="B55" s="9">
        <v>0.80869262376203599</v>
      </c>
      <c r="C55" s="9">
        <v>0.70703782592165776</v>
      </c>
      <c r="D55" s="9">
        <v>0.92496290262070036</v>
      </c>
      <c r="E55" s="9">
        <v>1.9481842954009059E-3</v>
      </c>
      <c r="F55" s="9">
        <v>1.238751146320953E-2</v>
      </c>
      <c r="G55" s="9">
        <v>0.8517930215854197</v>
      </c>
      <c r="H55" s="9">
        <v>0.74325243065375568</v>
      </c>
      <c r="I55" s="9">
        <v>0.97618429714845778</v>
      </c>
      <c r="J55" s="9">
        <v>2.1079776096066129E-2</v>
      </c>
      <c r="K55" s="9">
        <v>6.0666486321636022E-2</v>
      </c>
    </row>
    <row r="56" spans="1:11" x14ac:dyDescent="0.2">
      <c r="A56" s="8" t="s">
        <v>549</v>
      </c>
      <c r="B56" s="9">
        <v>0.81952038655624571</v>
      </c>
      <c r="C56" s="9">
        <v>0.72228274623168431</v>
      </c>
      <c r="D56" s="9">
        <v>0.9298486880453144</v>
      </c>
      <c r="E56" s="9">
        <v>2.0107414605773982E-3</v>
      </c>
      <c r="F56" s="9">
        <v>1.254851615212191E-2</v>
      </c>
      <c r="G56" s="9">
        <v>0.81692258655786809</v>
      </c>
      <c r="H56" s="9">
        <v>0.7077384664222699</v>
      </c>
      <c r="I56" s="9">
        <v>0.94295074252784472</v>
      </c>
      <c r="J56" s="9">
        <v>5.737147337925603E-3</v>
      </c>
      <c r="K56" s="9">
        <v>2.7620266469727549E-2</v>
      </c>
    </row>
    <row r="57" spans="1:11" x14ac:dyDescent="0.2">
      <c r="A57" s="8" t="s">
        <v>454</v>
      </c>
      <c r="B57" s="9">
        <v>0.82864953215668768</v>
      </c>
      <c r="C57" s="9">
        <v>0.73394655719938418</v>
      </c>
      <c r="D57" s="9">
        <v>0.93557227077088001</v>
      </c>
      <c r="E57" s="9">
        <v>2.4014202762001119E-3</v>
      </c>
      <c r="F57" s="9">
        <v>1.422817541971674E-2</v>
      </c>
      <c r="G57" s="9">
        <v>0.96248558089676928</v>
      </c>
      <c r="H57" s="9">
        <v>0.83554989975989269</v>
      </c>
      <c r="I57" s="9">
        <v>1.108705169733609</v>
      </c>
      <c r="J57" s="9">
        <v>0.59618946329078781</v>
      </c>
      <c r="K57" s="9">
        <v>0.69043247123366158</v>
      </c>
    </row>
    <row r="58" spans="1:11" x14ac:dyDescent="0.2">
      <c r="A58" s="8" t="s">
        <v>613</v>
      </c>
      <c r="B58" s="9">
        <v>0.82583102695884414</v>
      </c>
      <c r="C58" s="9">
        <v>0.72966743026854675</v>
      </c>
      <c r="D58" s="9">
        <v>0.9346681197444936</v>
      </c>
      <c r="E58" s="9">
        <v>2.4487660959749882E-3</v>
      </c>
      <c r="F58" s="9">
        <v>1.422817541971674E-2</v>
      </c>
      <c r="G58" s="9">
        <v>1.017769976561085</v>
      </c>
      <c r="H58" s="9">
        <v>0.88734092303487666</v>
      </c>
      <c r="I58" s="9">
        <v>1.1673706219322399</v>
      </c>
      <c r="J58" s="9">
        <v>0.80124728192395434</v>
      </c>
      <c r="K58" s="9">
        <v>0.84118484114757819</v>
      </c>
    </row>
    <row r="59" spans="1:11" x14ac:dyDescent="0.2">
      <c r="A59" s="8" t="s">
        <v>611</v>
      </c>
      <c r="B59" s="9">
        <v>0.81876816623016624</v>
      </c>
      <c r="C59" s="9">
        <v>0.71950428369825303</v>
      </c>
      <c r="D59" s="9">
        <v>0.93172664182921638</v>
      </c>
      <c r="E59" s="9">
        <v>2.4261482732987412E-3</v>
      </c>
      <c r="F59" s="9">
        <v>1.422817541971674E-2</v>
      </c>
      <c r="G59" s="9">
        <v>0.92228912897195792</v>
      </c>
      <c r="H59" s="9">
        <v>0.80210607685639113</v>
      </c>
      <c r="I59" s="9">
        <v>1.0604797319995209</v>
      </c>
      <c r="J59" s="9">
        <v>0.25611149942923322</v>
      </c>
      <c r="K59" s="9">
        <v>0.35228398084755758</v>
      </c>
    </row>
    <row r="60" spans="1:11" x14ac:dyDescent="0.2">
      <c r="A60" s="8" t="s">
        <v>622</v>
      </c>
      <c r="B60" s="9">
        <v>0.82334985417771456</v>
      </c>
      <c r="C60" s="9">
        <v>0.72623479683860204</v>
      </c>
      <c r="D60" s="9">
        <v>0.93345153017381655</v>
      </c>
      <c r="E60" s="9">
        <v>2.4021872716131088E-3</v>
      </c>
      <c r="F60" s="9">
        <v>1.422817541971674E-2</v>
      </c>
      <c r="G60" s="9">
        <v>0.98932131011914415</v>
      </c>
      <c r="H60" s="9">
        <v>0.86323796005587583</v>
      </c>
      <c r="I60" s="9">
        <v>1.1338202210112569</v>
      </c>
      <c r="J60" s="9">
        <v>0.87733345715826583</v>
      </c>
      <c r="K60" s="9">
        <v>0.90416322649032288</v>
      </c>
    </row>
    <row r="61" spans="1:11" x14ac:dyDescent="0.2">
      <c r="A61" s="8" t="s">
        <v>484</v>
      </c>
      <c r="B61" s="9">
        <v>0.81215680810142443</v>
      </c>
      <c r="C61" s="9">
        <v>0.70931106563380675</v>
      </c>
      <c r="D61" s="9">
        <v>0.92991455075652574</v>
      </c>
      <c r="E61" s="9">
        <v>2.5971494388140159E-3</v>
      </c>
      <c r="F61" s="9">
        <v>1.458732268133872E-2</v>
      </c>
      <c r="G61" s="9">
        <v>0.90037047205884202</v>
      </c>
      <c r="H61" s="9">
        <v>0.78843732087434093</v>
      </c>
      <c r="I61" s="9">
        <v>1.028194588831068</v>
      </c>
      <c r="J61" s="9">
        <v>0.121270991965315</v>
      </c>
      <c r="K61" s="9">
        <v>0.19838992374908321</v>
      </c>
    </row>
    <row r="62" spans="1:11" x14ac:dyDescent="0.2">
      <c r="A62" s="8" t="s">
        <v>55</v>
      </c>
      <c r="B62" s="9">
        <v>0.83533965787183384</v>
      </c>
      <c r="C62" s="9">
        <v>0.74317817876605319</v>
      </c>
      <c r="D62" s="9">
        <v>0.93893007619252522</v>
      </c>
      <c r="E62" s="9">
        <v>2.5575524385925579E-3</v>
      </c>
      <c r="F62" s="9">
        <v>1.458732268133872E-2</v>
      </c>
      <c r="G62" s="9">
        <v>0.89380861903789188</v>
      </c>
      <c r="H62" s="9">
        <v>0.77615508182733417</v>
      </c>
      <c r="I62" s="9">
        <v>1.0292966781658559</v>
      </c>
      <c r="J62" s="9">
        <v>0.1190024281620457</v>
      </c>
      <c r="K62" s="9">
        <v>0.1973544864159823</v>
      </c>
    </row>
    <row r="63" spans="1:11" x14ac:dyDescent="0.2">
      <c r="A63" s="8" t="s">
        <v>10</v>
      </c>
      <c r="B63" s="9">
        <v>1.2655776610426761</v>
      </c>
      <c r="C63" s="9">
        <v>1.0853955080796891</v>
      </c>
      <c r="D63" s="9">
        <v>1.4756711302076411</v>
      </c>
      <c r="E63" s="9">
        <v>2.6497251336241082E-3</v>
      </c>
      <c r="F63" s="9">
        <v>1.4638645410349579E-2</v>
      </c>
      <c r="G63" s="9">
        <v>1.400719726944373</v>
      </c>
      <c r="H63" s="9">
        <v>1.209949659738569</v>
      </c>
      <c r="I63" s="9">
        <v>1.6215680856301471</v>
      </c>
      <c r="J63" s="9">
        <v>6.4446206387218667E-6</v>
      </c>
      <c r="K63" s="9">
        <v>1.8098642960410571E-4</v>
      </c>
    </row>
    <row r="64" spans="1:11" x14ac:dyDescent="0.2">
      <c r="A64" s="8" t="s">
        <v>621</v>
      </c>
      <c r="B64" s="9">
        <v>0.82635595962065911</v>
      </c>
      <c r="C64" s="9">
        <v>0.72948347332844654</v>
      </c>
      <c r="D64" s="9">
        <v>0.93609272446549874</v>
      </c>
      <c r="E64" s="9">
        <v>2.7171550859765811E-3</v>
      </c>
      <c r="F64" s="9">
        <v>1.4769052644743669E-2</v>
      </c>
      <c r="G64" s="9">
        <v>0.94211149350402179</v>
      </c>
      <c r="H64" s="9">
        <v>0.82202644118273749</v>
      </c>
      <c r="I64" s="9">
        <v>1.0797390713069159</v>
      </c>
      <c r="J64" s="9">
        <v>0.39135154519506371</v>
      </c>
      <c r="K64" s="9">
        <v>0.49581004034111448</v>
      </c>
    </row>
    <row r="65" spans="1:11" x14ac:dyDescent="0.2">
      <c r="A65" s="8" t="s">
        <v>548</v>
      </c>
      <c r="B65" s="9">
        <v>0.80619124031262601</v>
      </c>
      <c r="C65" s="9">
        <v>0.69922133643070739</v>
      </c>
      <c r="D65" s="9">
        <v>0.92952586268971726</v>
      </c>
      <c r="E65" s="9">
        <v>3.0154517687305911E-3</v>
      </c>
      <c r="F65" s="9">
        <v>1.613027374701919E-2</v>
      </c>
      <c r="G65" s="9">
        <v>0.72596908132552451</v>
      </c>
      <c r="H65" s="9">
        <v>0.62153655640962724</v>
      </c>
      <c r="I65" s="9">
        <v>0.84794868717791594</v>
      </c>
      <c r="J65" s="9">
        <v>5.314249037285357E-5</v>
      </c>
      <c r="K65" s="9">
        <v>9.8218973771424544E-4</v>
      </c>
    </row>
    <row r="66" spans="1:11" x14ac:dyDescent="0.2">
      <c r="A66" s="8" t="s">
        <v>20</v>
      </c>
      <c r="B66" s="9">
        <v>1.2123670117825729</v>
      </c>
      <c r="C66" s="9">
        <v>1.065657482436609</v>
      </c>
      <c r="D66" s="9">
        <v>1.379274105876733</v>
      </c>
      <c r="E66" s="9">
        <v>3.4304276587566831E-3</v>
      </c>
      <c r="F66" s="9">
        <v>1.806334564064066E-2</v>
      </c>
      <c r="G66" s="9">
        <v>1.5661369479621989</v>
      </c>
      <c r="H66" s="9">
        <v>1.366394886857484</v>
      </c>
      <c r="I66" s="9">
        <v>1.7950776626612039</v>
      </c>
      <c r="J66" s="9">
        <v>1.159816571094795E-10</v>
      </c>
      <c r="K66" s="9">
        <v>1.9600231724685422E-8</v>
      </c>
    </row>
    <row r="67" spans="1:11" x14ac:dyDescent="0.2">
      <c r="A67" s="8" t="s">
        <v>547</v>
      </c>
      <c r="B67" s="9">
        <v>0.82613360933404467</v>
      </c>
      <c r="C67" s="9">
        <v>0.72674531114414676</v>
      </c>
      <c r="D67" s="9">
        <v>0.9391140610137706</v>
      </c>
      <c r="E67" s="9">
        <v>3.4947229811511391E-3</v>
      </c>
      <c r="F67" s="9">
        <v>1.811879453304514E-2</v>
      </c>
      <c r="G67" s="9">
        <v>0.83558398078702467</v>
      </c>
      <c r="H67" s="9">
        <v>0.72228522261474881</v>
      </c>
      <c r="I67" s="9">
        <v>0.9666549544241414</v>
      </c>
      <c r="J67" s="9">
        <v>1.5686082971821329E-2</v>
      </c>
      <c r="K67" s="9">
        <v>5.058513693403402E-2</v>
      </c>
    </row>
    <row r="68" spans="1:11" x14ac:dyDescent="0.2">
      <c r="A68" s="8" t="s">
        <v>635</v>
      </c>
      <c r="B68" s="9">
        <v>0.82879585280904855</v>
      </c>
      <c r="C68" s="9">
        <v>0.73007077605621562</v>
      </c>
      <c r="D68" s="9">
        <v>0.94087119791874319</v>
      </c>
      <c r="E68" s="9">
        <v>3.7100115602355212E-3</v>
      </c>
      <c r="F68" s="9">
        <v>1.894354387574804E-2</v>
      </c>
      <c r="G68" s="9">
        <v>0.88068974549394097</v>
      </c>
      <c r="H68" s="9">
        <v>0.7696333596543119</v>
      </c>
      <c r="I68" s="9">
        <v>1.007771321355609</v>
      </c>
      <c r="J68" s="9">
        <v>6.4689189879563486E-2</v>
      </c>
      <c r="K68" s="9">
        <v>0.12528883327248791</v>
      </c>
    </row>
    <row r="69" spans="1:11" x14ac:dyDescent="0.2">
      <c r="A69" s="8" t="s">
        <v>450</v>
      </c>
      <c r="B69" s="9">
        <v>1.206842074258317</v>
      </c>
      <c r="C69" s="9">
        <v>1.0622532913687981</v>
      </c>
      <c r="D69" s="9">
        <v>1.371111583305467</v>
      </c>
      <c r="E69" s="9">
        <v>3.8831949173115509E-3</v>
      </c>
      <c r="F69" s="9">
        <v>1.9531890852746162E-2</v>
      </c>
      <c r="G69" s="9">
        <v>1.156691281520644</v>
      </c>
      <c r="H69" s="9">
        <v>1.00843031690359</v>
      </c>
      <c r="I69" s="9">
        <v>1.3267497994844419</v>
      </c>
      <c r="J69" s="9">
        <v>3.7533098948136757E-2</v>
      </c>
      <c r="K69" s="9">
        <v>8.8467344813978194E-2</v>
      </c>
    </row>
    <row r="70" spans="1:11" x14ac:dyDescent="0.2">
      <c r="A70" s="8" t="s">
        <v>529</v>
      </c>
      <c r="B70" s="9">
        <v>0.81895922357599216</v>
      </c>
      <c r="C70" s="9">
        <v>0.71360675763844583</v>
      </c>
      <c r="D70" s="9">
        <v>0.93986527271649534</v>
      </c>
      <c r="E70" s="9">
        <v>4.4733390579604548E-3</v>
      </c>
      <c r="F70" s="9">
        <v>2.2169342096068721E-2</v>
      </c>
      <c r="G70" s="9">
        <v>0.85653431306834382</v>
      </c>
      <c r="H70" s="9">
        <v>0.75209442048128905</v>
      </c>
      <c r="I70" s="9">
        <v>0.97547729312228248</v>
      </c>
      <c r="J70" s="9">
        <v>1.9585285486223701E-2</v>
      </c>
      <c r="K70" s="9">
        <v>5.7393401816151192E-2</v>
      </c>
    </row>
    <row r="71" spans="1:11" x14ac:dyDescent="0.2">
      <c r="A71" s="8" t="s">
        <v>104</v>
      </c>
      <c r="B71" s="9">
        <v>0.83587719448802755</v>
      </c>
      <c r="C71" s="9">
        <v>0.73820949570937489</v>
      </c>
      <c r="D71" s="9">
        <v>0.94646667148839136</v>
      </c>
      <c r="E71" s="9">
        <v>4.6864201377865046E-3</v>
      </c>
      <c r="F71" s="9">
        <v>2.2888747629479018E-2</v>
      </c>
      <c r="G71" s="9">
        <v>0.8654950283906917</v>
      </c>
      <c r="H71" s="9">
        <v>0.75287607803858403</v>
      </c>
      <c r="I71" s="9">
        <v>0.99496008177140516</v>
      </c>
      <c r="J71" s="9">
        <v>4.2254598887468811E-2</v>
      </c>
      <c r="K71" s="9">
        <v>8.9827020422704573E-2</v>
      </c>
    </row>
    <row r="72" spans="1:11" x14ac:dyDescent="0.2">
      <c r="A72" s="8" t="s">
        <v>441</v>
      </c>
      <c r="B72" s="9">
        <v>1.196291681195137</v>
      </c>
      <c r="C72" s="9">
        <v>1.055605440294167</v>
      </c>
      <c r="D72" s="9">
        <v>1.3557279376069491</v>
      </c>
      <c r="E72" s="9">
        <v>4.989611675739942E-3</v>
      </c>
      <c r="F72" s="9">
        <v>2.402141621034801E-2</v>
      </c>
      <c r="G72" s="9">
        <v>1.2413574214752829</v>
      </c>
      <c r="H72" s="9">
        <v>1.0773061406168001</v>
      </c>
      <c r="I72" s="9">
        <v>1.430390294600473</v>
      </c>
      <c r="J72" s="9">
        <v>2.793206288857545E-3</v>
      </c>
      <c r="K72" s="9">
        <v>1.6514219637631451E-2</v>
      </c>
    </row>
    <row r="73" spans="1:11" x14ac:dyDescent="0.2">
      <c r="A73" s="8" t="s">
        <v>629</v>
      </c>
      <c r="B73" s="9">
        <v>0.83916381625028191</v>
      </c>
      <c r="C73" s="9">
        <v>0.74048468109537391</v>
      </c>
      <c r="D73" s="9">
        <v>0.95099321901169354</v>
      </c>
      <c r="E73" s="9">
        <v>6.0105087830992429E-3</v>
      </c>
      <c r="F73" s="9">
        <v>2.852875295640063E-2</v>
      </c>
      <c r="G73" s="9">
        <v>0.87049238402580309</v>
      </c>
      <c r="H73" s="9">
        <v>0.76049690946557502</v>
      </c>
      <c r="I73" s="9">
        <v>0.99639719927254633</v>
      </c>
      <c r="J73" s="9">
        <v>4.4185049212565913E-2</v>
      </c>
      <c r="K73" s="9">
        <v>9.2486717916985775E-2</v>
      </c>
    </row>
    <row r="74" spans="1:11" x14ac:dyDescent="0.2">
      <c r="A74" s="8" t="s">
        <v>119</v>
      </c>
      <c r="B74" s="9">
        <v>1.191534287950927</v>
      </c>
      <c r="C74" s="9">
        <v>1.0502198742867239</v>
      </c>
      <c r="D74" s="9">
        <v>1.3518635422196461</v>
      </c>
      <c r="E74" s="9">
        <v>6.5143350020780144E-3</v>
      </c>
      <c r="F74" s="9">
        <v>3.049070688472626E-2</v>
      </c>
      <c r="G74" s="9">
        <v>1.2002110362105689</v>
      </c>
      <c r="H74" s="9">
        <v>1.050680935066415</v>
      </c>
      <c r="I74" s="9">
        <v>1.371021861504123</v>
      </c>
      <c r="J74" s="9">
        <v>7.1839495168959334E-3</v>
      </c>
      <c r="K74" s="9">
        <v>3.1441441392128948E-2</v>
      </c>
    </row>
    <row r="75" spans="1:11" x14ac:dyDescent="0.2">
      <c r="A75" s="8" t="s">
        <v>491</v>
      </c>
      <c r="B75" s="9">
        <v>0.83241518487482313</v>
      </c>
      <c r="C75" s="9">
        <v>0.72912617363607402</v>
      </c>
      <c r="D75" s="9">
        <v>0.95033625875024208</v>
      </c>
      <c r="E75" s="9">
        <v>6.6565168890274466E-3</v>
      </c>
      <c r="F75" s="9">
        <v>3.072939988496232E-2</v>
      </c>
      <c r="G75" s="9">
        <v>0.8702245331976719</v>
      </c>
      <c r="H75" s="9">
        <v>0.76196081548629502</v>
      </c>
      <c r="I75" s="9">
        <v>0.99387097444872063</v>
      </c>
      <c r="J75" s="9">
        <v>4.029998697713056E-2</v>
      </c>
      <c r="K75" s="9">
        <v>8.8765330792764705E-2</v>
      </c>
    </row>
    <row r="76" spans="1:11" x14ac:dyDescent="0.2">
      <c r="A76" s="8" t="s">
        <v>508</v>
      </c>
      <c r="B76" s="9">
        <v>1.1948582344949601</v>
      </c>
      <c r="C76" s="9">
        <v>1.049916161880992</v>
      </c>
      <c r="D76" s="9">
        <v>1.35980971850421</v>
      </c>
      <c r="E76" s="9">
        <v>6.9709346430699096E-3</v>
      </c>
      <c r="F76" s="9">
        <v>3.1746013171818382E-2</v>
      </c>
      <c r="G76" s="9">
        <v>1.2396976247542271</v>
      </c>
      <c r="H76" s="9">
        <v>1.078800076640632</v>
      </c>
      <c r="I76" s="9">
        <v>1.4245922243600531</v>
      </c>
      <c r="J76" s="9">
        <v>2.450920649299099E-3</v>
      </c>
      <c r="K76" s="9">
        <v>1.5883851131034538E-2</v>
      </c>
    </row>
    <row r="77" spans="1:11" x14ac:dyDescent="0.2">
      <c r="A77" s="8" t="s">
        <v>438</v>
      </c>
      <c r="B77" s="9">
        <v>1.1926099065384199</v>
      </c>
      <c r="C77" s="9">
        <v>1.0490186305907689</v>
      </c>
      <c r="D77" s="9">
        <v>1.3558561761411061</v>
      </c>
      <c r="E77" s="9">
        <v>7.1220949376162683E-3</v>
      </c>
      <c r="F77" s="9">
        <v>3.2001946586355773E-2</v>
      </c>
      <c r="G77" s="9">
        <v>1.2645038852493311</v>
      </c>
      <c r="H77" s="9">
        <v>1.1034903814543431</v>
      </c>
      <c r="I77" s="9">
        <v>1.449011339549054</v>
      </c>
      <c r="J77" s="9">
        <v>7.3259203177782192E-4</v>
      </c>
      <c r="K77" s="9">
        <v>6.857875408586833E-3</v>
      </c>
    </row>
    <row r="78" spans="1:11" x14ac:dyDescent="0.2">
      <c r="A78" s="8" t="s">
        <v>602</v>
      </c>
      <c r="B78" s="9">
        <v>0.84347178102430154</v>
      </c>
      <c r="C78" s="9">
        <v>0.74476049716429882</v>
      </c>
      <c r="D78" s="9">
        <v>0.95526635487939704</v>
      </c>
      <c r="E78" s="9">
        <v>7.3481792672735269E-3</v>
      </c>
      <c r="F78" s="9">
        <v>3.2583373856199707E-2</v>
      </c>
      <c r="G78" s="9">
        <v>1.0253991954375401</v>
      </c>
      <c r="H78" s="9">
        <v>0.89287932101892298</v>
      </c>
      <c r="I78" s="9">
        <v>1.177587480471697</v>
      </c>
      <c r="J78" s="9">
        <v>0.72241184763197974</v>
      </c>
      <c r="K78" s="9">
        <v>0.78280640724108419</v>
      </c>
    </row>
    <row r="79" spans="1:11" x14ac:dyDescent="0.2">
      <c r="A79" s="8" t="s">
        <v>633</v>
      </c>
      <c r="B79" s="9">
        <v>0.8398079923504288</v>
      </c>
      <c r="C79" s="9">
        <v>0.73887592367073973</v>
      </c>
      <c r="D79" s="9">
        <v>0.95452760256666014</v>
      </c>
      <c r="E79" s="9">
        <v>7.5325596892483982E-3</v>
      </c>
      <c r="F79" s="9">
        <v>3.272880906037319E-2</v>
      </c>
      <c r="G79" s="9">
        <v>0.94179709675390877</v>
      </c>
      <c r="H79" s="9">
        <v>0.82446093142362675</v>
      </c>
      <c r="I79" s="9">
        <v>1.075832386529836</v>
      </c>
      <c r="J79" s="9">
        <v>0.37708197479793149</v>
      </c>
      <c r="K79" s="9">
        <v>0.48274845368386488</v>
      </c>
    </row>
    <row r="80" spans="1:11" x14ac:dyDescent="0.2">
      <c r="A80" s="8" t="s">
        <v>631</v>
      </c>
      <c r="B80" s="9">
        <v>0.83879913030754427</v>
      </c>
      <c r="C80" s="9">
        <v>0.73727052893908473</v>
      </c>
      <c r="D80" s="9">
        <v>0.95430910824162973</v>
      </c>
      <c r="E80" s="9">
        <v>7.5752139664958728E-3</v>
      </c>
      <c r="F80" s="9">
        <v>3.272880906037319E-2</v>
      </c>
      <c r="G80" s="9">
        <v>0.89038775086132904</v>
      </c>
      <c r="H80" s="9">
        <v>0.77870004620096211</v>
      </c>
      <c r="I80" s="9">
        <v>1.018094644724469</v>
      </c>
      <c r="J80" s="9">
        <v>8.9559146946049828E-2</v>
      </c>
      <c r="K80" s="9">
        <v>0.1604225270334444</v>
      </c>
    </row>
    <row r="81" spans="1:11" x14ac:dyDescent="0.2">
      <c r="A81" s="8" t="s">
        <v>457</v>
      </c>
      <c r="B81" s="9">
        <v>0.85169124235235882</v>
      </c>
      <c r="C81" s="9">
        <v>0.75639642033871912</v>
      </c>
      <c r="D81" s="9">
        <v>0.95899181010782075</v>
      </c>
      <c r="E81" s="9">
        <v>8.0110181853099652E-3</v>
      </c>
      <c r="F81" s="9">
        <v>3.4173583904423523E-2</v>
      </c>
      <c r="G81" s="9">
        <v>0.87627047601025265</v>
      </c>
      <c r="H81" s="9">
        <v>0.76037870712146216</v>
      </c>
      <c r="I81" s="9">
        <v>1.009825682828569</v>
      </c>
      <c r="J81" s="9">
        <v>6.8020435546120195E-2</v>
      </c>
      <c r="K81" s="9">
        <v>0.1287802628036096</v>
      </c>
    </row>
    <row r="82" spans="1:11" x14ac:dyDescent="0.2">
      <c r="A82" s="8" t="s">
        <v>436</v>
      </c>
      <c r="B82" s="9">
        <v>1.176733296124078</v>
      </c>
      <c r="C82" s="9">
        <v>1.0420121861523779</v>
      </c>
      <c r="D82" s="9">
        <v>1.3288724149379061</v>
      </c>
      <c r="E82" s="9">
        <v>8.7070841318471238E-3</v>
      </c>
      <c r="F82" s="9">
        <v>3.6014779565252147E-2</v>
      </c>
      <c r="G82" s="9">
        <v>1.314509493934185</v>
      </c>
      <c r="H82" s="9">
        <v>1.1429011301706189</v>
      </c>
      <c r="I82" s="9">
        <v>1.5118851176436841</v>
      </c>
      <c r="J82" s="9">
        <v>1.274530640768938E-4</v>
      </c>
      <c r="K82" s="9">
        <v>1.9523492088142371E-3</v>
      </c>
    </row>
    <row r="83" spans="1:11" x14ac:dyDescent="0.2">
      <c r="A83" s="8" t="s">
        <v>560</v>
      </c>
      <c r="B83" s="9">
        <v>0.84495885623821887</v>
      </c>
      <c r="C83" s="9">
        <v>0.74421980162762702</v>
      </c>
      <c r="D83" s="9">
        <v>0.9593341472155954</v>
      </c>
      <c r="E83" s="9">
        <v>9.2975840420680619E-3</v>
      </c>
      <c r="F83" s="9">
        <v>3.6014779565252147E-2</v>
      </c>
      <c r="G83" s="9">
        <v>0.76809230988176591</v>
      </c>
      <c r="H83" s="9">
        <v>0.67197443289483061</v>
      </c>
      <c r="I83" s="9">
        <v>0.8779586954788815</v>
      </c>
      <c r="J83" s="9">
        <v>1.096781049658029E-4</v>
      </c>
      <c r="K83" s="9">
        <v>1.7600724463559809E-3</v>
      </c>
    </row>
    <row r="84" spans="1:11" x14ac:dyDescent="0.2">
      <c r="A84" s="8" t="s">
        <v>456</v>
      </c>
      <c r="B84" s="9">
        <v>0.84141122790312162</v>
      </c>
      <c r="C84" s="9">
        <v>0.739216783379117</v>
      </c>
      <c r="D84" s="9">
        <v>0.95773373976324583</v>
      </c>
      <c r="E84" s="9">
        <v>8.9587567513080522E-3</v>
      </c>
      <c r="F84" s="9">
        <v>3.6014779565252147E-2</v>
      </c>
      <c r="G84" s="9">
        <v>0.89703926247846366</v>
      </c>
      <c r="H84" s="9">
        <v>0.78427794016796748</v>
      </c>
      <c r="I84" s="9">
        <v>1.0260130971624279</v>
      </c>
      <c r="J84" s="9">
        <v>0.11290149897814721</v>
      </c>
      <c r="K84" s="9">
        <v>0.19054041391312629</v>
      </c>
    </row>
    <row r="85" spans="1:11" x14ac:dyDescent="0.2">
      <c r="A85" s="8" t="s">
        <v>485</v>
      </c>
      <c r="B85" s="9">
        <v>0.83280371023926236</v>
      </c>
      <c r="C85" s="9">
        <v>0.72604054553880815</v>
      </c>
      <c r="D85" s="9">
        <v>0.95526623692011037</v>
      </c>
      <c r="E85" s="9">
        <v>8.9547182708827073E-3</v>
      </c>
      <c r="F85" s="9">
        <v>3.6014779565252147E-2</v>
      </c>
      <c r="G85" s="9">
        <v>1.041132138695263</v>
      </c>
      <c r="H85" s="9">
        <v>0.90739620674799804</v>
      </c>
      <c r="I85" s="9">
        <v>1.1945786439960391</v>
      </c>
      <c r="J85" s="9">
        <v>0.56553793560799537</v>
      </c>
      <c r="K85" s="9">
        <v>0.66638560944019032</v>
      </c>
    </row>
    <row r="86" spans="1:11" x14ac:dyDescent="0.2">
      <c r="A86" s="8" t="s">
        <v>526</v>
      </c>
      <c r="B86" s="9">
        <v>0.84371504607639114</v>
      </c>
      <c r="C86" s="9">
        <v>0.74245237299817546</v>
      </c>
      <c r="D86" s="9">
        <v>0.95878887975139671</v>
      </c>
      <c r="E86" s="9">
        <v>9.1848937249410234E-3</v>
      </c>
      <c r="F86" s="9">
        <v>3.6014779565252147E-2</v>
      </c>
      <c r="G86" s="9">
        <v>0.88574192852642297</v>
      </c>
      <c r="H86" s="9">
        <v>0.77420022130061683</v>
      </c>
      <c r="I86" s="9">
        <v>1.0133538358226271</v>
      </c>
      <c r="J86" s="9">
        <v>7.726284300583576E-2</v>
      </c>
      <c r="K86" s="9">
        <v>0.14228184750254999</v>
      </c>
    </row>
    <row r="87" spans="1:11" x14ac:dyDescent="0.2">
      <c r="A87" s="8" t="s">
        <v>22</v>
      </c>
      <c r="B87" s="9">
        <v>1.183902014251911</v>
      </c>
      <c r="C87" s="9">
        <v>1.0435744935267519</v>
      </c>
      <c r="D87" s="9">
        <v>1.343099115629929</v>
      </c>
      <c r="E87" s="9">
        <v>8.7271226030430291E-3</v>
      </c>
      <c r="F87" s="9">
        <v>3.6014779565252147E-2</v>
      </c>
      <c r="G87" s="9">
        <v>1.3856541273105289</v>
      </c>
      <c r="H87" s="9">
        <v>1.207999087549374</v>
      </c>
      <c r="I87" s="9">
        <v>1.589436101667774</v>
      </c>
      <c r="J87" s="9">
        <v>3.1731423389961889E-6</v>
      </c>
      <c r="K87" s="9">
        <v>1.2592075871817801E-4</v>
      </c>
    </row>
    <row r="88" spans="1:11" x14ac:dyDescent="0.2">
      <c r="A88" s="8" t="s">
        <v>606</v>
      </c>
      <c r="B88" s="9">
        <v>0.85114458084138633</v>
      </c>
      <c r="C88" s="9">
        <v>0.75386300634437298</v>
      </c>
      <c r="D88" s="9">
        <v>0.9609797687362891</v>
      </c>
      <c r="E88" s="9">
        <v>9.24915189158842E-3</v>
      </c>
      <c r="F88" s="9">
        <v>3.6014779565252147E-2</v>
      </c>
      <c r="G88" s="9">
        <v>1.2751697589556461</v>
      </c>
      <c r="H88" s="9">
        <v>1.10584490472448</v>
      </c>
      <c r="I88" s="9">
        <v>1.470421310626856</v>
      </c>
      <c r="J88" s="9">
        <v>8.2562635863741966E-4</v>
      </c>
      <c r="K88" s="9">
        <v>7.1432866193062664E-3</v>
      </c>
    </row>
    <row r="89" spans="1:11" x14ac:dyDescent="0.2">
      <c r="A89" s="8" t="s">
        <v>65</v>
      </c>
      <c r="B89" s="9">
        <v>0.84821548603362495</v>
      </c>
      <c r="C89" s="9">
        <v>0.74959855209326953</v>
      </c>
      <c r="D89" s="9">
        <v>0.95980643070630933</v>
      </c>
      <c r="E89" s="9">
        <v>9.0408622578848977E-3</v>
      </c>
      <c r="F89" s="9">
        <v>3.6014779565252147E-2</v>
      </c>
      <c r="G89" s="9">
        <v>0.91776340459361594</v>
      </c>
      <c r="H89" s="9">
        <v>0.80025823900471038</v>
      </c>
      <c r="I89" s="9">
        <v>1.0525223306152141</v>
      </c>
      <c r="J89" s="9">
        <v>0.21957507308560159</v>
      </c>
      <c r="K89" s="9">
        <v>0.31222278324830272</v>
      </c>
    </row>
    <row r="90" spans="1:11" x14ac:dyDescent="0.2">
      <c r="A90" s="8" t="s">
        <v>91</v>
      </c>
      <c r="B90" s="9">
        <v>1.179521057508887</v>
      </c>
      <c r="C90" s="9">
        <v>1.0409938832109289</v>
      </c>
      <c r="D90" s="9">
        <v>1.336482324771719</v>
      </c>
      <c r="E90" s="9">
        <v>9.5906032893459704E-3</v>
      </c>
      <c r="F90" s="9">
        <v>3.655156741438971E-2</v>
      </c>
      <c r="G90" s="9">
        <v>1.2879402026646909</v>
      </c>
      <c r="H90" s="9">
        <v>1.115658417106947</v>
      </c>
      <c r="I90" s="9">
        <v>1.4868260214819451</v>
      </c>
      <c r="J90" s="9">
        <v>5.5283704566450942E-4</v>
      </c>
      <c r="K90" s="9">
        <v>6.0098736899657961E-3</v>
      </c>
    </row>
    <row r="91" spans="1:11" x14ac:dyDescent="0.2">
      <c r="A91" s="8" t="s">
        <v>559</v>
      </c>
      <c r="B91" s="9">
        <v>0.84986659034981038</v>
      </c>
      <c r="C91" s="9">
        <v>0.75135717101128519</v>
      </c>
      <c r="D91" s="9">
        <v>0.96129144601185168</v>
      </c>
      <c r="E91" s="9">
        <v>9.6530845693788853E-3</v>
      </c>
      <c r="F91" s="9">
        <v>3.655156741438971E-2</v>
      </c>
      <c r="G91" s="9">
        <v>0.84989224487785231</v>
      </c>
      <c r="H91" s="9">
        <v>0.74005856193957931</v>
      </c>
      <c r="I91" s="9">
        <v>0.97602658093764139</v>
      </c>
      <c r="J91" s="9">
        <v>2.1242271174934869E-2</v>
      </c>
      <c r="K91" s="9">
        <v>6.0666486321636022E-2</v>
      </c>
    </row>
    <row r="92" spans="1:11" x14ac:dyDescent="0.2">
      <c r="A92" s="8" t="s">
        <v>72</v>
      </c>
      <c r="B92" s="9">
        <v>0.83024261925163989</v>
      </c>
      <c r="C92" s="9">
        <v>0.72069267128978631</v>
      </c>
      <c r="D92" s="9">
        <v>0.95644486794657435</v>
      </c>
      <c r="E92" s="9">
        <v>9.9728022781957488E-3</v>
      </c>
      <c r="F92" s="9">
        <v>3.734260408613297E-2</v>
      </c>
      <c r="G92" s="9">
        <v>0.86558373505608399</v>
      </c>
      <c r="H92" s="9">
        <v>0.75449649355841719</v>
      </c>
      <c r="I92" s="9">
        <v>0.99302675199991663</v>
      </c>
      <c r="J92" s="9">
        <v>3.9416017465163038E-2</v>
      </c>
      <c r="K92" s="9">
        <v>8.8467344813978194E-2</v>
      </c>
    </row>
    <row r="93" spans="1:11" x14ac:dyDescent="0.2">
      <c r="A93" s="8" t="s">
        <v>603</v>
      </c>
      <c r="B93" s="9">
        <v>0.85049266331044437</v>
      </c>
      <c r="C93" s="9">
        <v>0.75085160144700658</v>
      </c>
      <c r="D93" s="9">
        <v>0.96335649940801849</v>
      </c>
      <c r="E93" s="9">
        <v>1.086044078144797E-2</v>
      </c>
      <c r="F93" s="9">
        <v>4.0219434542285347E-2</v>
      </c>
      <c r="G93" s="9">
        <v>1.0544588413240881</v>
      </c>
      <c r="H93" s="9">
        <v>0.9176268761431573</v>
      </c>
      <c r="I93" s="9">
        <v>1.2116945099950129</v>
      </c>
      <c r="J93" s="9">
        <v>0.45460659181769891</v>
      </c>
      <c r="K93" s="9">
        <v>0.56118103092514482</v>
      </c>
    </row>
    <row r="94" spans="1:11" x14ac:dyDescent="0.2">
      <c r="A94" s="8" t="s">
        <v>159</v>
      </c>
      <c r="B94" s="9">
        <v>1.1811432353980129</v>
      </c>
      <c r="C94" s="9">
        <v>1.036928565855423</v>
      </c>
      <c r="D94" s="9">
        <v>1.3454150926738011</v>
      </c>
      <c r="E94" s="9">
        <v>1.221863429786752E-2</v>
      </c>
      <c r="F94" s="9">
        <v>4.4757388678058209E-2</v>
      </c>
      <c r="G94" s="9">
        <v>1.2793217625812581</v>
      </c>
      <c r="H94" s="9">
        <v>1.1193360655037849</v>
      </c>
      <c r="I94" s="9">
        <v>1.462174071446001</v>
      </c>
      <c r="J94" s="9">
        <v>3.0161306213672253E-4</v>
      </c>
      <c r="K94" s="9">
        <v>4.0657440776030191E-3</v>
      </c>
    </row>
    <row r="95" spans="1:11" x14ac:dyDescent="0.2">
      <c r="A95" s="8" t="s">
        <v>136</v>
      </c>
      <c r="B95" s="9">
        <v>0.85103495858511546</v>
      </c>
      <c r="C95" s="9">
        <v>0.74954678519165863</v>
      </c>
      <c r="D95" s="9">
        <v>0.96626456819340001</v>
      </c>
      <c r="E95" s="9">
        <v>1.2787074278095631E-2</v>
      </c>
      <c r="F95" s="9">
        <v>4.6335957330303511E-2</v>
      </c>
      <c r="G95" s="9">
        <v>1.026697146563369</v>
      </c>
      <c r="H95" s="9">
        <v>0.88994668464214588</v>
      </c>
      <c r="I95" s="9">
        <v>1.184460877209996</v>
      </c>
      <c r="J95" s="9">
        <v>0.717903004829752</v>
      </c>
      <c r="K95" s="9">
        <v>0.7825498214475709</v>
      </c>
    </row>
    <row r="96" spans="1:11" x14ac:dyDescent="0.2">
      <c r="A96" s="8" t="s">
        <v>434</v>
      </c>
      <c r="B96" s="9">
        <v>1.1748431397187771</v>
      </c>
      <c r="C96" s="9">
        <v>1.034422834363973</v>
      </c>
      <c r="D96" s="9">
        <v>1.334325149340831</v>
      </c>
      <c r="E96" s="9">
        <v>1.3098816227874781E-2</v>
      </c>
      <c r="F96" s="9">
        <v>4.6960649668019147E-2</v>
      </c>
      <c r="G96" s="9">
        <v>1.26861772282022</v>
      </c>
      <c r="H96" s="9">
        <v>1.106639445876642</v>
      </c>
      <c r="I96" s="9">
        <v>1.454304681303543</v>
      </c>
      <c r="J96" s="9">
        <v>6.405493859465059E-4</v>
      </c>
      <c r="K96" s="9">
        <v>6.54136797163553E-3</v>
      </c>
    </row>
    <row r="97" spans="1:11" x14ac:dyDescent="0.2">
      <c r="A97" s="8" t="s">
        <v>458</v>
      </c>
      <c r="B97" s="9">
        <v>0.8594090736220853</v>
      </c>
      <c r="C97" s="9">
        <v>0.76216849845488233</v>
      </c>
      <c r="D97" s="9">
        <v>0.96905599919345453</v>
      </c>
      <c r="E97" s="9">
        <v>1.3397386284591979E-2</v>
      </c>
      <c r="F97" s="9">
        <v>4.752546503060525E-2</v>
      </c>
      <c r="G97" s="9">
        <v>0.8689844729903875</v>
      </c>
      <c r="H97" s="9">
        <v>0.7535718235475809</v>
      </c>
      <c r="I97" s="9">
        <v>1.0020730482509901</v>
      </c>
      <c r="J97" s="9">
        <v>5.3423633685287603E-2</v>
      </c>
      <c r="K97" s="9">
        <v>0.1078069733649217</v>
      </c>
    </row>
    <row r="98" spans="1:11" x14ac:dyDescent="0.2">
      <c r="A98" s="8" t="s">
        <v>568</v>
      </c>
      <c r="B98" s="9">
        <v>0.85532953728332006</v>
      </c>
      <c r="C98" s="9">
        <v>0.7554209159168106</v>
      </c>
      <c r="D98" s="9">
        <v>0.96845162999148848</v>
      </c>
      <c r="E98" s="9">
        <v>1.367098068350261E-2</v>
      </c>
      <c r="F98" s="9">
        <v>4.7990838441045618E-2</v>
      </c>
      <c r="G98" s="9">
        <v>0.99953864798615277</v>
      </c>
      <c r="H98" s="9">
        <v>0.8716710492439218</v>
      </c>
      <c r="I98" s="9">
        <v>1.146163463481523</v>
      </c>
      <c r="J98" s="9">
        <v>0.9947280387687778</v>
      </c>
      <c r="K98" s="9">
        <v>0.99747277211177587</v>
      </c>
    </row>
    <row r="99" spans="1:11" x14ac:dyDescent="0.2">
      <c r="A99" s="8" t="s">
        <v>630</v>
      </c>
      <c r="B99" s="9">
        <v>0.85444713066107647</v>
      </c>
      <c r="C99" s="9">
        <v>0.75382541194219699</v>
      </c>
      <c r="D99" s="9">
        <v>0.96849998358894407</v>
      </c>
      <c r="E99" s="9">
        <v>1.3868765541715979E-2</v>
      </c>
      <c r="F99" s="9">
        <v>4.8183236985136983E-2</v>
      </c>
      <c r="G99" s="9">
        <v>0.88886028322092336</v>
      </c>
      <c r="H99" s="9">
        <v>0.77650260803633708</v>
      </c>
      <c r="I99" s="9">
        <v>1.017475788118162</v>
      </c>
      <c r="J99" s="9">
        <v>8.750685987311764E-2</v>
      </c>
      <c r="K99" s="9">
        <v>0.15808030750248669</v>
      </c>
    </row>
    <row r="100" spans="1:11" x14ac:dyDescent="0.2">
      <c r="A100" s="8" t="s">
        <v>94</v>
      </c>
      <c r="B100" s="9">
        <v>0.84813721405752673</v>
      </c>
      <c r="C100" s="9">
        <v>0.7436340487794586</v>
      </c>
      <c r="D100" s="9">
        <v>0.96732624743302797</v>
      </c>
      <c r="E100" s="9">
        <v>1.4083994339295299E-2</v>
      </c>
      <c r="F100" s="9">
        <v>4.8431694819821597E-2</v>
      </c>
      <c r="G100" s="9">
        <v>1.009351124750113</v>
      </c>
      <c r="H100" s="9">
        <v>0.88239559116830724</v>
      </c>
      <c r="I100" s="9">
        <v>1.1545725105963229</v>
      </c>
      <c r="J100" s="9">
        <v>0.89204918800895594</v>
      </c>
      <c r="K100" s="9">
        <v>0.91652614743603089</v>
      </c>
    </row>
    <row r="101" spans="1:11" x14ac:dyDescent="0.2">
      <c r="A101" s="8" t="s">
        <v>566</v>
      </c>
      <c r="B101" s="9">
        <v>0.85916297943254927</v>
      </c>
      <c r="C101" s="9">
        <v>0.75889536121951995</v>
      </c>
      <c r="D101" s="9">
        <v>0.97267826758252218</v>
      </c>
      <c r="E101" s="9">
        <v>1.6507804048264681E-2</v>
      </c>
      <c r="F101" s="9">
        <v>5.6193231962274721E-2</v>
      </c>
      <c r="G101" s="9">
        <v>0.9885010767447675</v>
      </c>
      <c r="H101" s="9">
        <v>0.8623446034831449</v>
      </c>
      <c r="I101" s="9">
        <v>1.1331135775405401</v>
      </c>
      <c r="J101" s="9">
        <v>0.86813802106833526</v>
      </c>
      <c r="K101" s="9">
        <v>0.89743102177923006</v>
      </c>
    </row>
    <row r="102" spans="1:11" x14ac:dyDescent="0.2">
      <c r="A102" s="8" t="s">
        <v>632</v>
      </c>
      <c r="B102" s="9">
        <v>0.85250441364655949</v>
      </c>
      <c r="C102" s="9">
        <v>0.74798370357628841</v>
      </c>
      <c r="D102" s="9">
        <v>0.97163049383567224</v>
      </c>
      <c r="E102" s="9">
        <v>1.6792454789359011E-2</v>
      </c>
      <c r="F102" s="9">
        <v>5.659057264013987E-2</v>
      </c>
      <c r="G102" s="9">
        <v>0.91910342349122909</v>
      </c>
      <c r="H102" s="9">
        <v>0.80435468809527333</v>
      </c>
      <c r="I102" s="9">
        <v>1.050222141520283</v>
      </c>
      <c r="J102" s="9">
        <v>0.2150541269866475</v>
      </c>
      <c r="K102" s="9">
        <v>0.30971470425000092</v>
      </c>
    </row>
    <row r="103" spans="1:11" x14ac:dyDescent="0.2">
      <c r="A103" s="8" t="s">
        <v>480</v>
      </c>
      <c r="B103" s="9">
        <v>0.85575452499041116</v>
      </c>
      <c r="C103" s="9">
        <v>0.75151999776732692</v>
      </c>
      <c r="D103" s="9">
        <v>0.9744462013215669</v>
      </c>
      <c r="E103" s="9">
        <v>1.8744134243797419E-2</v>
      </c>
      <c r="F103" s="9">
        <v>6.2542309308512178E-2</v>
      </c>
      <c r="G103" s="9">
        <v>1.018126063536732</v>
      </c>
      <c r="H103" s="9">
        <v>0.88773963721841542</v>
      </c>
      <c r="I103" s="9">
        <v>1.167662947326261</v>
      </c>
      <c r="J103" s="9">
        <v>0.79724142421081434</v>
      </c>
      <c r="K103" s="9">
        <v>0.8395948748720139</v>
      </c>
    </row>
    <row r="104" spans="1:11" x14ac:dyDescent="0.2">
      <c r="A104" s="8" t="s">
        <v>472</v>
      </c>
      <c r="B104" s="9">
        <v>0.85184138952840693</v>
      </c>
      <c r="C104" s="9">
        <v>0.74484135135379392</v>
      </c>
      <c r="D104" s="9">
        <v>0.97421249719125302</v>
      </c>
      <c r="E104" s="9">
        <v>1.9209320938634609E-2</v>
      </c>
      <c r="F104" s="9">
        <v>6.3466089767841793E-2</v>
      </c>
      <c r="G104" s="9">
        <v>1.022154236161301</v>
      </c>
      <c r="H104" s="9">
        <v>0.88967106810802621</v>
      </c>
      <c r="I104" s="9">
        <v>1.1743658077185331</v>
      </c>
      <c r="J104" s="9">
        <v>0.75702889498420445</v>
      </c>
      <c r="K104" s="9">
        <v>0.81768826156947716</v>
      </c>
    </row>
    <row r="105" spans="1:11" x14ac:dyDescent="0.2">
      <c r="A105" s="8" t="s">
        <v>482</v>
      </c>
      <c r="B105" s="9">
        <v>0.86155611548459687</v>
      </c>
      <c r="C105" s="9">
        <v>0.76029091969714313</v>
      </c>
      <c r="D105" s="9">
        <v>0.97630909550332379</v>
      </c>
      <c r="E105" s="9">
        <v>1.9502496488216569E-2</v>
      </c>
      <c r="F105" s="9">
        <v>6.3809138995427034E-2</v>
      </c>
      <c r="G105" s="9">
        <v>0.91044623295894167</v>
      </c>
      <c r="H105" s="9">
        <v>0.79068485894757645</v>
      </c>
      <c r="I105" s="9">
        <v>1.0483473076902381</v>
      </c>
      <c r="J105" s="9">
        <v>0.19229510374304101</v>
      </c>
      <c r="K105" s="9">
        <v>0.28422565772545982</v>
      </c>
    </row>
    <row r="106" spans="1:11" x14ac:dyDescent="0.2">
      <c r="A106" s="8" t="s">
        <v>166</v>
      </c>
      <c r="B106" s="9">
        <v>0.85609783601208245</v>
      </c>
      <c r="C106" s="9">
        <v>0.75112487698237718</v>
      </c>
      <c r="D106" s="9">
        <v>0.97574122131194674</v>
      </c>
      <c r="E106" s="9">
        <v>1.9916675251149579E-2</v>
      </c>
      <c r="F106" s="9">
        <v>6.45376880734366E-2</v>
      </c>
      <c r="G106" s="9">
        <v>0.96564009091846503</v>
      </c>
      <c r="H106" s="9">
        <v>0.84303811681619156</v>
      </c>
      <c r="I106" s="9">
        <v>1.106071916072481</v>
      </c>
      <c r="J106" s="9">
        <v>0.61376599235758034</v>
      </c>
      <c r="K106" s="9">
        <v>0.70353448783845096</v>
      </c>
    </row>
    <row r="107" spans="1:11" x14ac:dyDescent="0.2">
      <c r="A107" s="8" t="s">
        <v>556</v>
      </c>
      <c r="B107" s="9">
        <v>0.86153077844028469</v>
      </c>
      <c r="C107" s="9">
        <v>0.75950173027275203</v>
      </c>
      <c r="D107" s="9">
        <v>0.97726608461230435</v>
      </c>
      <c r="E107" s="9">
        <v>2.0474272439954859E-2</v>
      </c>
      <c r="F107" s="9">
        <v>6.5712664878712274E-2</v>
      </c>
      <c r="G107" s="9">
        <v>0.78636148076648482</v>
      </c>
      <c r="H107" s="9">
        <v>0.68293385196454481</v>
      </c>
      <c r="I107" s="9">
        <v>0.90545281458000071</v>
      </c>
      <c r="J107" s="9">
        <v>8.3664816375049347E-4</v>
      </c>
      <c r="K107" s="9">
        <v>7.1432866193062664E-3</v>
      </c>
    </row>
    <row r="108" spans="1:11" x14ac:dyDescent="0.2">
      <c r="A108" s="8" t="s">
        <v>420</v>
      </c>
      <c r="B108" s="9">
        <v>1.159584246805816</v>
      </c>
      <c r="C108" s="9">
        <v>1.0219638927555601</v>
      </c>
      <c r="D108" s="9">
        <v>1.3157369208168579</v>
      </c>
      <c r="E108" s="9">
        <v>2.1617449856075732E-2</v>
      </c>
      <c r="F108" s="9">
        <v>6.7454450013865935E-2</v>
      </c>
      <c r="G108" s="9">
        <v>1.196649251381547</v>
      </c>
      <c r="H108" s="9">
        <v>1.0449850325258281</v>
      </c>
      <c r="I108" s="9">
        <v>1.3703253025268809</v>
      </c>
      <c r="J108" s="9">
        <v>9.4222819552774416E-3</v>
      </c>
      <c r="K108" s="9">
        <v>3.6922197894517422E-2</v>
      </c>
    </row>
    <row r="109" spans="1:11" x14ac:dyDescent="0.2">
      <c r="A109" s="8" t="s">
        <v>503</v>
      </c>
      <c r="B109" s="9">
        <v>0.85740316452577403</v>
      </c>
      <c r="C109" s="9">
        <v>0.75205285899907204</v>
      </c>
      <c r="D109" s="9">
        <v>0.97751132482526548</v>
      </c>
      <c r="E109" s="9">
        <v>2.1447834811269061E-2</v>
      </c>
      <c r="F109" s="9">
        <v>6.7454450013865935E-2</v>
      </c>
      <c r="G109" s="9">
        <v>0.95994308508288262</v>
      </c>
      <c r="H109" s="9">
        <v>0.84215616053060915</v>
      </c>
      <c r="I109" s="9">
        <v>1.094204103450181</v>
      </c>
      <c r="J109" s="9">
        <v>0.54048813825821551</v>
      </c>
      <c r="K109" s="9">
        <v>0.64590249146460499</v>
      </c>
    </row>
    <row r="110" spans="1:11" x14ac:dyDescent="0.2">
      <c r="A110" s="8" t="s">
        <v>517</v>
      </c>
      <c r="B110" s="9">
        <v>0.85772017924405897</v>
      </c>
      <c r="C110" s="9">
        <v>0.75267043425376934</v>
      </c>
      <c r="D110" s="9">
        <v>0.97743165189137549</v>
      </c>
      <c r="E110" s="9">
        <v>2.1312408219129959E-2</v>
      </c>
      <c r="F110" s="9">
        <v>6.7454450013865935E-2</v>
      </c>
      <c r="G110" s="9">
        <v>0.95189824760394381</v>
      </c>
      <c r="H110" s="9">
        <v>0.83176215583318303</v>
      </c>
      <c r="I110" s="9">
        <v>1.0893862715884219</v>
      </c>
      <c r="J110" s="9">
        <v>0.47388202814253921</v>
      </c>
      <c r="K110" s="9">
        <v>0.58136168370376462</v>
      </c>
    </row>
    <row r="111" spans="1:11" x14ac:dyDescent="0.2">
      <c r="A111" s="8" t="s">
        <v>109</v>
      </c>
      <c r="B111" s="9">
        <v>0.8699321850175592</v>
      </c>
      <c r="C111" s="9">
        <v>0.77212108892875653</v>
      </c>
      <c r="D111" s="9">
        <v>0.9801338383068734</v>
      </c>
      <c r="E111" s="9">
        <v>2.203869682788781E-2</v>
      </c>
      <c r="F111" s="9">
        <v>6.8137989275212779E-2</v>
      </c>
      <c r="G111" s="9">
        <v>1.100783341014105</v>
      </c>
      <c r="H111" s="9">
        <v>0.95576464322733223</v>
      </c>
      <c r="I111" s="9">
        <v>1.267805806001093</v>
      </c>
      <c r="J111" s="9">
        <v>0.18278126054804461</v>
      </c>
      <c r="K111" s="9">
        <v>0.2725543575428806</v>
      </c>
    </row>
    <row r="112" spans="1:11" x14ac:dyDescent="0.2">
      <c r="A112" s="8" t="s">
        <v>103</v>
      </c>
      <c r="B112" s="9">
        <v>0.86799425153139886</v>
      </c>
      <c r="C112" s="9">
        <v>0.76849291841939338</v>
      </c>
      <c r="D112" s="9">
        <v>0.98037861199963472</v>
      </c>
      <c r="E112" s="9">
        <v>2.2669171842485691E-2</v>
      </c>
      <c r="F112" s="9">
        <v>6.9450099190160694E-2</v>
      </c>
      <c r="G112" s="9">
        <v>0.89562810269974602</v>
      </c>
      <c r="H112" s="9">
        <v>0.77753498237378516</v>
      </c>
      <c r="I112" s="9">
        <v>1.0316573743043871</v>
      </c>
      <c r="J112" s="9">
        <v>0.12652515230553971</v>
      </c>
      <c r="K112" s="9">
        <v>0.2049950784950331</v>
      </c>
    </row>
    <row r="113" spans="1:11" x14ac:dyDescent="0.2">
      <c r="A113" s="8" t="s">
        <v>623</v>
      </c>
      <c r="B113" s="9">
        <v>0.86265192151539283</v>
      </c>
      <c r="C113" s="9">
        <v>0.7595481954489407</v>
      </c>
      <c r="D113" s="9">
        <v>0.97975130762353946</v>
      </c>
      <c r="E113" s="9">
        <v>2.2908818269950601E-2</v>
      </c>
      <c r="F113" s="9">
        <v>6.955199781057074E-2</v>
      </c>
      <c r="G113" s="9">
        <v>0.96291823939150512</v>
      </c>
      <c r="H113" s="9">
        <v>0.84203462247558036</v>
      </c>
      <c r="I113" s="9">
        <v>1.1011560700756411</v>
      </c>
      <c r="J113" s="9">
        <v>0.58089031741050401</v>
      </c>
      <c r="K113" s="9">
        <v>0.67745727790246502</v>
      </c>
    </row>
    <row r="114" spans="1:11" x14ac:dyDescent="0.2">
      <c r="A114" s="8" t="s">
        <v>428</v>
      </c>
      <c r="B114" s="9">
        <v>1.1563871688565619</v>
      </c>
      <c r="C114" s="9">
        <v>1.0191178111309129</v>
      </c>
      <c r="D114" s="9">
        <v>1.3121459263008779</v>
      </c>
      <c r="E114" s="9">
        <v>2.421549419802118E-2</v>
      </c>
      <c r="F114" s="9">
        <v>7.2862692363688739E-2</v>
      </c>
      <c r="G114" s="9">
        <v>1.2665652287909981</v>
      </c>
      <c r="H114" s="9">
        <v>1.1083813690585409</v>
      </c>
      <c r="I114" s="9">
        <v>1.4473244711294551</v>
      </c>
      <c r="J114" s="9">
        <v>5.1711493643619621E-4</v>
      </c>
      <c r="K114" s="9">
        <v>5.8089244526332703E-3</v>
      </c>
    </row>
    <row r="115" spans="1:11" x14ac:dyDescent="0.2">
      <c r="A115" s="8" t="s">
        <v>563</v>
      </c>
      <c r="B115" s="9">
        <v>0.86556673309168686</v>
      </c>
      <c r="C115" s="9">
        <v>0.762149673821086</v>
      </c>
      <c r="D115" s="9">
        <v>0.98301658475929599</v>
      </c>
      <c r="E115" s="9">
        <v>2.6160902720647021E-2</v>
      </c>
      <c r="F115" s="9">
        <v>7.7414402243834432E-2</v>
      </c>
      <c r="G115" s="9">
        <v>0.80614308512942889</v>
      </c>
      <c r="H115" s="9">
        <v>0.70349042440147969</v>
      </c>
      <c r="I115" s="9">
        <v>0.92377472551227924</v>
      </c>
      <c r="J115" s="9">
        <v>1.9295119445513929E-3</v>
      </c>
      <c r="K115" s="9">
        <v>1.32361709032317E-2</v>
      </c>
    </row>
    <row r="116" spans="1:11" x14ac:dyDescent="0.2">
      <c r="A116" s="8" t="s">
        <v>108</v>
      </c>
      <c r="B116" s="9">
        <v>0.86045558271847167</v>
      </c>
      <c r="C116" s="9">
        <v>0.75368689014079926</v>
      </c>
      <c r="D116" s="9">
        <v>0.9823493277069878</v>
      </c>
      <c r="E116" s="9">
        <v>2.6187661293166541E-2</v>
      </c>
      <c r="F116" s="9">
        <v>7.7414402243834432E-2</v>
      </c>
      <c r="G116" s="9">
        <v>1.1884059924191359</v>
      </c>
      <c r="H116" s="9">
        <v>1.033774243995998</v>
      </c>
      <c r="I116" s="9">
        <v>1.366167527407637</v>
      </c>
      <c r="J116" s="9">
        <v>1.522431427077112E-2</v>
      </c>
      <c r="K116" s="9">
        <v>4.9888576248905719E-2</v>
      </c>
    </row>
    <row r="117" spans="1:11" x14ac:dyDescent="0.2">
      <c r="A117" s="8" t="s">
        <v>459</v>
      </c>
      <c r="B117" s="9">
        <v>0.86233224695777844</v>
      </c>
      <c r="C117" s="9">
        <v>0.75660082162237174</v>
      </c>
      <c r="D117" s="9">
        <v>0.98283914435715325</v>
      </c>
      <c r="E117" s="9">
        <v>2.6464139360054331E-2</v>
      </c>
      <c r="F117" s="9">
        <v>7.7551434472507036E-2</v>
      </c>
      <c r="G117" s="9">
        <v>0.97155659829607455</v>
      </c>
      <c r="H117" s="9">
        <v>0.85257375371531929</v>
      </c>
      <c r="I117" s="9">
        <v>1.107144360918038</v>
      </c>
      <c r="J117" s="9">
        <v>0.66507482334594237</v>
      </c>
      <c r="K117" s="9">
        <v>0.75211481700531069</v>
      </c>
    </row>
    <row r="118" spans="1:11" x14ac:dyDescent="0.2">
      <c r="A118" s="8" t="s">
        <v>101</v>
      </c>
      <c r="B118" s="9">
        <v>0.86623825966144241</v>
      </c>
      <c r="C118" s="9">
        <v>0.76232665904513131</v>
      </c>
      <c r="D118" s="9">
        <v>0.98431389431031446</v>
      </c>
      <c r="E118" s="9">
        <v>2.7632519104721441E-2</v>
      </c>
      <c r="F118" s="9">
        <v>8.0277232226647635E-2</v>
      </c>
      <c r="G118" s="9">
        <v>0.9848291536306597</v>
      </c>
      <c r="H118" s="9">
        <v>0.85801888446141394</v>
      </c>
      <c r="I118" s="9">
        <v>1.1303812531465309</v>
      </c>
      <c r="J118" s="9">
        <v>0.82792319294903849</v>
      </c>
      <c r="K118" s="9">
        <v>0.86649104355225448</v>
      </c>
    </row>
    <row r="119" spans="1:11" x14ac:dyDescent="0.2">
      <c r="A119" s="8" t="s">
        <v>617</v>
      </c>
      <c r="B119" s="9">
        <v>0.87488104864447447</v>
      </c>
      <c r="C119" s="9">
        <v>0.77652694309242043</v>
      </c>
      <c r="D119" s="9">
        <v>0.98569258425094608</v>
      </c>
      <c r="E119" s="9">
        <v>2.8034552158828229E-2</v>
      </c>
      <c r="F119" s="9">
        <v>8.074909467970183E-2</v>
      </c>
      <c r="G119" s="9">
        <v>1.190268431664989</v>
      </c>
      <c r="H119" s="9">
        <v>1.0314168896521689</v>
      </c>
      <c r="I119" s="9">
        <v>1.3735851658353291</v>
      </c>
      <c r="J119" s="9">
        <v>1.7162248522709131E-2</v>
      </c>
      <c r="K119" s="9">
        <v>5.346636854553824E-2</v>
      </c>
    </row>
    <row r="120" spans="1:11" x14ac:dyDescent="0.2">
      <c r="A120" s="8" t="s">
        <v>57</v>
      </c>
      <c r="B120" s="9">
        <v>1.148689225510676</v>
      </c>
      <c r="C120" s="9">
        <v>1.0127801065986139</v>
      </c>
      <c r="D120" s="9">
        <v>1.302836546854941</v>
      </c>
      <c r="E120" s="9">
        <v>3.0957063194202349E-2</v>
      </c>
      <c r="F120" s="9">
        <v>8.841127369869653E-2</v>
      </c>
      <c r="G120" s="9">
        <v>1.098609714642613</v>
      </c>
      <c r="H120" s="9">
        <v>0.9506079274925846</v>
      </c>
      <c r="I120" s="9">
        <v>1.269654155200109</v>
      </c>
      <c r="J120" s="9">
        <v>0.20271446177453251</v>
      </c>
      <c r="K120" s="9">
        <v>0.29573495072734829</v>
      </c>
    </row>
    <row r="121" spans="1:11" x14ac:dyDescent="0.2">
      <c r="A121" s="8" t="s">
        <v>164</v>
      </c>
      <c r="B121" s="9">
        <v>0.87507478461836985</v>
      </c>
      <c r="C121" s="9">
        <v>0.77425813057813553</v>
      </c>
      <c r="D121" s="9">
        <v>0.98901884065860501</v>
      </c>
      <c r="E121" s="9">
        <v>3.2616735152696801E-2</v>
      </c>
      <c r="F121" s="9">
        <v>9.2368401230746411E-2</v>
      </c>
      <c r="G121" s="9">
        <v>1.13701296796397</v>
      </c>
      <c r="H121" s="9">
        <v>0.98953851516990821</v>
      </c>
      <c r="I121" s="9">
        <v>1.3064660642302099</v>
      </c>
      <c r="J121" s="9">
        <v>7.0049399439097798E-2</v>
      </c>
      <c r="K121" s="9">
        <v>0.13114804228319979</v>
      </c>
    </row>
    <row r="122" spans="1:11" x14ac:dyDescent="0.2">
      <c r="A122" s="8" t="s">
        <v>532</v>
      </c>
      <c r="B122" s="9">
        <v>0.87591537595164815</v>
      </c>
      <c r="C122" s="9">
        <v>0.77509737586031924</v>
      </c>
      <c r="D122" s="9">
        <v>0.98984691436599526</v>
      </c>
      <c r="E122" s="9">
        <v>3.3709185730624647E-2</v>
      </c>
      <c r="F122" s="9">
        <v>9.3941353724831048E-2</v>
      </c>
      <c r="G122" s="9">
        <v>0.89592513550248631</v>
      </c>
      <c r="H122" s="9">
        <v>0.78149160357634051</v>
      </c>
      <c r="I122" s="9">
        <v>1.02711512798325</v>
      </c>
      <c r="J122" s="9">
        <v>0.1149706800186921</v>
      </c>
      <c r="K122" s="9">
        <v>0.1918075206252437</v>
      </c>
    </row>
    <row r="123" spans="1:11" x14ac:dyDescent="0.2">
      <c r="A123" s="8" t="s">
        <v>596</v>
      </c>
      <c r="B123" s="9">
        <v>0.87253950776952249</v>
      </c>
      <c r="C123" s="9">
        <v>0.76935192228186267</v>
      </c>
      <c r="D123" s="9">
        <v>0.98956689464117376</v>
      </c>
      <c r="E123" s="9">
        <v>3.3729684868559519E-2</v>
      </c>
      <c r="F123" s="9">
        <v>9.3941353724831048E-2</v>
      </c>
      <c r="G123" s="9">
        <v>1.1222345061253569</v>
      </c>
      <c r="H123" s="9">
        <v>0.97634411503642149</v>
      </c>
      <c r="I123" s="9">
        <v>1.2899245945590021</v>
      </c>
      <c r="J123" s="9">
        <v>0.1045826784472985</v>
      </c>
      <c r="K123" s="9">
        <v>0.17972939626073869</v>
      </c>
    </row>
    <row r="124" spans="1:11" x14ac:dyDescent="0.2">
      <c r="A124" s="8" t="s">
        <v>453</v>
      </c>
      <c r="B124" s="9">
        <v>0.86794559574124674</v>
      </c>
      <c r="C124" s="9">
        <v>0.76110946203045604</v>
      </c>
      <c r="D124" s="9">
        <v>0.98977820503890013</v>
      </c>
      <c r="E124" s="9">
        <v>3.4577392538492499E-2</v>
      </c>
      <c r="F124" s="9">
        <v>9.5512961356327641E-2</v>
      </c>
      <c r="G124" s="9">
        <v>0.97993152907279513</v>
      </c>
      <c r="H124" s="9">
        <v>0.86000042739519755</v>
      </c>
      <c r="I124" s="9">
        <v>1.116587586566016</v>
      </c>
      <c r="J124" s="9">
        <v>0.76085724893604934</v>
      </c>
      <c r="K124" s="9">
        <v>0.81919774086724806</v>
      </c>
    </row>
    <row r="125" spans="1:11" x14ac:dyDescent="0.2">
      <c r="A125" s="8" t="s">
        <v>561</v>
      </c>
      <c r="B125" s="9">
        <v>0.86697104277002557</v>
      </c>
      <c r="C125" s="9">
        <v>0.7592342370941052</v>
      </c>
      <c r="D125" s="9">
        <v>0.989995909402834</v>
      </c>
      <c r="E125" s="9">
        <v>3.4990124408298108E-2</v>
      </c>
      <c r="F125" s="9">
        <v>9.5766739397430578E-2</v>
      </c>
      <c r="G125" s="9">
        <v>0.87711270507931349</v>
      </c>
      <c r="H125" s="9">
        <v>0.76572934004959337</v>
      </c>
      <c r="I125" s="9">
        <v>1.00469794896683</v>
      </c>
      <c r="J125" s="9">
        <v>5.844810378642102E-2</v>
      </c>
      <c r="K125" s="9">
        <v>0.1158647704471993</v>
      </c>
    </row>
    <row r="126" spans="1:11" x14ac:dyDescent="0.2">
      <c r="A126" s="8" t="s">
        <v>26</v>
      </c>
      <c r="B126" s="9">
        <v>0.86900757315424848</v>
      </c>
      <c r="C126" s="9">
        <v>0.76254431247640153</v>
      </c>
      <c r="D126" s="9">
        <v>0.9903347908359188</v>
      </c>
      <c r="E126" s="9">
        <v>3.5237613309440328E-2</v>
      </c>
      <c r="F126" s="9">
        <v>9.5766739397430578E-2</v>
      </c>
      <c r="G126" s="9">
        <v>0.91767623607121351</v>
      </c>
      <c r="H126" s="9">
        <v>0.80135951937252925</v>
      </c>
      <c r="I126" s="9">
        <v>1.050876234563513</v>
      </c>
      <c r="J126" s="9">
        <v>0.21410774797722279</v>
      </c>
      <c r="K126" s="9">
        <v>0.30967515479967422</v>
      </c>
    </row>
    <row r="127" spans="1:11" x14ac:dyDescent="0.2">
      <c r="A127" s="8" t="s">
        <v>430</v>
      </c>
      <c r="B127" s="9">
        <v>1.146665609149587</v>
      </c>
      <c r="C127" s="9">
        <v>1.0090681661993139</v>
      </c>
      <c r="D127" s="9">
        <v>1.3030259632099841</v>
      </c>
      <c r="E127" s="9">
        <v>3.5872056723100371E-2</v>
      </c>
      <c r="F127" s="9">
        <v>9.5943516791149402E-2</v>
      </c>
      <c r="G127" s="9">
        <v>1.313014035216364</v>
      </c>
      <c r="H127" s="9">
        <v>1.1504523697543441</v>
      </c>
      <c r="I127" s="9">
        <v>1.4985460519702221</v>
      </c>
      <c r="J127" s="9">
        <v>5.383056297903905E-5</v>
      </c>
      <c r="K127" s="9">
        <v>9.8218973771424544E-4</v>
      </c>
    </row>
    <row r="128" spans="1:11" x14ac:dyDescent="0.2">
      <c r="A128" s="8" t="s">
        <v>477</v>
      </c>
      <c r="B128" s="9">
        <v>0.8698610172837612</v>
      </c>
      <c r="C128" s="9">
        <v>0.76378178464921043</v>
      </c>
      <c r="D128" s="9">
        <v>0.99067325851120924</v>
      </c>
      <c r="E128" s="9">
        <v>3.5624811833275899E-2</v>
      </c>
      <c r="F128" s="9">
        <v>9.5943516791149402E-2</v>
      </c>
      <c r="G128" s="9">
        <v>0.99407393642004949</v>
      </c>
      <c r="H128" s="9">
        <v>0.86991226305047675</v>
      </c>
      <c r="I128" s="9">
        <v>1.1359570764118689</v>
      </c>
      <c r="J128" s="9">
        <v>0.93042158896361771</v>
      </c>
      <c r="K128" s="9">
        <v>0.94728723710193108</v>
      </c>
    </row>
    <row r="129" spans="1:11" x14ac:dyDescent="0.2">
      <c r="A129" s="8" t="s">
        <v>607</v>
      </c>
      <c r="B129" s="9">
        <v>0.8778810238533411</v>
      </c>
      <c r="C129" s="9">
        <v>0.77672954450193388</v>
      </c>
      <c r="D129" s="9">
        <v>0.99220519870397661</v>
      </c>
      <c r="E129" s="9">
        <v>3.7046604451712789E-2</v>
      </c>
      <c r="F129" s="9">
        <v>9.7813254731493396E-2</v>
      </c>
      <c r="G129" s="9">
        <v>1.284113302555157</v>
      </c>
      <c r="H129" s="9">
        <v>1.1168108633231351</v>
      </c>
      <c r="I129" s="9">
        <v>1.4764782721512719</v>
      </c>
      <c r="J129" s="9">
        <v>4.4618123159272821E-4</v>
      </c>
      <c r="K129" s="9">
        <v>5.3701098230981934E-3</v>
      </c>
    </row>
    <row r="130" spans="1:11" x14ac:dyDescent="0.2">
      <c r="A130" s="8" t="s">
        <v>616</v>
      </c>
      <c r="B130" s="9">
        <v>0.8790205604631135</v>
      </c>
      <c r="C130" s="9">
        <v>0.7786342804816081</v>
      </c>
      <c r="D130" s="9">
        <v>0.99234925187080492</v>
      </c>
      <c r="E130" s="9">
        <v>3.7151621975166631E-2</v>
      </c>
      <c r="F130" s="9">
        <v>9.7813254731493396E-2</v>
      </c>
      <c r="G130" s="9">
        <v>1.102921889890409</v>
      </c>
      <c r="H130" s="9">
        <v>0.95706525089357786</v>
      </c>
      <c r="I130" s="9">
        <v>1.2710070646318909</v>
      </c>
      <c r="J130" s="9">
        <v>0.17586357322709009</v>
      </c>
      <c r="K130" s="9">
        <v>0.26576692456291201</v>
      </c>
    </row>
    <row r="131" spans="1:11" x14ac:dyDescent="0.2">
      <c r="A131" s="8" t="s">
        <v>422</v>
      </c>
      <c r="B131" s="9">
        <v>1.137366906162433</v>
      </c>
      <c r="C131" s="9">
        <v>1.0065077250733561</v>
      </c>
      <c r="D131" s="9">
        <v>1.285239493953436</v>
      </c>
      <c r="E131" s="9">
        <v>3.9019777946464329E-2</v>
      </c>
      <c r="F131" s="9">
        <v>0.1011749895763039</v>
      </c>
      <c r="G131" s="9">
        <v>1.208321940860674</v>
      </c>
      <c r="H131" s="9">
        <v>1.052221075924461</v>
      </c>
      <c r="I131" s="9">
        <v>1.3875809429900841</v>
      </c>
      <c r="J131" s="9">
        <v>7.3357988015161878E-3</v>
      </c>
      <c r="K131" s="9">
        <v>3.1694412770653269E-2</v>
      </c>
    </row>
    <row r="132" spans="1:11" x14ac:dyDescent="0.2">
      <c r="A132" s="8" t="s">
        <v>545</v>
      </c>
      <c r="B132" s="9">
        <v>0.85763942490196132</v>
      </c>
      <c r="C132" s="9">
        <v>0.74125497904883864</v>
      </c>
      <c r="D132" s="9">
        <v>0.99229739284854712</v>
      </c>
      <c r="E132" s="9">
        <v>3.9028927729731461E-2</v>
      </c>
      <c r="F132" s="9">
        <v>0.1011749895763039</v>
      </c>
      <c r="G132" s="9">
        <v>0.8328394613818132</v>
      </c>
      <c r="H132" s="9">
        <v>0.71639693242668068</v>
      </c>
      <c r="I132" s="9">
        <v>0.96820845684698287</v>
      </c>
      <c r="J132" s="9">
        <v>1.7293276473185959E-2</v>
      </c>
      <c r="K132" s="9">
        <v>5.346636854553824E-2</v>
      </c>
    </row>
    <row r="133" spans="1:11" x14ac:dyDescent="0.2">
      <c r="A133" s="8" t="s">
        <v>451</v>
      </c>
      <c r="B133" s="9">
        <v>0.87891230569493906</v>
      </c>
      <c r="C133" s="9">
        <v>0.77407292762668523</v>
      </c>
      <c r="D133" s="9">
        <v>0.9979509856654537</v>
      </c>
      <c r="E133" s="9">
        <v>4.6413460769941753E-2</v>
      </c>
      <c r="F133" s="9">
        <v>0.1193995135837433</v>
      </c>
      <c r="G133" s="9">
        <v>1.0846945420024141</v>
      </c>
      <c r="H133" s="9">
        <v>0.94546627564399488</v>
      </c>
      <c r="I133" s="9">
        <v>1.2444254012639671</v>
      </c>
      <c r="J133" s="9">
        <v>0.2460890615878244</v>
      </c>
      <c r="K133" s="9">
        <v>0.33988530227498698</v>
      </c>
    </row>
    <row r="134" spans="1:11" x14ac:dyDescent="0.2">
      <c r="A134" s="8" t="s">
        <v>634</v>
      </c>
      <c r="B134" s="9">
        <v>0.88447784163039844</v>
      </c>
      <c r="C134" s="9">
        <v>0.78213301443161609</v>
      </c>
      <c r="D134" s="9">
        <v>1.000214845685391</v>
      </c>
      <c r="E134" s="9">
        <v>5.0401563871859248E-2</v>
      </c>
      <c r="F134" s="9">
        <v>0.12867671988497401</v>
      </c>
      <c r="G134" s="9">
        <v>0.97928639651228344</v>
      </c>
      <c r="H134" s="9">
        <v>0.85219635461901455</v>
      </c>
      <c r="I134" s="9">
        <v>1.125329674547537</v>
      </c>
      <c r="J134" s="9">
        <v>0.76789956590085728</v>
      </c>
      <c r="K134" s="9">
        <v>0.8238914050092645</v>
      </c>
    </row>
    <row r="135" spans="1:11" x14ac:dyDescent="0.2">
      <c r="A135" s="8" t="s">
        <v>439</v>
      </c>
      <c r="B135" s="9">
        <v>1.128711744236498</v>
      </c>
      <c r="C135" s="9">
        <v>0.99913962421440183</v>
      </c>
      <c r="D135" s="9">
        <v>1.275087255776794</v>
      </c>
      <c r="E135" s="9">
        <v>5.1639270954708112E-2</v>
      </c>
      <c r="F135" s="9">
        <v>0.1307257507613192</v>
      </c>
      <c r="G135" s="9">
        <v>1.2474845826326351</v>
      </c>
      <c r="H135" s="9">
        <v>1.0824076867276831</v>
      </c>
      <c r="I135" s="9">
        <v>1.437737188111488</v>
      </c>
      <c r="J135" s="9">
        <v>2.2625502561882862E-3</v>
      </c>
      <c r="K135" s="9">
        <v>1.495057718304808E-2</v>
      </c>
    </row>
    <row r="136" spans="1:11" x14ac:dyDescent="0.2">
      <c r="A136" s="8" t="s">
        <v>118</v>
      </c>
      <c r="B136" s="9">
        <v>0.8842479261046341</v>
      </c>
      <c r="C136" s="9">
        <v>0.78106999667228683</v>
      </c>
      <c r="D136" s="9">
        <v>1.001055472814949</v>
      </c>
      <c r="E136" s="9">
        <v>5.1979972112809407E-2</v>
      </c>
      <c r="F136" s="9">
        <v>0.1307257507613192</v>
      </c>
      <c r="G136" s="9">
        <v>1.101505625166963</v>
      </c>
      <c r="H136" s="9">
        <v>0.95890681116414167</v>
      </c>
      <c r="I136" s="9">
        <v>1.2653102763984549</v>
      </c>
      <c r="J136" s="9">
        <v>0.17170363551927151</v>
      </c>
      <c r="K136" s="9">
        <v>0.2618286206787081</v>
      </c>
    </row>
    <row r="137" spans="1:11" x14ac:dyDescent="0.2">
      <c r="A137" s="8" t="s">
        <v>163</v>
      </c>
      <c r="B137" s="9">
        <v>1.1337082166970309</v>
      </c>
      <c r="C137" s="9">
        <v>0.99871563043537104</v>
      </c>
      <c r="D137" s="9">
        <v>1.286947236468166</v>
      </c>
      <c r="E137" s="9">
        <v>5.2368111845555697E-2</v>
      </c>
      <c r="F137" s="9">
        <v>0.1307263236440909</v>
      </c>
      <c r="G137" s="9">
        <v>1.145322421607657</v>
      </c>
      <c r="H137" s="9">
        <v>0.99979263552882969</v>
      </c>
      <c r="I137" s="9">
        <v>1.312035518988778</v>
      </c>
      <c r="J137" s="9">
        <v>5.0350654493567161E-2</v>
      </c>
      <c r="K137" s="9">
        <v>0.1022178949658562</v>
      </c>
    </row>
    <row r="138" spans="1:11" x14ac:dyDescent="0.2">
      <c r="A138" s="8" t="s">
        <v>576</v>
      </c>
      <c r="B138" s="9">
        <v>0.88856313842328627</v>
      </c>
      <c r="C138" s="9">
        <v>0.78682211830486981</v>
      </c>
      <c r="D138" s="9">
        <v>1.0034599086584339</v>
      </c>
      <c r="E138" s="9">
        <v>5.6871826595589002E-2</v>
      </c>
      <c r="F138" s="9">
        <v>0.14072160651611931</v>
      </c>
      <c r="G138" s="9">
        <v>1.208022600147592</v>
      </c>
      <c r="H138" s="9">
        <v>1.0475618675834031</v>
      </c>
      <c r="I138" s="9">
        <v>1.3930619733551559</v>
      </c>
      <c r="J138" s="9">
        <v>9.3504254701918792E-3</v>
      </c>
      <c r="K138" s="9">
        <v>3.6922197894517422E-2</v>
      </c>
    </row>
    <row r="139" spans="1:11" x14ac:dyDescent="0.2">
      <c r="A139" s="8" t="s">
        <v>461</v>
      </c>
      <c r="B139" s="9">
        <v>1.1326306351349591</v>
      </c>
      <c r="C139" s="9">
        <v>0.99619313048552205</v>
      </c>
      <c r="D139" s="9">
        <v>1.287754468875917</v>
      </c>
      <c r="E139" s="9">
        <v>5.7207299978363033E-2</v>
      </c>
      <c r="F139" s="9">
        <v>0.14072160651611931</v>
      </c>
      <c r="G139" s="9">
        <v>1.2287613804855739</v>
      </c>
      <c r="H139" s="9">
        <v>1.07426322481402</v>
      </c>
      <c r="I139" s="9">
        <v>1.4054791184294739</v>
      </c>
      <c r="J139" s="9">
        <v>2.6571756857820118E-3</v>
      </c>
      <c r="K139" s="9">
        <v>1.6514219637631451E-2</v>
      </c>
    </row>
    <row r="140" spans="1:11" x14ac:dyDescent="0.2">
      <c r="A140" s="8" t="s">
        <v>432</v>
      </c>
      <c r="B140" s="9">
        <v>1.130928188214692</v>
      </c>
      <c r="C140" s="9">
        <v>0.99523629803439895</v>
      </c>
      <c r="D140" s="9">
        <v>1.285120497940639</v>
      </c>
      <c r="E140" s="9">
        <v>5.9195261694105682E-2</v>
      </c>
      <c r="F140" s="9">
        <v>0.14455654486169289</v>
      </c>
      <c r="G140" s="9">
        <v>1.326314401322809</v>
      </c>
      <c r="H140" s="9">
        <v>1.1620355290616791</v>
      </c>
      <c r="I140" s="9">
        <v>1.5138176477071481</v>
      </c>
      <c r="J140" s="9">
        <v>2.8406700599088332E-5</v>
      </c>
      <c r="K140" s="9">
        <v>5.9831613136829796E-4</v>
      </c>
    </row>
    <row r="141" spans="1:11" x14ac:dyDescent="0.2">
      <c r="A141" s="8" t="s">
        <v>637</v>
      </c>
      <c r="B141" s="9">
        <v>0.88804305370357195</v>
      </c>
      <c r="C141" s="9">
        <v>0.78461352259468065</v>
      </c>
      <c r="D141" s="9">
        <v>1.00510689979346</v>
      </c>
      <c r="E141" s="9">
        <v>6.0198396304622238E-2</v>
      </c>
      <c r="F141" s="9">
        <v>0.1459486298896237</v>
      </c>
      <c r="G141" s="9">
        <v>0.90613828348937575</v>
      </c>
      <c r="H141" s="9">
        <v>0.78960886138651176</v>
      </c>
      <c r="I141" s="9">
        <v>1.0398649622083611</v>
      </c>
      <c r="J141" s="9">
        <v>0.16050473996806919</v>
      </c>
      <c r="K141" s="9">
        <v>0.2492631215172319</v>
      </c>
    </row>
    <row r="142" spans="1:11" x14ac:dyDescent="0.2">
      <c r="A142" s="8" t="s">
        <v>648</v>
      </c>
      <c r="B142" s="9">
        <v>0.89074971199047082</v>
      </c>
      <c r="C142" s="9">
        <v>0.78848763256409227</v>
      </c>
      <c r="D142" s="9">
        <v>1.006274564929986</v>
      </c>
      <c r="E142" s="9">
        <v>6.296587156505748E-2</v>
      </c>
      <c r="F142" s="9">
        <v>0.15156784798160261</v>
      </c>
      <c r="G142" s="9">
        <v>1.2582528315929911</v>
      </c>
      <c r="H142" s="9">
        <v>1.0934203271690239</v>
      </c>
      <c r="I142" s="9">
        <v>1.4479337441172739</v>
      </c>
      <c r="J142" s="9">
        <v>1.3430920287913501E-3</v>
      </c>
      <c r="K142" s="9">
        <v>1.0058266971170781E-2</v>
      </c>
    </row>
    <row r="143" spans="1:11" x14ac:dyDescent="0.2">
      <c r="A143" s="8" t="s">
        <v>429</v>
      </c>
      <c r="B143" s="9">
        <v>1.124830389133088</v>
      </c>
      <c r="C143" s="9">
        <v>0.99270807927336013</v>
      </c>
      <c r="D143" s="9">
        <v>1.274537228752509</v>
      </c>
      <c r="E143" s="9">
        <v>6.5013573278644807E-2</v>
      </c>
      <c r="F143" s="9">
        <v>0.15538705102768299</v>
      </c>
      <c r="G143" s="9">
        <v>1.1556961438763469</v>
      </c>
      <c r="H143" s="9">
        <v>1.0075622149036481</v>
      </c>
      <c r="I143" s="9">
        <v>1.32560903655799</v>
      </c>
      <c r="J143" s="9">
        <v>3.8676574936804507E-2</v>
      </c>
      <c r="K143" s="9">
        <v>8.8467344813978194E-2</v>
      </c>
    </row>
    <row r="144" spans="1:11" x14ac:dyDescent="0.2">
      <c r="A144" s="8" t="s">
        <v>478</v>
      </c>
      <c r="B144" s="9">
        <v>0.88575724292316693</v>
      </c>
      <c r="C144" s="9">
        <v>0.77825185335998992</v>
      </c>
      <c r="D144" s="9">
        <v>1.008113106321046</v>
      </c>
      <c r="E144" s="9">
        <v>6.6126187521735741E-2</v>
      </c>
      <c r="F144" s="9">
        <v>0.15646852107189321</v>
      </c>
      <c r="G144" s="9">
        <v>0.91834602425650069</v>
      </c>
      <c r="H144" s="9">
        <v>0.8036422447329401</v>
      </c>
      <c r="I144" s="9">
        <v>1.0494214630889389</v>
      </c>
      <c r="J144" s="9">
        <v>0.21081620536321599</v>
      </c>
      <c r="K144" s="9">
        <v>0.30622871210087838</v>
      </c>
    </row>
    <row r="145" spans="1:11" x14ac:dyDescent="0.2">
      <c r="A145" s="8" t="s">
        <v>604</v>
      </c>
      <c r="B145" s="9">
        <v>0.8914876852376411</v>
      </c>
      <c r="C145" s="9">
        <v>0.78859733337992111</v>
      </c>
      <c r="D145" s="9">
        <v>1.007802409785074</v>
      </c>
      <c r="E145" s="9">
        <v>6.6394654342079307E-2</v>
      </c>
      <c r="F145" s="9">
        <v>0.15646852107189321</v>
      </c>
      <c r="G145" s="9">
        <v>1.100248807807557</v>
      </c>
      <c r="H145" s="9">
        <v>0.95542866509344759</v>
      </c>
      <c r="I145" s="9">
        <v>1.2670202217174951</v>
      </c>
      <c r="J145" s="9">
        <v>0.1845877615470653</v>
      </c>
      <c r="K145" s="9">
        <v>0.2740355755126036</v>
      </c>
    </row>
    <row r="146" spans="1:11" x14ac:dyDescent="0.2">
      <c r="A146" s="8" t="s">
        <v>123</v>
      </c>
      <c r="B146" s="9">
        <v>0.89173737184013113</v>
      </c>
      <c r="C146" s="9">
        <v>0.78815029410239124</v>
      </c>
      <c r="D146" s="9">
        <v>1.008938962894097</v>
      </c>
      <c r="E146" s="9">
        <v>6.8955384840555439E-2</v>
      </c>
      <c r="F146" s="9">
        <v>0.16137475480046651</v>
      </c>
      <c r="G146" s="9">
        <v>0.95385498738797192</v>
      </c>
      <c r="H146" s="9">
        <v>0.82985142717217852</v>
      </c>
      <c r="I146" s="9">
        <v>1.0963882294753631</v>
      </c>
      <c r="J146" s="9">
        <v>0.50612125173010492</v>
      </c>
      <c r="K146" s="9">
        <v>0.61133642234066432</v>
      </c>
    </row>
    <row r="147" spans="1:11" x14ac:dyDescent="0.2">
      <c r="A147" s="8" t="s">
        <v>45</v>
      </c>
      <c r="B147" s="9">
        <v>1.124244878808232</v>
      </c>
      <c r="C147" s="9">
        <v>0.98969974978371511</v>
      </c>
      <c r="D147" s="9">
        <v>1.277080799305798</v>
      </c>
      <c r="E147" s="9">
        <v>7.1740510205453148E-2</v>
      </c>
      <c r="F147" s="9">
        <v>0.16673484096026009</v>
      </c>
      <c r="G147" s="9">
        <v>1.149916517791125</v>
      </c>
      <c r="H147" s="9">
        <v>1.001281908030198</v>
      </c>
      <c r="I147" s="9">
        <v>1.3206150907991709</v>
      </c>
      <c r="J147" s="9">
        <v>4.7916847824380972E-2</v>
      </c>
      <c r="K147" s="9">
        <v>9.7866531617069014E-2</v>
      </c>
    </row>
    <row r="148" spans="1:11" x14ac:dyDescent="0.2">
      <c r="A148" s="8" t="s">
        <v>92</v>
      </c>
      <c r="B148" s="9">
        <v>0.8905922847122878</v>
      </c>
      <c r="C148" s="9">
        <v>0.78457114769164849</v>
      </c>
      <c r="D148" s="9">
        <v>1.010940333356201</v>
      </c>
      <c r="E148" s="9">
        <v>7.317957044524466E-2</v>
      </c>
      <c r="F148" s="9">
        <v>0.16891448794553049</v>
      </c>
      <c r="G148" s="9">
        <v>0.85034878198156805</v>
      </c>
      <c r="H148" s="9">
        <v>0.7428117220164473</v>
      </c>
      <c r="I148" s="9">
        <v>0.97345401208077009</v>
      </c>
      <c r="J148" s="9">
        <v>1.8774228406843081E-2</v>
      </c>
      <c r="K148" s="9">
        <v>5.5990397992089547E-2</v>
      </c>
    </row>
    <row r="149" spans="1:11" x14ac:dyDescent="0.2">
      <c r="A149" s="8" t="s">
        <v>639</v>
      </c>
      <c r="B149" s="9">
        <v>1.122153834082144</v>
      </c>
      <c r="C149" s="9">
        <v>0.98898354273216227</v>
      </c>
      <c r="D149" s="9">
        <v>1.273255997634211</v>
      </c>
      <c r="E149" s="9">
        <v>7.3760548448419019E-2</v>
      </c>
      <c r="F149" s="9">
        <v>0.1690973117490967</v>
      </c>
      <c r="G149" s="9">
        <v>1.100972660143396</v>
      </c>
      <c r="H149" s="9">
        <v>0.96169147041634051</v>
      </c>
      <c r="I149" s="9">
        <v>1.2604258597182521</v>
      </c>
      <c r="J149" s="9">
        <v>0.16333884159609549</v>
      </c>
      <c r="K149" s="9">
        <v>0.25134789779855787</v>
      </c>
    </row>
    <row r="150" spans="1:11" x14ac:dyDescent="0.2">
      <c r="A150" s="8" t="s">
        <v>546</v>
      </c>
      <c r="B150" s="9">
        <v>0.88858575610818524</v>
      </c>
      <c r="C150" s="9">
        <v>0.78047854586391907</v>
      </c>
      <c r="D150" s="9">
        <v>1.011667329156827</v>
      </c>
      <c r="E150" s="9">
        <v>7.4309043693296259E-2</v>
      </c>
      <c r="F150" s="9">
        <v>0.16920370084216779</v>
      </c>
      <c r="G150" s="9">
        <v>0.88370959159175722</v>
      </c>
      <c r="H150" s="9">
        <v>0.76603140561887639</v>
      </c>
      <c r="I150" s="9">
        <v>1.019465568308322</v>
      </c>
      <c r="J150" s="9">
        <v>8.9969903885225508E-2</v>
      </c>
      <c r="K150" s="9">
        <v>0.1604225270334444</v>
      </c>
    </row>
    <row r="151" spans="1:11" x14ac:dyDescent="0.2">
      <c r="A151" s="8" t="s">
        <v>474</v>
      </c>
      <c r="B151" s="9">
        <v>0.89190250371787627</v>
      </c>
      <c r="C151" s="9">
        <v>0.78598391670567225</v>
      </c>
      <c r="D151" s="9">
        <v>1.012094597905244</v>
      </c>
      <c r="E151" s="9">
        <v>7.613266787808734E-2</v>
      </c>
      <c r="F151" s="9">
        <v>0.1721926783551371</v>
      </c>
      <c r="G151" s="9">
        <v>1.0568084272525671</v>
      </c>
      <c r="H151" s="9">
        <v>0.9229669099233192</v>
      </c>
      <c r="I151" s="9">
        <v>1.2100586054648841</v>
      </c>
      <c r="J151" s="9">
        <v>0.42387128787170419</v>
      </c>
      <c r="K151" s="9">
        <v>0.52710193362643665</v>
      </c>
    </row>
    <row r="152" spans="1:11" x14ac:dyDescent="0.2">
      <c r="A152" s="8" t="s">
        <v>580</v>
      </c>
      <c r="B152" s="9">
        <v>0.8978231436350752</v>
      </c>
      <c r="C152" s="9">
        <v>0.79658886072848745</v>
      </c>
      <c r="D152" s="9">
        <v>1.01192275838454</v>
      </c>
      <c r="E152" s="9">
        <v>7.7431194122736621E-2</v>
      </c>
      <c r="F152" s="9">
        <v>0.17396208279574829</v>
      </c>
      <c r="G152" s="9">
        <v>1.0709584494666891</v>
      </c>
      <c r="H152" s="9">
        <v>0.92755137789926856</v>
      </c>
      <c r="I152" s="9">
        <v>1.236537433734104</v>
      </c>
      <c r="J152" s="9">
        <v>0.34997924212932607</v>
      </c>
      <c r="K152" s="9">
        <v>0.4607148617093082</v>
      </c>
    </row>
    <row r="153" spans="1:11" x14ac:dyDescent="0.2">
      <c r="A153" s="8" t="s">
        <v>515</v>
      </c>
      <c r="B153" s="9">
        <v>0.89137802423123935</v>
      </c>
      <c r="C153" s="9">
        <v>0.78427201990141482</v>
      </c>
      <c r="D153" s="9">
        <v>1.0131112189649021</v>
      </c>
      <c r="E153" s="9">
        <v>7.8318558315858655E-2</v>
      </c>
      <c r="F153" s="9">
        <v>0.17442790875047759</v>
      </c>
      <c r="G153" s="9">
        <v>1.040861581167652</v>
      </c>
      <c r="H153" s="9">
        <v>0.90288771105580368</v>
      </c>
      <c r="I153" s="9">
        <v>1.1999197883465971</v>
      </c>
      <c r="J153" s="9">
        <v>0.58096484662852332</v>
      </c>
      <c r="K153" s="9">
        <v>0.67745727790246502</v>
      </c>
    </row>
    <row r="154" spans="1:11" x14ac:dyDescent="0.2">
      <c r="A154" s="8" t="s">
        <v>618</v>
      </c>
      <c r="B154" s="9">
        <v>0.89710978985110001</v>
      </c>
      <c r="C154" s="9">
        <v>0.79485321025841715</v>
      </c>
      <c r="D154" s="9">
        <v>1.0125215129785179</v>
      </c>
      <c r="E154" s="9">
        <v>7.8673715519503251E-2</v>
      </c>
      <c r="F154" s="9">
        <v>0.17442790875047759</v>
      </c>
      <c r="G154" s="9">
        <v>1.2390373855676251</v>
      </c>
      <c r="H154" s="9">
        <v>1.074388893793677</v>
      </c>
      <c r="I154" s="9">
        <v>1.428918012558192</v>
      </c>
      <c r="J154" s="9">
        <v>3.2162297077076318E-3</v>
      </c>
      <c r="K154" s="9">
        <v>1.8373629048138052E-2</v>
      </c>
    </row>
    <row r="155" spans="1:11" x14ac:dyDescent="0.2">
      <c r="A155" s="8" t="s">
        <v>554</v>
      </c>
      <c r="B155" s="9">
        <v>0.89617223977606353</v>
      </c>
      <c r="C155" s="9">
        <v>0.79250512604473222</v>
      </c>
      <c r="D155" s="9">
        <v>1.013399985629764</v>
      </c>
      <c r="E155" s="9">
        <v>8.0508510608809133E-2</v>
      </c>
      <c r="F155" s="9">
        <v>0.1761777147738226</v>
      </c>
      <c r="G155" s="9">
        <v>0.8529558420397122</v>
      </c>
      <c r="H155" s="9">
        <v>0.73636478538552741</v>
      </c>
      <c r="I155" s="9">
        <v>0.98800714388965616</v>
      </c>
      <c r="J155" s="9">
        <v>3.3934267005784557E-2</v>
      </c>
      <c r="K155" s="9">
        <v>8.2868463630068098E-2</v>
      </c>
    </row>
    <row r="156" spans="1:11" x14ac:dyDescent="0.2">
      <c r="A156" s="8" t="s">
        <v>115</v>
      </c>
      <c r="B156" s="9">
        <v>1.120693209598371</v>
      </c>
      <c r="C156" s="9">
        <v>0.98636125076439807</v>
      </c>
      <c r="D156" s="9">
        <v>1.273319758928664</v>
      </c>
      <c r="E156" s="9">
        <v>8.0263314853613876E-2</v>
      </c>
      <c r="F156" s="9">
        <v>0.1761777147738226</v>
      </c>
      <c r="G156" s="9">
        <v>1.1670439933860921</v>
      </c>
      <c r="H156" s="9">
        <v>1.0190884308199339</v>
      </c>
      <c r="I156" s="9">
        <v>1.336480369424595</v>
      </c>
      <c r="J156" s="9">
        <v>2.5526686462882191E-2</v>
      </c>
      <c r="K156" s="9">
        <v>6.827375665072459E-2</v>
      </c>
    </row>
    <row r="157" spans="1:11" x14ac:dyDescent="0.2">
      <c r="A157" s="8" t="s">
        <v>161</v>
      </c>
      <c r="B157" s="9">
        <v>1.115406710465809</v>
      </c>
      <c r="C157" s="9">
        <v>0.98640151486556138</v>
      </c>
      <c r="D157" s="9">
        <v>1.261283677085312</v>
      </c>
      <c r="E157" s="9">
        <v>8.1572913623280896E-2</v>
      </c>
      <c r="F157" s="9">
        <v>0.17735530252287521</v>
      </c>
      <c r="G157" s="9">
        <v>1.250326953882813</v>
      </c>
      <c r="H157" s="9">
        <v>1.08744235735037</v>
      </c>
      <c r="I157" s="9">
        <v>1.437609525726963</v>
      </c>
      <c r="J157" s="9">
        <v>1.7062728683951379E-3</v>
      </c>
      <c r="K157" s="9">
        <v>1.2234339503173651E-2</v>
      </c>
    </row>
    <row r="158" spans="1:11" x14ac:dyDescent="0.2">
      <c r="A158" s="8" t="s">
        <v>469</v>
      </c>
      <c r="B158" s="9">
        <v>0.89224656826090354</v>
      </c>
      <c r="C158" s="9">
        <v>0.7844820561104936</v>
      </c>
      <c r="D158" s="9">
        <v>1.0148147205819951</v>
      </c>
      <c r="E158" s="9">
        <v>8.2556908794312961E-2</v>
      </c>
      <c r="F158" s="9">
        <v>0.1783440914338684</v>
      </c>
      <c r="G158" s="9">
        <v>1.1069289395747259</v>
      </c>
      <c r="H158" s="9">
        <v>0.96005156048542029</v>
      </c>
      <c r="I158" s="9">
        <v>1.276276949801006</v>
      </c>
      <c r="J158" s="9">
        <v>0.161911600870845</v>
      </c>
      <c r="K158" s="9">
        <v>0.25029453896089338</v>
      </c>
    </row>
    <row r="159" spans="1:11" x14ac:dyDescent="0.2">
      <c r="A159" s="8" t="s">
        <v>425</v>
      </c>
      <c r="B159" s="9">
        <v>0.88826280221327247</v>
      </c>
      <c r="C159" s="9">
        <v>0.77631028645905009</v>
      </c>
      <c r="D159" s="9">
        <v>1.016360106980748</v>
      </c>
      <c r="E159" s="9">
        <v>8.4731671739556744E-2</v>
      </c>
      <c r="F159" s="9">
        <v>0.17958851180019261</v>
      </c>
      <c r="G159" s="9">
        <v>1.0975136639030481</v>
      </c>
      <c r="H159" s="9">
        <v>0.95756319965442327</v>
      </c>
      <c r="I159" s="9">
        <v>1.2579182688814681</v>
      </c>
      <c r="J159" s="9">
        <v>0.1812512257975083</v>
      </c>
      <c r="K159" s="9">
        <v>0.2725543575428806</v>
      </c>
    </row>
    <row r="160" spans="1:11" x14ac:dyDescent="0.2">
      <c r="A160" s="8" t="s">
        <v>133</v>
      </c>
      <c r="B160" s="9">
        <v>0.89400306712650479</v>
      </c>
      <c r="C160" s="9">
        <v>0.78709885801953061</v>
      </c>
      <c r="D160" s="9">
        <v>1.0154270659757021</v>
      </c>
      <c r="E160" s="9">
        <v>8.4643166411759493E-2</v>
      </c>
      <c r="F160" s="9">
        <v>0.17958851180019261</v>
      </c>
      <c r="G160" s="9">
        <v>1.093178927781322</v>
      </c>
      <c r="H160" s="9">
        <v>0.95496828884588858</v>
      </c>
      <c r="I160" s="9">
        <v>1.2513925143937159</v>
      </c>
      <c r="J160" s="9">
        <v>0.19641563461467951</v>
      </c>
      <c r="K160" s="9">
        <v>0.28779160376150859</v>
      </c>
    </row>
    <row r="161" spans="1:11" x14ac:dyDescent="0.2">
      <c r="A161" s="8" t="s">
        <v>509</v>
      </c>
      <c r="B161" s="9">
        <v>1.1149843001847299</v>
      </c>
      <c r="C161" s="9">
        <v>0.98527266166232097</v>
      </c>
      <c r="D161" s="9">
        <v>1.2617725407715681</v>
      </c>
      <c r="E161" s="9">
        <v>8.455666474874636E-2</v>
      </c>
      <c r="F161" s="9">
        <v>0.17958851180019261</v>
      </c>
      <c r="G161" s="9">
        <v>1.3534381222589751</v>
      </c>
      <c r="H161" s="9">
        <v>1.1763634145177371</v>
      </c>
      <c r="I161" s="9">
        <v>1.557167392471879</v>
      </c>
      <c r="J161" s="9">
        <v>2.33338942580013E-5</v>
      </c>
      <c r="K161" s="9">
        <v>5.2423482432976249E-4</v>
      </c>
    </row>
    <row r="162" spans="1:11" x14ac:dyDescent="0.2">
      <c r="A162" s="8" t="s">
        <v>146</v>
      </c>
      <c r="B162" s="9">
        <v>1.104623380960819</v>
      </c>
      <c r="C162" s="9">
        <v>0.98599749461253527</v>
      </c>
      <c r="D162" s="9">
        <v>1.2375212111921301</v>
      </c>
      <c r="E162" s="9">
        <v>8.603744014621155E-2</v>
      </c>
      <c r="F162" s="9">
        <v>0.1812163583079581</v>
      </c>
      <c r="G162" s="9">
        <v>1.041490210983717</v>
      </c>
      <c r="H162" s="9">
        <v>0.8951264800438441</v>
      </c>
      <c r="I162" s="9">
        <v>1.2117861372191541</v>
      </c>
      <c r="J162" s="9">
        <v>0.59880256859779746</v>
      </c>
      <c r="K162" s="9">
        <v>0.69108378636115664</v>
      </c>
    </row>
    <row r="163" spans="1:11" x14ac:dyDescent="0.2">
      <c r="A163" s="8" t="s">
        <v>527</v>
      </c>
      <c r="B163" s="9">
        <v>0.89575906010958062</v>
      </c>
      <c r="C163" s="9">
        <v>0.78953632655052719</v>
      </c>
      <c r="D163" s="9">
        <v>1.0162728006119801</v>
      </c>
      <c r="E163" s="9">
        <v>8.7391232123735799E-2</v>
      </c>
      <c r="F163" s="9">
        <v>0.18292450450744699</v>
      </c>
      <c r="G163" s="9">
        <v>0.8896403127568786</v>
      </c>
      <c r="H163" s="9">
        <v>0.77564983326171288</v>
      </c>
      <c r="I163" s="9">
        <v>1.020382977140549</v>
      </c>
      <c r="J163" s="9">
        <v>9.4615985214128256E-2</v>
      </c>
      <c r="K163" s="9">
        <v>0.16521029542570581</v>
      </c>
    </row>
    <row r="164" spans="1:11" x14ac:dyDescent="0.2">
      <c r="A164" s="8" t="s">
        <v>555</v>
      </c>
      <c r="B164" s="9">
        <v>0.89260407316257462</v>
      </c>
      <c r="C164" s="9">
        <v>0.78337027565890149</v>
      </c>
      <c r="D164" s="9">
        <v>1.0170695215059951</v>
      </c>
      <c r="E164" s="9">
        <v>8.8038693892334763E-2</v>
      </c>
      <c r="F164" s="9">
        <v>0.18314222124516549</v>
      </c>
      <c r="G164" s="9">
        <v>0.94248760745274818</v>
      </c>
      <c r="H164" s="9">
        <v>0.82016684388771577</v>
      </c>
      <c r="I164" s="9">
        <v>1.0830514508382341</v>
      </c>
      <c r="J164" s="9">
        <v>0.40365261522406931</v>
      </c>
      <c r="K164" s="9">
        <v>0.5094791435599676</v>
      </c>
    </row>
    <row r="165" spans="1:11" x14ac:dyDescent="0.2">
      <c r="A165" s="8" t="s">
        <v>443</v>
      </c>
      <c r="B165" s="9">
        <v>1.116038822732387</v>
      </c>
      <c r="C165" s="9">
        <v>0.98323166848208654</v>
      </c>
      <c r="D165" s="9">
        <v>1.266784516581694</v>
      </c>
      <c r="E165" s="9">
        <v>8.943949863881516E-2</v>
      </c>
      <c r="F165" s="9">
        <v>0.18491479166429881</v>
      </c>
      <c r="G165" s="9">
        <v>1.081044358705856</v>
      </c>
      <c r="H165" s="9">
        <v>0.94090852097993993</v>
      </c>
      <c r="I165" s="9">
        <v>1.242051569766442</v>
      </c>
      <c r="J165" s="9">
        <v>0.27128627091902308</v>
      </c>
      <c r="K165" s="9">
        <v>0.36716254337233251</v>
      </c>
    </row>
    <row r="166" spans="1:11" x14ac:dyDescent="0.2">
      <c r="A166" s="8" t="s">
        <v>155</v>
      </c>
      <c r="B166" s="9">
        <v>0.89863642342221706</v>
      </c>
      <c r="C166" s="9">
        <v>0.79347953748057343</v>
      </c>
      <c r="D166" s="9">
        <v>1.017729359556226</v>
      </c>
      <c r="E166" s="9">
        <v>9.2337886682000589E-2</v>
      </c>
      <c r="F166" s="9">
        <v>0.1860164970336104</v>
      </c>
      <c r="G166" s="9">
        <v>1.052977778361702</v>
      </c>
      <c r="H166" s="9">
        <v>0.9135900807995142</v>
      </c>
      <c r="I166" s="9">
        <v>1.213632049018341</v>
      </c>
      <c r="J166" s="9">
        <v>0.47613004362682199</v>
      </c>
      <c r="K166" s="9">
        <v>0.58136168370376462</v>
      </c>
    </row>
    <row r="167" spans="1:11" x14ac:dyDescent="0.2">
      <c r="A167" s="8" t="s">
        <v>423</v>
      </c>
      <c r="B167" s="9">
        <v>1.117781966892915</v>
      </c>
      <c r="C167" s="9">
        <v>0.98170357959896126</v>
      </c>
      <c r="D167" s="9">
        <v>1.272722796856262</v>
      </c>
      <c r="E167" s="9">
        <v>9.2732259648802828E-2</v>
      </c>
      <c r="F167" s="9">
        <v>0.1860164970336104</v>
      </c>
      <c r="G167" s="9">
        <v>1.24445485940867</v>
      </c>
      <c r="H167" s="9">
        <v>1.084875501608207</v>
      </c>
      <c r="I167" s="9">
        <v>1.42750748340259</v>
      </c>
      <c r="J167" s="9">
        <v>1.7873969594272669E-3</v>
      </c>
      <c r="K167" s="9">
        <v>1.2549016152645601E-2</v>
      </c>
    </row>
    <row r="168" spans="1:11" x14ac:dyDescent="0.2">
      <c r="A168" s="8" t="s">
        <v>60</v>
      </c>
      <c r="B168" s="9">
        <v>1.118787618462906</v>
      </c>
      <c r="C168" s="9">
        <v>0.98167887057999192</v>
      </c>
      <c r="D168" s="9">
        <v>1.275046018344455</v>
      </c>
      <c r="E168" s="9">
        <v>9.2423117174339223E-2</v>
      </c>
      <c r="F168" s="9">
        <v>0.1860164970336104</v>
      </c>
      <c r="G168" s="9">
        <v>1.1964395931753249</v>
      </c>
      <c r="H168" s="9">
        <v>1.030659218576911</v>
      </c>
      <c r="I168" s="9">
        <v>1.388885554329049</v>
      </c>
      <c r="J168" s="9">
        <v>1.8433337432914601E-2</v>
      </c>
      <c r="K168" s="9">
        <v>5.5870312020752697E-2</v>
      </c>
    </row>
    <row r="169" spans="1:11" x14ac:dyDescent="0.2">
      <c r="A169" s="8" t="s">
        <v>591</v>
      </c>
      <c r="B169" s="9">
        <v>0.89953865756299478</v>
      </c>
      <c r="C169" s="9">
        <v>0.79555629995407651</v>
      </c>
      <c r="D169" s="9">
        <v>1.017111920924948</v>
      </c>
      <c r="E169" s="9">
        <v>9.1172166336394425E-2</v>
      </c>
      <c r="F169" s="9">
        <v>0.1860164970336104</v>
      </c>
      <c r="G169" s="9">
        <v>1.1609334659798241</v>
      </c>
      <c r="H169" s="9">
        <v>1.007610681627914</v>
      </c>
      <c r="I169" s="9">
        <v>1.3375865669213129</v>
      </c>
      <c r="J169" s="9">
        <v>3.8934612671960488E-2</v>
      </c>
      <c r="K169" s="9">
        <v>8.8467344813978194E-2</v>
      </c>
    </row>
    <row r="170" spans="1:11" x14ac:dyDescent="0.2">
      <c r="A170" s="8" t="s">
        <v>597</v>
      </c>
      <c r="B170" s="9">
        <v>0.89963156545090139</v>
      </c>
      <c r="C170" s="9">
        <v>0.79581131550890505</v>
      </c>
      <c r="D170" s="9">
        <v>1.0169960363507591</v>
      </c>
      <c r="E170" s="9">
        <v>9.0915457037077957E-2</v>
      </c>
      <c r="F170" s="9">
        <v>0.1860164970336104</v>
      </c>
      <c r="G170" s="9">
        <v>1.181402801958225</v>
      </c>
      <c r="H170" s="9">
        <v>1.024591461107077</v>
      </c>
      <c r="I170" s="9">
        <v>1.362213753925559</v>
      </c>
      <c r="J170" s="9">
        <v>2.1772078030349071E-2</v>
      </c>
      <c r="K170" s="9">
        <v>6.1143252468563648E-2</v>
      </c>
    </row>
    <row r="171" spans="1:11" x14ac:dyDescent="0.2">
      <c r="A171" s="8" t="s">
        <v>615</v>
      </c>
      <c r="B171" s="9">
        <v>0.90237945081987037</v>
      </c>
      <c r="C171" s="9">
        <v>0.79973812350394591</v>
      </c>
      <c r="D171" s="9">
        <v>1.018194142970543</v>
      </c>
      <c r="E171" s="9">
        <v>9.5454671148767697E-2</v>
      </c>
      <c r="F171" s="9">
        <v>0.19034452175819361</v>
      </c>
      <c r="G171" s="9">
        <v>1.093684954974248</v>
      </c>
      <c r="H171" s="9">
        <v>0.94871080284897336</v>
      </c>
      <c r="I171" s="9">
        <v>1.2608128600886599</v>
      </c>
      <c r="J171" s="9">
        <v>0.2170971538023572</v>
      </c>
      <c r="K171" s="9">
        <v>0.31112814065426669</v>
      </c>
    </row>
    <row r="172" spans="1:11" x14ac:dyDescent="0.2">
      <c r="A172" s="8" t="s">
        <v>567</v>
      </c>
      <c r="B172" s="9">
        <v>0.90085201235476142</v>
      </c>
      <c r="C172" s="9">
        <v>0.796390483562602</v>
      </c>
      <c r="D172" s="9">
        <v>1.019015627275299</v>
      </c>
      <c r="E172" s="9">
        <v>9.6831311604123407E-2</v>
      </c>
      <c r="F172" s="9">
        <v>0.19195383535640931</v>
      </c>
      <c r="G172" s="9">
        <v>0.97135678916143442</v>
      </c>
      <c r="H172" s="9">
        <v>0.84569397597061968</v>
      </c>
      <c r="I172" s="9">
        <v>1.11569200994615</v>
      </c>
      <c r="J172" s="9">
        <v>0.68096165006097009</v>
      </c>
      <c r="K172" s="9">
        <v>0.75583637680439975</v>
      </c>
    </row>
    <row r="173" spans="1:11" x14ac:dyDescent="0.2">
      <c r="A173" s="8" t="s">
        <v>122</v>
      </c>
      <c r="B173" s="9">
        <v>0.89557451984035474</v>
      </c>
      <c r="C173" s="9">
        <v>0.78600878498651927</v>
      </c>
      <c r="D173" s="9">
        <v>1.020413175917668</v>
      </c>
      <c r="E173" s="9">
        <v>9.7628243666578671E-2</v>
      </c>
      <c r="F173" s="9">
        <v>0.19240186032536269</v>
      </c>
      <c r="G173" s="9">
        <v>1.065107721334249</v>
      </c>
      <c r="H173" s="9">
        <v>0.92636868856971544</v>
      </c>
      <c r="I173" s="9">
        <v>1.2246252189259541</v>
      </c>
      <c r="J173" s="9">
        <v>0.37570489028780202</v>
      </c>
      <c r="K173" s="9">
        <v>0.48274845368386488</v>
      </c>
    </row>
    <row r="174" spans="1:11" x14ac:dyDescent="0.2">
      <c r="A174" s="8" t="s">
        <v>649</v>
      </c>
      <c r="B174" s="9">
        <v>0.90726009622760273</v>
      </c>
      <c r="C174" s="9">
        <v>0.80805867168703305</v>
      </c>
      <c r="D174" s="9">
        <v>1.018639996138448</v>
      </c>
      <c r="E174" s="9">
        <v>9.9483320058570066E-2</v>
      </c>
      <c r="F174" s="9">
        <v>0.1949179003473146</v>
      </c>
      <c r="G174" s="9">
        <v>1.177965792543294</v>
      </c>
      <c r="H174" s="9">
        <v>1.0152770489662719</v>
      </c>
      <c r="I174" s="9">
        <v>1.3667239004515781</v>
      </c>
      <c r="J174" s="9">
        <v>3.0780380963489881E-2</v>
      </c>
      <c r="K174" s="9">
        <v>7.6683900202685215E-2</v>
      </c>
    </row>
    <row r="175" spans="1:11" x14ac:dyDescent="0.2">
      <c r="A175" s="8" t="s">
        <v>577</v>
      </c>
      <c r="B175" s="9">
        <v>0.90722041215975135</v>
      </c>
      <c r="C175" s="9">
        <v>0.80359746874811044</v>
      </c>
      <c r="D175" s="9">
        <v>1.024205411599294</v>
      </c>
      <c r="E175" s="9">
        <v>0.1156100018334596</v>
      </c>
      <c r="F175" s="9">
        <v>0.2252056105079531</v>
      </c>
      <c r="G175" s="9">
        <v>1.268142579189119</v>
      </c>
      <c r="H175" s="9">
        <v>1.102978717855889</v>
      </c>
      <c r="I175" s="9">
        <v>1.458038650354585</v>
      </c>
      <c r="J175" s="9">
        <v>8.4786784798887419E-4</v>
      </c>
      <c r="K175" s="9">
        <v>7.1432866193062664E-3</v>
      </c>
    </row>
    <row r="176" spans="1:11" x14ac:dyDescent="0.2">
      <c r="A176" s="8" t="s">
        <v>518</v>
      </c>
      <c r="B176" s="9">
        <v>0.90431034598678517</v>
      </c>
      <c r="C176" s="9">
        <v>0.79713103632745497</v>
      </c>
      <c r="D176" s="9">
        <v>1.025900591735087</v>
      </c>
      <c r="E176" s="9">
        <v>0.1181263414814068</v>
      </c>
      <c r="F176" s="9">
        <v>0.22747758330990911</v>
      </c>
      <c r="G176" s="9">
        <v>0.97916121691629765</v>
      </c>
      <c r="H176" s="9">
        <v>0.85018865873674088</v>
      </c>
      <c r="I176" s="9">
        <v>1.127698751166101</v>
      </c>
      <c r="J176" s="9">
        <v>0.77010620943002472</v>
      </c>
      <c r="K176" s="9">
        <v>0.8238914050092645</v>
      </c>
    </row>
    <row r="177" spans="1:11" x14ac:dyDescent="0.2">
      <c r="A177" s="8" t="s">
        <v>117</v>
      </c>
      <c r="B177" s="9">
        <v>1.1061780310069871</v>
      </c>
      <c r="C177" s="9">
        <v>0.97481852394993329</v>
      </c>
      <c r="D177" s="9">
        <v>1.2552385969486779</v>
      </c>
      <c r="E177" s="9">
        <v>0.11768966233627701</v>
      </c>
      <c r="F177" s="9">
        <v>0.22747758330990911</v>
      </c>
      <c r="G177" s="9">
        <v>1.273535056482594</v>
      </c>
      <c r="H177" s="9">
        <v>1.107764473549965</v>
      </c>
      <c r="I177" s="9">
        <v>1.464112253837295</v>
      </c>
      <c r="J177" s="9">
        <v>6.7786598520384845E-4</v>
      </c>
      <c r="K177" s="9">
        <v>6.7188481474616743E-3</v>
      </c>
    </row>
    <row r="178" spans="1:11" x14ac:dyDescent="0.2">
      <c r="A178" s="8" t="s">
        <v>471</v>
      </c>
      <c r="B178" s="9">
        <v>1.1005956089492781</v>
      </c>
      <c r="C178" s="9">
        <v>0.97530595249210283</v>
      </c>
      <c r="D178" s="9">
        <v>1.2419802128176189</v>
      </c>
      <c r="E178" s="9">
        <v>0.1200740351004356</v>
      </c>
      <c r="F178" s="9">
        <v>0.22861553575619659</v>
      </c>
      <c r="G178" s="9">
        <v>1.2190787330181529</v>
      </c>
      <c r="H178" s="9">
        <v>1.056276175998663</v>
      </c>
      <c r="I178" s="9">
        <v>1.4069738493269091</v>
      </c>
      <c r="J178" s="9">
        <v>6.7576826265297197E-3</v>
      </c>
      <c r="K178" s="9">
        <v>3.036452060187354E-2</v>
      </c>
    </row>
    <row r="179" spans="1:11" x14ac:dyDescent="0.2">
      <c r="A179" s="8" t="s">
        <v>536</v>
      </c>
      <c r="B179" s="9">
        <v>1.098034746595778</v>
      </c>
      <c r="C179" s="9">
        <v>0.97602038623256959</v>
      </c>
      <c r="D179" s="9">
        <v>1.2353023786578581</v>
      </c>
      <c r="E179" s="9">
        <v>0.1196826871258983</v>
      </c>
      <c r="F179" s="9">
        <v>0.22861553575619659</v>
      </c>
      <c r="G179" s="9">
        <v>1.1418447767115769</v>
      </c>
      <c r="H179" s="9">
        <v>0.98860506013951244</v>
      </c>
      <c r="I179" s="9">
        <v>1.318837568886728</v>
      </c>
      <c r="J179" s="9">
        <v>7.1216750490889755E-2</v>
      </c>
      <c r="K179" s="9">
        <v>0.1322231279289233</v>
      </c>
    </row>
    <row r="180" spans="1:11" x14ac:dyDescent="0.2">
      <c r="A180" s="8" t="s">
        <v>550</v>
      </c>
      <c r="B180" s="9">
        <v>0.90597102766430215</v>
      </c>
      <c r="C180" s="9">
        <v>0.79970081517424285</v>
      </c>
      <c r="D180" s="9">
        <v>1.0263632190849721</v>
      </c>
      <c r="E180" s="9">
        <v>0.1208542478822147</v>
      </c>
      <c r="F180" s="9">
        <v>0.22880832323767619</v>
      </c>
      <c r="G180" s="9">
        <v>0.86798663998646952</v>
      </c>
      <c r="H180" s="9">
        <v>0.7555161937507372</v>
      </c>
      <c r="I180" s="9">
        <v>0.99720007781006748</v>
      </c>
      <c r="J180" s="9">
        <v>4.5547405610281491E-2</v>
      </c>
      <c r="K180" s="9">
        <v>9.4168562519416341E-2</v>
      </c>
    </row>
    <row r="181" spans="1:11" x14ac:dyDescent="0.2">
      <c r="A181" s="8" t="s">
        <v>464</v>
      </c>
      <c r="B181" s="9">
        <v>1.1042492412457721</v>
      </c>
      <c r="C181" s="9">
        <v>0.97231241996301154</v>
      </c>
      <c r="D181" s="9">
        <v>1.2540890785270959</v>
      </c>
      <c r="E181" s="9">
        <v>0.12664399274950791</v>
      </c>
      <c r="F181" s="9">
        <v>0.23843031037197859</v>
      </c>
      <c r="G181" s="9">
        <v>1.099829290486519</v>
      </c>
      <c r="H181" s="9">
        <v>0.95885536298760732</v>
      </c>
      <c r="I181" s="9">
        <v>1.2615296476447979</v>
      </c>
      <c r="J181" s="9">
        <v>0.17394735570739631</v>
      </c>
      <c r="K181" s="9">
        <v>0.26405522015041688</v>
      </c>
    </row>
    <row r="182" spans="1:11" x14ac:dyDescent="0.2">
      <c r="A182" s="8" t="s">
        <v>476</v>
      </c>
      <c r="B182" s="9">
        <v>0.90805428753298822</v>
      </c>
      <c r="C182" s="9">
        <v>0.80199568485799588</v>
      </c>
      <c r="D182" s="9">
        <v>1.0281384359979979</v>
      </c>
      <c r="E182" s="9">
        <v>0.1279951950576903</v>
      </c>
      <c r="F182" s="9">
        <v>0.23963544852467569</v>
      </c>
      <c r="G182" s="9">
        <v>1.028667449158696</v>
      </c>
      <c r="H182" s="9">
        <v>0.8963959805238253</v>
      </c>
      <c r="I182" s="9">
        <v>1.18045678913052</v>
      </c>
      <c r="J182" s="9">
        <v>0.68732745926696392</v>
      </c>
      <c r="K182" s="9">
        <v>0.75583637680439975</v>
      </c>
    </row>
    <row r="183" spans="1:11" x14ac:dyDescent="0.2">
      <c r="A183" s="8" t="s">
        <v>473</v>
      </c>
      <c r="B183" s="9">
        <v>0.90532359477762947</v>
      </c>
      <c r="C183" s="9">
        <v>0.79495535959525387</v>
      </c>
      <c r="D183" s="9">
        <v>1.031014888280505</v>
      </c>
      <c r="E183" s="9">
        <v>0.13374624738078231</v>
      </c>
      <c r="F183" s="9">
        <v>0.24901925617305881</v>
      </c>
      <c r="G183" s="9">
        <v>1.061870878963602</v>
      </c>
      <c r="H183" s="9">
        <v>0.91841213376725261</v>
      </c>
      <c r="I183" s="9">
        <v>1.227738312826651</v>
      </c>
      <c r="J183" s="9">
        <v>0.41755737528969977</v>
      </c>
      <c r="K183" s="9">
        <v>0.52311091253765363</v>
      </c>
    </row>
    <row r="184" spans="1:11" x14ac:dyDescent="0.2">
      <c r="A184" s="8" t="s">
        <v>98</v>
      </c>
      <c r="B184" s="9">
        <v>0.91311029766944629</v>
      </c>
      <c r="C184" s="9">
        <v>0.81010852314346526</v>
      </c>
      <c r="D184" s="9">
        <v>1.029208299740761</v>
      </c>
      <c r="E184" s="9">
        <v>0.13661533911577509</v>
      </c>
      <c r="F184" s="9">
        <v>0.25266813761998341</v>
      </c>
      <c r="G184" s="9">
        <v>1.1608088119466611</v>
      </c>
      <c r="H184" s="9">
        <v>1.0060126154339359</v>
      </c>
      <c r="I184" s="9">
        <v>1.3394236585311561</v>
      </c>
      <c r="J184" s="9">
        <v>4.1145965136273999E-2</v>
      </c>
      <c r="K184" s="9">
        <v>8.9459291941447347E-2</v>
      </c>
    </row>
    <row r="185" spans="1:11" x14ac:dyDescent="0.2">
      <c r="A185" s="8" t="s">
        <v>138</v>
      </c>
      <c r="B185" s="9">
        <v>1.103938043489666</v>
      </c>
      <c r="C185" s="9">
        <v>0.9689765498744255</v>
      </c>
      <c r="D185" s="9">
        <v>1.2576973137499841</v>
      </c>
      <c r="E185" s="9">
        <v>0.13720554654141531</v>
      </c>
      <c r="F185" s="9">
        <v>0.25266813761998341</v>
      </c>
      <c r="G185" s="9">
        <v>0.94631036081088171</v>
      </c>
      <c r="H185" s="9">
        <v>0.82480804434720745</v>
      </c>
      <c r="I185" s="9">
        <v>1.0857111604516001</v>
      </c>
      <c r="J185" s="9">
        <v>0.43123700184714248</v>
      </c>
      <c r="K185" s="9">
        <v>0.53428996184737887</v>
      </c>
    </row>
    <row r="186" spans="1:11" x14ac:dyDescent="0.2">
      <c r="A186" s="8" t="s">
        <v>581</v>
      </c>
      <c r="B186" s="9">
        <v>0.90930152983655421</v>
      </c>
      <c r="C186" s="9">
        <v>0.80188623438604667</v>
      </c>
      <c r="D186" s="9">
        <v>1.0311054569930971</v>
      </c>
      <c r="E186" s="9">
        <v>0.1382382010624455</v>
      </c>
      <c r="F186" s="9">
        <v>0.25267364666501918</v>
      </c>
      <c r="G186" s="9">
        <v>1.108390319691178</v>
      </c>
      <c r="H186" s="9">
        <v>0.96502448046212275</v>
      </c>
      <c r="I186" s="9">
        <v>1.2730548557657371</v>
      </c>
      <c r="J186" s="9">
        <v>0.14534054755603759</v>
      </c>
      <c r="K186" s="9">
        <v>0.22781285826225431</v>
      </c>
    </row>
    <row r="187" spans="1:11" x14ac:dyDescent="0.2">
      <c r="A187" s="8" t="s">
        <v>647</v>
      </c>
      <c r="B187" s="9">
        <v>0.91296723400114466</v>
      </c>
      <c r="C187" s="9">
        <v>0.80929694512719064</v>
      </c>
      <c r="D187" s="9">
        <v>1.0299176036413991</v>
      </c>
      <c r="E187" s="9">
        <v>0.1387080849644764</v>
      </c>
      <c r="F187" s="9">
        <v>0.25267364666501918</v>
      </c>
      <c r="G187" s="9">
        <v>1.2941353842821921</v>
      </c>
      <c r="H187" s="9">
        <v>1.119131559886424</v>
      </c>
      <c r="I187" s="9">
        <v>1.496505373346082</v>
      </c>
      <c r="J187" s="9">
        <v>5.0459138757787451E-4</v>
      </c>
      <c r="K187" s="9">
        <v>5.8089244526332703E-3</v>
      </c>
    </row>
    <row r="188" spans="1:11" x14ac:dyDescent="0.2">
      <c r="A188" s="8" t="s">
        <v>143</v>
      </c>
      <c r="B188" s="9">
        <v>1.101758679452294</v>
      </c>
      <c r="C188" s="9">
        <v>0.96879570781471447</v>
      </c>
      <c r="D188" s="9">
        <v>1.252970237127248</v>
      </c>
      <c r="E188" s="9">
        <v>0.13971776677892181</v>
      </c>
      <c r="F188" s="9">
        <v>0.25314455593815399</v>
      </c>
      <c r="G188" s="9">
        <v>1.0713703755915871</v>
      </c>
      <c r="H188" s="9">
        <v>0.93574375391568287</v>
      </c>
      <c r="I188" s="9">
        <v>1.226654708505472</v>
      </c>
      <c r="J188" s="9">
        <v>0.31815174242996641</v>
      </c>
      <c r="K188" s="9">
        <v>0.42643455641091083</v>
      </c>
    </row>
    <row r="189" spans="1:11" x14ac:dyDescent="0.2">
      <c r="A189" s="8" t="s">
        <v>575</v>
      </c>
      <c r="B189" s="9">
        <v>0.91094336063456105</v>
      </c>
      <c r="C189" s="9">
        <v>0.80459006158327162</v>
      </c>
      <c r="D189" s="9">
        <v>1.031354780409881</v>
      </c>
      <c r="E189" s="9">
        <v>0.14087044630335319</v>
      </c>
      <c r="F189" s="9">
        <v>0.25386813050390389</v>
      </c>
      <c r="G189" s="9">
        <v>1.2010144827868039</v>
      </c>
      <c r="H189" s="9">
        <v>1.0420995908423389</v>
      </c>
      <c r="I189" s="9">
        <v>1.384163088191714</v>
      </c>
      <c r="J189" s="9">
        <v>1.1424737943855569E-2</v>
      </c>
      <c r="K189" s="9">
        <v>3.9810948256759758E-2</v>
      </c>
    </row>
    <row r="190" spans="1:11" x14ac:dyDescent="0.2">
      <c r="A190" s="8" t="s">
        <v>16</v>
      </c>
      <c r="B190" s="9">
        <v>0.8968248585033467</v>
      </c>
      <c r="C190" s="9">
        <v>0.77560565629198031</v>
      </c>
      <c r="D190" s="9">
        <v>1.0369893776622581</v>
      </c>
      <c r="E190" s="9">
        <v>0.14163339103325839</v>
      </c>
      <c r="F190" s="9">
        <v>0.25388538711812803</v>
      </c>
      <c r="G190" s="9">
        <v>0.84861636017316677</v>
      </c>
      <c r="H190" s="9">
        <v>0.74222888812923926</v>
      </c>
      <c r="I190" s="9">
        <v>0.9702528940481755</v>
      </c>
      <c r="J190" s="9">
        <v>1.631319672502209E-2</v>
      </c>
      <c r="K190" s="9">
        <v>5.1863653738985327E-2</v>
      </c>
    </row>
    <row r="191" spans="1:11" x14ac:dyDescent="0.2">
      <c r="A191" s="8" t="s">
        <v>625</v>
      </c>
      <c r="B191" s="9">
        <v>0.91149578410854848</v>
      </c>
      <c r="C191" s="9">
        <v>0.80495047391461361</v>
      </c>
      <c r="D191" s="9">
        <v>1.0321437049502109</v>
      </c>
      <c r="E191" s="9">
        <v>0.1439819577205467</v>
      </c>
      <c r="F191" s="9">
        <v>0.25672973413663619</v>
      </c>
      <c r="G191" s="9">
        <v>1.1255935569996081</v>
      </c>
      <c r="H191" s="9">
        <v>0.98064146106975936</v>
      </c>
      <c r="I191" s="9">
        <v>1.2919715368519411</v>
      </c>
      <c r="J191" s="9">
        <v>9.2560820438976274E-2</v>
      </c>
      <c r="K191" s="9">
        <v>0.16417366572597369</v>
      </c>
    </row>
    <row r="192" spans="1:11" x14ac:dyDescent="0.2">
      <c r="A192" s="8" t="s">
        <v>479</v>
      </c>
      <c r="B192" s="9">
        <v>0.90755389021598454</v>
      </c>
      <c r="C192" s="9">
        <v>0.79607189405843404</v>
      </c>
      <c r="D192" s="9">
        <v>1.034647837454878</v>
      </c>
      <c r="E192" s="9">
        <v>0.14689033906012469</v>
      </c>
      <c r="F192" s="9">
        <v>0.26053707506980017</v>
      </c>
      <c r="G192" s="9">
        <v>1.1348630568214451</v>
      </c>
      <c r="H192" s="9">
        <v>0.99019382640184184</v>
      </c>
      <c r="I192" s="9">
        <v>1.3006687412080979</v>
      </c>
      <c r="J192" s="9">
        <v>6.9014230603101814E-2</v>
      </c>
      <c r="K192" s="9">
        <v>0.12993181962706879</v>
      </c>
    </row>
    <row r="193" spans="1:11" x14ac:dyDescent="0.2">
      <c r="A193" s="8" t="s">
        <v>88</v>
      </c>
      <c r="B193" s="9">
        <v>1.1050100035303241</v>
      </c>
      <c r="C193" s="9">
        <v>0.96494241166140793</v>
      </c>
      <c r="D193" s="9">
        <v>1.26540930644734</v>
      </c>
      <c r="E193" s="9">
        <v>0.14876087726059439</v>
      </c>
      <c r="F193" s="9">
        <v>0.26247338029748851</v>
      </c>
      <c r="G193" s="9">
        <v>1.191380507830033</v>
      </c>
      <c r="H193" s="9">
        <v>1.0418832119019981</v>
      </c>
      <c r="I193" s="9">
        <v>1.3623288082799621</v>
      </c>
      <c r="J193" s="9">
        <v>1.04756452136286E-2</v>
      </c>
      <c r="K193" s="9">
        <v>3.8794422384536682E-2</v>
      </c>
    </row>
    <row r="194" spans="1:11" x14ac:dyDescent="0.2">
      <c r="A194" s="8" t="s">
        <v>440</v>
      </c>
      <c r="B194" s="9">
        <v>1.0980933724836479</v>
      </c>
      <c r="C194" s="9">
        <v>0.96583962998947703</v>
      </c>
      <c r="D194" s="9">
        <v>1.248456800955299</v>
      </c>
      <c r="E194" s="9">
        <v>0.1529667752156687</v>
      </c>
      <c r="F194" s="9">
        <v>0.26848855858166848</v>
      </c>
      <c r="G194" s="9">
        <v>1.1145634734780081</v>
      </c>
      <c r="H194" s="9">
        <v>0.97069232159193175</v>
      </c>
      <c r="I194" s="9">
        <v>1.2797584865759259</v>
      </c>
      <c r="J194" s="9">
        <v>0.1240159333015244</v>
      </c>
      <c r="K194" s="9">
        <v>0.20190033585803721</v>
      </c>
    </row>
    <row r="195" spans="1:11" x14ac:dyDescent="0.2">
      <c r="A195" s="8" t="s">
        <v>651</v>
      </c>
      <c r="B195" s="9">
        <v>0.91843878681438529</v>
      </c>
      <c r="C195" s="9">
        <v>0.81670340493854598</v>
      </c>
      <c r="D195" s="9">
        <v>1.032847175638447</v>
      </c>
      <c r="E195" s="9">
        <v>0.15549158214578801</v>
      </c>
      <c r="F195" s="9">
        <v>0.27150602685559871</v>
      </c>
      <c r="G195" s="9">
        <v>1.1726899626590399</v>
      </c>
      <c r="H195" s="9">
        <v>1.0157952164188411</v>
      </c>
      <c r="I195" s="9">
        <v>1.353817901771085</v>
      </c>
      <c r="J195" s="9">
        <v>2.9718500835148071E-2</v>
      </c>
      <c r="K195" s="9">
        <v>7.6228291554314057E-2</v>
      </c>
    </row>
    <row r="196" spans="1:11" x14ac:dyDescent="0.2">
      <c r="A196" s="8" t="s">
        <v>592</v>
      </c>
      <c r="B196" s="9">
        <v>0.91606440586189453</v>
      </c>
      <c r="C196" s="9">
        <v>0.81019150491882164</v>
      </c>
      <c r="D196" s="9">
        <v>1.0357723952822591</v>
      </c>
      <c r="E196" s="9">
        <v>0.16179422319063161</v>
      </c>
      <c r="F196" s="9">
        <v>0.28105491348063322</v>
      </c>
      <c r="G196" s="9">
        <v>1.2008020308341809</v>
      </c>
      <c r="H196" s="9">
        <v>1.0419967794849649</v>
      </c>
      <c r="I196" s="9">
        <v>1.3838099556969889</v>
      </c>
      <c r="J196" s="9">
        <v>1.145893762880029E-2</v>
      </c>
      <c r="K196" s="9">
        <v>3.9810948256759758E-2</v>
      </c>
    </row>
    <row r="197" spans="1:11" x14ac:dyDescent="0.2">
      <c r="A197" s="8" t="s">
        <v>614</v>
      </c>
      <c r="B197" s="9">
        <v>0.91579019742291912</v>
      </c>
      <c r="C197" s="9">
        <v>0.80867441276511332</v>
      </c>
      <c r="D197" s="9">
        <v>1.037094376249925</v>
      </c>
      <c r="E197" s="9">
        <v>0.1657266100853925</v>
      </c>
      <c r="F197" s="9">
        <v>0.28640957742962708</v>
      </c>
      <c r="G197" s="9">
        <v>1.1202305717010459</v>
      </c>
      <c r="H197" s="9">
        <v>0.97826691665363275</v>
      </c>
      <c r="I197" s="9">
        <v>1.2827956382971191</v>
      </c>
      <c r="J197" s="9">
        <v>0.1005583849403162</v>
      </c>
      <c r="K197" s="9">
        <v>0.17468131816951829</v>
      </c>
    </row>
    <row r="198" spans="1:11" x14ac:dyDescent="0.2">
      <c r="A198" s="8" t="s">
        <v>640</v>
      </c>
      <c r="B198" s="9">
        <v>1.092980181258923</v>
      </c>
      <c r="C198" s="9">
        <v>0.96359216091787192</v>
      </c>
      <c r="D198" s="9">
        <v>1.239742004010143</v>
      </c>
      <c r="E198" s="9">
        <v>0.16665211729703769</v>
      </c>
      <c r="F198" s="9">
        <v>0.2865396098423556</v>
      </c>
      <c r="G198" s="9">
        <v>1.151480267444392</v>
      </c>
      <c r="H198" s="9">
        <v>1.005230858750138</v>
      </c>
      <c r="I198" s="9">
        <v>1.3190072656169609</v>
      </c>
      <c r="J198" s="9">
        <v>4.1826173733328052E-2</v>
      </c>
      <c r="K198" s="9">
        <v>8.9779748714213709E-2</v>
      </c>
    </row>
    <row r="199" spans="1:11" x14ac:dyDescent="0.2">
      <c r="A199" s="8" t="s">
        <v>89</v>
      </c>
      <c r="B199" s="9">
        <v>1.093144752204656</v>
      </c>
      <c r="C199" s="9">
        <v>0.96323931597371815</v>
      </c>
      <c r="D199" s="9">
        <v>1.2405696377380659</v>
      </c>
      <c r="E199" s="9">
        <v>0.16767153221228059</v>
      </c>
      <c r="F199" s="9">
        <v>0.28682896627176929</v>
      </c>
      <c r="G199" s="9">
        <v>1.2081713792083699</v>
      </c>
      <c r="H199" s="9">
        <v>1.0519448978626531</v>
      </c>
      <c r="I199" s="9">
        <v>1.3875993737923309</v>
      </c>
      <c r="J199" s="9">
        <v>7.4335843694614944E-3</v>
      </c>
      <c r="K199" s="9">
        <v>3.1710353576057247E-2</v>
      </c>
    </row>
    <row r="200" spans="1:11" x14ac:dyDescent="0.2">
      <c r="A200" s="8" t="s">
        <v>636</v>
      </c>
      <c r="B200" s="9">
        <v>0.9154652831343062</v>
      </c>
      <c r="C200" s="9">
        <v>0.80703721307017939</v>
      </c>
      <c r="D200" s="9">
        <v>1.03846101648264</v>
      </c>
      <c r="E200" s="9">
        <v>0.16968936245549551</v>
      </c>
      <c r="F200" s="9">
        <v>0.28736339270101491</v>
      </c>
      <c r="G200" s="9">
        <v>0.97173160934617286</v>
      </c>
      <c r="H200" s="9">
        <v>0.84672960535675823</v>
      </c>
      <c r="I200" s="9">
        <v>1.1151875576674219</v>
      </c>
      <c r="J200" s="9">
        <v>0.68315462272581928</v>
      </c>
      <c r="K200" s="9">
        <v>0.75583637680439975</v>
      </c>
    </row>
    <row r="201" spans="1:11" x14ac:dyDescent="0.2">
      <c r="A201" s="8" t="s">
        <v>493</v>
      </c>
      <c r="B201" s="9">
        <v>1.0908701573616419</v>
      </c>
      <c r="C201" s="9">
        <v>0.96354979334561353</v>
      </c>
      <c r="D201" s="9">
        <v>1.2350142239046431</v>
      </c>
      <c r="E201" s="9">
        <v>0.16957562327159431</v>
      </c>
      <c r="F201" s="9">
        <v>0.28736339270101491</v>
      </c>
      <c r="G201" s="9">
        <v>1.1708953303622269</v>
      </c>
      <c r="H201" s="9">
        <v>1.0198924053660789</v>
      </c>
      <c r="I201" s="9">
        <v>1.3442554013057531</v>
      </c>
      <c r="J201" s="9">
        <v>2.511883319852827E-2</v>
      </c>
      <c r="K201" s="9">
        <v>6.826650635406474E-2</v>
      </c>
    </row>
    <row r="202" spans="1:11" x14ac:dyDescent="0.2">
      <c r="A202" s="8" t="s">
        <v>587</v>
      </c>
      <c r="B202" s="9">
        <v>0.91854598285070488</v>
      </c>
      <c r="C202" s="9">
        <v>0.81301704955546206</v>
      </c>
      <c r="D202" s="9">
        <v>1.037772483458369</v>
      </c>
      <c r="E202" s="9">
        <v>0.17240610916292501</v>
      </c>
      <c r="F202" s="9">
        <v>0.29050429393952859</v>
      </c>
      <c r="G202" s="9">
        <v>1.164013575845992</v>
      </c>
      <c r="H202" s="9">
        <v>1.010549260149133</v>
      </c>
      <c r="I202" s="9">
        <v>1.34078333257482</v>
      </c>
      <c r="J202" s="9">
        <v>3.5252734869328561E-2</v>
      </c>
      <c r="K202" s="9">
        <v>8.5468860798300184E-2</v>
      </c>
    </row>
    <row r="203" spans="1:11" x14ac:dyDescent="0.2">
      <c r="A203" s="8" t="s">
        <v>497</v>
      </c>
      <c r="B203" s="9">
        <v>0.91652380722930593</v>
      </c>
      <c r="C203" s="9">
        <v>0.80816699148641458</v>
      </c>
      <c r="D203" s="9">
        <v>1.039408807916183</v>
      </c>
      <c r="E203" s="9">
        <v>0.17450911393477039</v>
      </c>
      <c r="F203" s="9">
        <v>0.29258493231849569</v>
      </c>
      <c r="G203" s="9">
        <v>0.86703529937252399</v>
      </c>
      <c r="H203" s="9">
        <v>0.75756577689123539</v>
      </c>
      <c r="I203" s="9">
        <v>0.99232335104009328</v>
      </c>
      <c r="J203" s="9">
        <v>3.8277480057862363E-2</v>
      </c>
      <c r="K203" s="9">
        <v>8.8467344813978194E-2</v>
      </c>
    </row>
    <row r="204" spans="1:11" x14ac:dyDescent="0.2">
      <c r="A204" s="8" t="s">
        <v>557</v>
      </c>
      <c r="B204" s="9">
        <v>0.91953259910533425</v>
      </c>
      <c r="C204" s="9">
        <v>0.81420041283020761</v>
      </c>
      <c r="D204" s="9">
        <v>1.038491491152977</v>
      </c>
      <c r="E204" s="9">
        <v>0.1765382752513093</v>
      </c>
      <c r="F204" s="9">
        <v>0.29452177603807539</v>
      </c>
      <c r="G204" s="9">
        <v>0.84771273271086134</v>
      </c>
      <c r="H204" s="9">
        <v>0.73398365556843403</v>
      </c>
      <c r="I204" s="9">
        <v>0.97906386845028981</v>
      </c>
      <c r="J204" s="9">
        <v>2.4586524502893319E-2</v>
      </c>
      <c r="K204" s="9">
        <v>6.7915235717008596E-2</v>
      </c>
    </row>
    <row r="205" spans="1:11" x14ac:dyDescent="0.2">
      <c r="A205" s="8" t="s">
        <v>516</v>
      </c>
      <c r="B205" s="9">
        <v>0.91800364174353566</v>
      </c>
      <c r="C205" s="9">
        <v>0.81017126326636446</v>
      </c>
      <c r="D205" s="9">
        <v>1.0401883212405729</v>
      </c>
      <c r="E205" s="9">
        <v>0.179616598916647</v>
      </c>
      <c r="F205" s="9">
        <v>0.29818125041827598</v>
      </c>
      <c r="G205" s="9">
        <v>1.157918655881524</v>
      </c>
      <c r="H205" s="9">
        <v>1.005604526022631</v>
      </c>
      <c r="I205" s="9">
        <v>1.3333030818203599</v>
      </c>
      <c r="J205" s="9">
        <v>4.1586697084733858E-2</v>
      </c>
      <c r="K205" s="9">
        <v>8.9779748714213709E-2</v>
      </c>
    </row>
    <row r="206" spans="1:11" x14ac:dyDescent="0.2">
      <c r="A206" s="8" t="s">
        <v>134</v>
      </c>
      <c r="B206" s="9">
        <v>0.91761170458656827</v>
      </c>
      <c r="C206" s="9">
        <v>0.80883019839865467</v>
      </c>
      <c r="D206" s="9">
        <v>1.041023495489295</v>
      </c>
      <c r="E206" s="9">
        <v>0.1817151158996814</v>
      </c>
      <c r="F206" s="9">
        <v>0.30018624538329708</v>
      </c>
      <c r="G206" s="9">
        <v>1.0417132081074101</v>
      </c>
      <c r="H206" s="9">
        <v>0.90904487627591646</v>
      </c>
      <c r="I206" s="9">
        <v>1.1937434952507879</v>
      </c>
      <c r="J206" s="9">
        <v>0.55655474401560978</v>
      </c>
      <c r="K206" s="9">
        <v>0.65835589522356386</v>
      </c>
    </row>
    <row r="207" spans="1:11" x14ac:dyDescent="0.2">
      <c r="A207" s="8" t="s">
        <v>539</v>
      </c>
      <c r="B207" s="9">
        <v>0.92312513958245734</v>
      </c>
      <c r="C207" s="9">
        <v>0.82034351209955103</v>
      </c>
      <c r="D207" s="9">
        <v>1.038784376008717</v>
      </c>
      <c r="E207" s="9">
        <v>0.18412449589184229</v>
      </c>
      <c r="F207" s="9">
        <v>0.30268270788073592</v>
      </c>
      <c r="G207" s="9">
        <v>0.99672230388073246</v>
      </c>
      <c r="H207" s="9">
        <v>0.86599575700800602</v>
      </c>
      <c r="I207" s="9">
        <v>1.1471827003929891</v>
      </c>
      <c r="J207" s="9">
        <v>0.96349462993787016</v>
      </c>
      <c r="K207" s="9">
        <v>0.9711512130494887</v>
      </c>
    </row>
    <row r="208" spans="1:11" x14ac:dyDescent="0.2">
      <c r="A208" s="8" t="s">
        <v>537</v>
      </c>
      <c r="B208" s="9">
        <v>1.086888927318467</v>
      </c>
      <c r="C208" s="9">
        <v>0.95998952069645949</v>
      </c>
      <c r="D208" s="9">
        <v>1.2305629539273011</v>
      </c>
      <c r="E208" s="9">
        <v>0.18839421006547771</v>
      </c>
      <c r="F208" s="9">
        <v>0.30819829510711649</v>
      </c>
      <c r="G208" s="9">
        <v>1.1182393982923069</v>
      </c>
      <c r="H208" s="9">
        <v>0.97149242305616679</v>
      </c>
      <c r="I208" s="9">
        <v>1.287152964054405</v>
      </c>
      <c r="J208" s="9">
        <v>0.1194668107681317</v>
      </c>
      <c r="K208" s="9">
        <v>0.1973544864159823</v>
      </c>
    </row>
    <row r="209" spans="1:11" x14ac:dyDescent="0.2">
      <c r="A209" s="8" t="s">
        <v>510</v>
      </c>
      <c r="B209" s="9">
        <v>1.0850955404558611</v>
      </c>
      <c r="C209" s="9">
        <v>0.96018130342748265</v>
      </c>
      <c r="D209" s="9">
        <v>1.226260423645213</v>
      </c>
      <c r="E209" s="9">
        <v>0.1906059500681451</v>
      </c>
      <c r="F209" s="9">
        <v>0.31031016991770483</v>
      </c>
      <c r="G209" s="9">
        <v>1.3388918846225839</v>
      </c>
      <c r="H209" s="9">
        <v>1.161795265064125</v>
      </c>
      <c r="I209" s="9">
        <v>1.542983977137546</v>
      </c>
      <c r="J209" s="9">
        <v>5.5375682541752708E-5</v>
      </c>
      <c r="K209" s="9">
        <v>9.8218973771424544E-4</v>
      </c>
    </row>
    <row r="210" spans="1:11" x14ac:dyDescent="0.2">
      <c r="A210" s="8" t="s">
        <v>608</v>
      </c>
      <c r="B210" s="9">
        <v>0.92058790600864482</v>
      </c>
      <c r="C210" s="9">
        <v>0.81254300713840522</v>
      </c>
      <c r="D210" s="9">
        <v>1.042999675394443</v>
      </c>
      <c r="E210" s="9">
        <v>0.19394124258281881</v>
      </c>
      <c r="F210" s="9">
        <v>0.31422210937697082</v>
      </c>
      <c r="G210" s="9">
        <v>1.2052940976120641</v>
      </c>
      <c r="H210" s="9">
        <v>1.047650936394114</v>
      </c>
      <c r="I210" s="9">
        <v>1.386658295499273</v>
      </c>
      <c r="J210" s="9">
        <v>9.0316607991106218E-3</v>
      </c>
      <c r="K210" s="9">
        <v>3.667071914819614E-2</v>
      </c>
    </row>
    <row r="211" spans="1:11" x14ac:dyDescent="0.2">
      <c r="A211" s="8" t="s">
        <v>605</v>
      </c>
      <c r="B211" s="9">
        <v>0.92395323362624615</v>
      </c>
      <c r="C211" s="9">
        <v>0.81972470567309719</v>
      </c>
      <c r="D211" s="9">
        <v>1.041434486505332</v>
      </c>
      <c r="E211" s="9">
        <v>0.1952662288649625</v>
      </c>
      <c r="F211" s="9">
        <v>0.31485511544254718</v>
      </c>
      <c r="G211" s="9">
        <v>1.188935377767119</v>
      </c>
      <c r="H211" s="9">
        <v>1.0284352124631051</v>
      </c>
      <c r="I211" s="9">
        <v>1.374483599332178</v>
      </c>
      <c r="J211" s="9">
        <v>1.9340221196355509E-2</v>
      </c>
      <c r="K211" s="9">
        <v>5.7172408273436899E-2</v>
      </c>
    </row>
    <row r="212" spans="1:11" x14ac:dyDescent="0.2">
      <c r="A212" s="8" t="s">
        <v>564</v>
      </c>
      <c r="B212" s="9">
        <v>0.92312501638161504</v>
      </c>
      <c r="C212" s="9">
        <v>0.81472857599891657</v>
      </c>
      <c r="D212" s="9">
        <v>1.045943177854965</v>
      </c>
      <c r="E212" s="9">
        <v>0.20942906347242851</v>
      </c>
      <c r="F212" s="9">
        <v>0.33608378281051621</v>
      </c>
      <c r="G212" s="9">
        <v>0.81437083666207832</v>
      </c>
      <c r="H212" s="9">
        <v>0.70893909141569766</v>
      </c>
      <c r="I212" s="9">
        <v>0.93548214174694977</v>
      </c>
      <c r="J212" s="9">
        <v>3.6987966697643862E-3</v>
      </c>
      <c r="K212" s="9">
        <v>2.043433570017374E-2</v>
      </c>
    </row>
    <row r="213" spans="1:11" x14ac:dyDescent="0.2">
      <c r="A213" s="8" t="s">
        <v>541</v>
      </c>
      <c r="B213" s="9">
        <v>0.91987294056895508</v>
      </c>
      <c r="C213" s="9">
        <v>0.80677449299107118</v>
      </c>
      <c r="D213" s="9">
        <v>1.0488262013017571</v>
      </c>
      <c r="E213" s="9">
        <v>0.21211806112647619</v>
      </c>
      <c r="F213" s="9">
        <v>0.3387857184816232</v>
      </c>
      <c r="G213" s="9">
        <v>0.93563588497768824</v>
      </c>
      <c r="H213" s="9">
        <v>0.80943845695930106</v>
      </c>
      <c r="I213" s="9">
        <v>1.0815084231931891</v>
      </c>
      <c r="J213" s="9">
        <v>0.36813072643847938</v>
      </c>
      <c r="K213" s="9">
        <v>0.47715405696064439</v>
      </c>
    </row>
    <row r="214" spans="1:11" x14ac:dyDescent="0.2">
      <c r="A214" s="8" t="s">
        <v>624</v>
      </c>
      <c r="B214" s="9">
        <v>0.92235084458714189</v>
      </c>
      <c r="C214" s="9">
        <v>0.81100647910139145</v>
      </c>
      <c r="D214" s="9">
        <v>1.048981854563281</v>
      </c>
      <c r="E214" s="9">
        <v>0.21816181832538381</v>
      </c>
      <c r="F214" s="9">
        <v>0.34679496592289788</v>
      </c>
      <c r="G214" s="9">
        <v>0.96297057381830553</v>
      </c>
      <c r="H214" s="9">
        <v>0.8454386151671246</v>
      </c>
      <c r="I214" s="9">
        <v>1.0968416977933371</v>
      </c>
      <c r="J214" s="9">
        <v>0.56993496171439173</v>
      </c>
      <c r="K214" s="9">
        <v>0.66922676689111493</v>
      </c>
    </row>
    <row r="215" spans="1:11" x14ac:dyDescent="0.2">
      <c r="A215" s="8" t="s">
        <v>445</v>
      </c>
      <c r="B215" s="9">
        <v>1.081841183242443</v>
      </c>
      <c r="C215" s="9">
        <v>0.95238632932947753</v>
      </c>
      <c r="D215" s="9">
        <v>1.228892424971501</v>
      </c>
      <c r="E215" s="9">
        <v>0.2263806996998686</v>
      </c>
      <c r="F215" s="9">
        <v>0.35817040281152918</v>
      </c>
      <c r="G215" s="9">
        <v>1.06711765114749</v>
      </c>
      <c r="H215" s="9">
        <v>0.92163547559496317</v>
      </c>
      <c r="I215" s="9">
        <v>1.2355645062983509</v>
      </c>
      <c r="J215" s="9">
        <v>0.38501439280478922</v>
      </c>
      <c r="K215" s="9">
        <v>0.48962207688759979</v>
      </c>
    </row>
    <row r="216" spans="1:11" x14ac:dyDescent="0.2">
      <c r="A216" s="8" t="s">
        <v>542</v>
      </c>
      <c r="B216" s="9">
        <v>0.9165381679924467</v>
      </c>
      <c r="C216" s="9">
        <v>0.79499374965573255</v>
      </c>
      <c r="D216" s="9">
        <v>1.056665179758616</v>
      </c>
      <c r="E216" s="9">
        <v>0.22989216156350351</v>
      </c>
      <c r="F216" s="9">
        <v>0.36202644134065742</v>
      </c>
      <c r="G216" s="9">
        <v>0.86811735043960137</v>
      </c>
      <c r="H216" s="9">
        <v>0.7443975647964014</v>
      </c>
      <c r="I216" s="9">
        <v>1.0123995157619801</v>
      </c>
      <c r="J216" s="9">
        <v>7.1408336151525351E-2</v>
      </c>
      <c r="K216" s="9">
        <v>0.1322231279289233</v>
      </c>
    </row>
    <row r="217" spans="1:11" x14ac:dyDescent="0.2">
      <c r="A217" s="8" t="s">
        <v>544</v>
      </c>
      <c r="B217" s="9">
        <v>0.91539107946719245</v>
      </c>
      <c r="C217" s="9">
        <v>0.79166207992181448</v>
      </c>
      <c r="D217" s="9">
        <v>1.058457705149737</v>
      </c>
      <c r="E217" s="9">
        <v>0.2328023074443443</v>
      </c>
      <c r="F217" s="9">
        <v>0.36321471115159271</v>
      </c>
      <c r="G217" s="9">
        <v>0.85048991344807134</v>
      </c>
      <c r="H217" s="9">
        <v>0.73453187945048481</v>
      </c>
      <c r="I217" s="9">
        <v>0.98475384542607614</v>
      </c>
      <c r="J217" s="9">
        <v>3.0357373709113671E-2</v>
      </c>
      <c r="K217" s="9">
        <v>7.6683900202685215E-2</v>
      </c>
    </row>
    <row r="218" spans="1:11" x14ac:dyDescent="0.2">
      <c r="A218" s="8" t="s">
        <v>619</v>
      </c>
      <c r="B218" s="9">
        <v>0.92713233878031609</v>
      </c>
      <c r="C218" s="9">
        <v>0.81900385443315504</v>
      </c>
      <c r="D218" s="9">
        <v>1.04953642032269</v>
      </c>
      <c r="E218" s="9">
        <v>0.23177258831477879</v>
      </c>
      <c r="F218" s="9">
        <v>0.36321471115159271</v>
      </c>
      <c r="G218" s="9">
        <v>1.19281170620313</v>
      </c>
      <c r="H218" s="9">
        <v>1.036813192761038</v>
      </c>
      <c r="I218" s="9">
        <v>1.372281695862974</v>
      </c>
      <c r="J218" s="9">
        <v>1.368236218052196E-2</v>
      </c>
      <c r="K218" s="9">
        <v>4.6499361195209192E-2</v>
      </c>
    </row>
    <row r="219" spans="1:11" x14ac:dyDescent="0.2">
      <c r="A219" s="8" t="s">
        <v>6</v>
      </c>
      <c r="B219" s="9">
        <v>1.076102046246288</v>
      </c>
      <c r="C219" s="9">
        <v>0.95120533464755053</v>
      </c>
      <c r="D219" s="9">
        <v>1.217398149227706</v>
      </c>
      <c r="E219" s="9">
        <v>0.24392922025160679</v>
      </c>
      <c r="F219" s="9">
        <v>0.37882095495295631</v>
      </c>
      <c r="G219" s="9">
        <v>1.317471295980561</v>
      </c>
      <c r="H219" s="9">
        <v>1.1436862858047829</v>
      </c>
      <c r="I219" s="9">
        <v>1.517663223976941</v>
      </c>
      <c r="J219" s="9">
        <v>1.333677189829051E-4</v>
      </c>
      <c r="K219" s="9">
        <v>1.9541270129234361E-3</v>
      </c>
    </row>
    <row r="220" spans="1:11" x14ac:dyDescent="0.2">
      <c r="A220" s="8" t="s">
        <v>572</v>
      </c>
      <c r="B220" s="9">
        <v>0.92978663700715714</v>
      </c>
      <c r="C220" s="9">
        <v>0.82231466383227614</v>
      </c>
      <c r="D220" s="9">
        <v>1.0513046019733969</v>
      </c>
      <c r="E220" s="9">
        <v>0.24538478193269059</v>
      </c>
      <c r="F220" s="9">
        <v>0.37933335555649877</v>
      </c>
      <c r="G220" s="9">
        <v>1.1199620230547711</v>
      </c>
      <c r="H220" s="9">
        <v>0.97329663626837315</v>
      </c>
      <c r="I220" s="9">
        <v>1.2887283140050589</v>
      </c>
      <c r="J220" s="9">
        <v>0.113645766161835</v>
      </c>
      <c r="K220" s="9">
        <v>0.19054041391312629</v>
      </c>
    </row>
    <row r="221" spans="1:11" x14ac:dyDescent="0.2">
      <c r="A221" s="8" t="s">
        <v>147</v>
      </c>
      <c r="B221" s="9">
        <v>0.92647161972453174</v>
      </c>
      <c r="C221" s="9">
        <v>0.81325686724326285</v>
      </c>
      <c r="D221" s="9">
        <v>1.055447173861056</v>
      </c>
      <c r="E221" s="9">
        <v>0.25077884619779911</v>
      </c>
      <c r="F221" s="9">
        <v>0.38590169483405617</v>
      </c>
      <c r="G221" s="9">
        <v>1.1343269779107521</v>
      </c>
      <c r="H221" s="9">
        <v>0.97396847303721557</v>
      </c>
      <c r="I221" s="9">
        <v>1.3210876208381901</v>
      </c>
      <c r="J221" s="9">
        <v>0.1050643651731915</v>
      </c>
      <c r="K221" s="9">
        <v>0.17972939626073869</v>
      </c>
    </row>
    <row r="222" spans="1:11" x14ac:dyDescent="0.2">
      <c r="A222" s="8" t="s">
        <v>520</v>
      </c>
      <c r="B222" s="9">
        <v>0.92729238863136676</v>
      </c>
      <c r="C222" s="9">
        <v>0.81451136027189974</v>
      </c>
      <c r="D222" s="9">
        <v>1.055689602323808</v>
      </c>
      <c r="E222" s="9">
        <v>0.25391801692431032</v>
      </c>
      <c r="F222" s="9">
        <v>0.38895623501587528</v>
      </c>
      <c r="G222" s="9">
        <v>0.96901432676725663</v>
      </c>
      <c r="H222" s="9">
        <v>0.84651291179385046</v>
      </c>
      <c r="I222" s="9">
        <v>1.109243287843517</v>
      </c>
      <c r="J222" s="9">
        <v>0.64806334143849453</v>
      </c>
      <c r="K222" s="9">
        <v>0.7403299866602463</v>
      </c>
    </row>
    <row r="223" spans="1:11" x14ac:dyDescent="0.2">
      <c r="A223" s="8" t="s">
        <v>646</v>
      </c>
      <c r="B223" s="9">
        <v>0.93018746812210829</v>
      </c>
      <c r="C223" s="9">
        <v>0.82002264726077145</v>
      </c>
      <c r="D223" s="9">
        <v>1.0551522311508359</v>
      </c>
      <c r="E223" s="9">
        <v>0.26048840573782828</v>
      </c>
      <c r="F223" s="9">
        <v>0.39721535173596428</v>
      </c>
      <c r="G223" s="9">
        <v>1.2153119343340011</v>
      </c>
      <c r="H223" s="9">
        <v>1.0600070018975341</v>
      </c>
      <c r="I223" s="9">
        <v>1.393371076880326</v>
      </c>
      <c r="J223" s="9">
        <v>5.1844102344707566E-3</v>
      </c>
      <c r="K223" s="9">
        <v>2.5693327191421249E-2</v>
      </c>
    </row>
    <row r="224" spans="1:11" x14ac:dyDescent="0.2">
      <c r="A224" s="8" t="s">
        <v>643</v>
      </c>
      <c r="B224" s="9">
        <v>0.93291531072644363</v>
      </c>
      <c r="C224" s="9">
        <v>0.82567715462863511</v>
      </c>
      <c r="D224" s="9">
        <v>1.05408145557723</v>
      </c>
      <c r="E224" s="9">
        <v>0.26503199634614089</v>
      </c>
      <c r="F224" s="9">
        <v>0.40232334580472751</v>
      </c>
      <c r="G224" s="9">
        <v>1.188399949485653</v>
      </c>
      <c r="H224" s="9">
        <v>1.0318571853617919</v>
      </c>
      <c r="I224" s="9">
        <v>1.3686917724397301</v>
      </c>
      <c r="J224" s="9">
        <v>1.6614836504841399E-2</v>
      </c>
      <c r="K224" s="9">
        <v>5.2328971047958417E-2</v>
      </c>
    </row>
    <row r="225" spans="1:11" x14ac:dyDescent="0.2">
      <c r="A225" s="8" t="s">
        <v>142</v>
      </c>
      <c r="B225" s="9">
        <v>1.071848161779666</v>
      </c>
      <c r="C225" s="9">
        <v>0.94733915618896669</v>
      </c>
      <c r="D225" s="9">
        <v>1.2127214149282819</v>
      </c>
      <c r="E225" s="9">
        <v>0.27076736248531508</v>
      </c>
      <c r="F225" s="9">
        <v>0.40918655227601419</v>
      </c>
      <c r="G225" s="9">
        <v>1.0692600655816309</v>
      </c>
      <c r="H225" s="9">
        <v>0.93095398438179278</v>
      </c>
      <c r="I225" s="9">
        <v>1.2281134266876379</v>
      </c>
      <c r="J225" s="9">
        <v>0.34333896935064179</v>
      </c>
      <c r="K225" s="9">
        <v>0.45374601047516189</v>
      </c>
    </row>
    <row r="226" spans="1:11" x14ac:dyDescent="0.2">
      <c r="A226" s="8" t="s">
        <v>627</v>
      </c>
      <c r="B226" s="9">
        <v>0.93376395075009844</v>
      </c>
      <c r="C226" s="9">
        <v>0.825900079326923</v>
      </c>
      <c r="D226" s="9">
        <v>1.055715016314092</v>
      </c>
      <c r="E226" s="9">
        <v>0.27384386305709008</v>
      </c>
      <c r="F226" s="9">
        <v>0.4119883118314257</v>
      </c>
      <c r="G226" s="9">
        <v>1.202377380394835</v>
      </c>
      <c r="H226" s="9">
        <v>1.043794536198154</v>
      </c>
      <c r="I226" s="9">
        <v>1.385053585498643</v>
      </c>
      <c r="J226" s="9">
        <v>1.0651495489761549E-2</v>
      </c>
      <c r="K226" s="9">
        <v>3.9016891087496119E-2</v>
      </c>
    </row>
    <row r="227" spans="1:11" x14ac:dyDescent="0.2">
      <c r="A227" s="8" t="s">
        <v>154</v>
      </c>
      <c r="B227" s="9">
        <v>1.07869190482952</v>
      </c>
      <c r="C227" s="9">
        <v>0.94000220296461023</v>
      </c>
      <c r="D227" s="9">
        <v>1.237844147465839</v>
      </c>
      <c r="E227" s="9">
        <v>0.28068101482087471</v>
      </c>
      <c r="F227" s="9">
        <v>0.41859005699588497</v>
      </c>
      <c r="G227" s="9">
        <v>0.88522269470669612</v>
      </c>
      <c r="H227" s="9">
        <v>0.76743831399136941</v>
      </c>
      <c r="I227" s="9">
        <v>1.0210843072823139</v>
      </c>
      <c r="J227" s="9">
        <v>9.421954922431762E-2</v>
      </c>
      <c r="K227" s="9">
        <v>0.16521029542570581</v>
      </c>
    </row>
    <row r="228" spans="1:11" x14ac:dyDescent="0.2">
      <c r="A228" s="8" t="s">
        <v>514</v>
      </c>
      <c r="B228" s="9">
        <v>1.072083217300537</v>
      </c>
      <c r="C228" s="9">
        <v>0.94472383744957855</v>
      </c>
      <c r="D228" s="9">
        <v>1.2166120714391451</v>
      </c>
      <c r="E228" s="9">
        <v>0.28071618065599407</v>
      </c>
      <c r="F228" s="9">
        <v>0.41859005699588497</v>
      </c>
      <c r="G228" s="9">
        <v>1.1784722384590831</v>
      </c>
      <c r="H228" s="9">
        <v>1.025563736435702</v>
      </c>
      <c r="I228" s="9">
        <v>1.354178943227321</v>
      </c>
      <c r="J228" s="9">
        <v>2.0560754935906578E-2</v>
      </c>
      <c r="K228" s="9">
        <v>5.9732538046556198E-2</v>
      </c>
    </row>
    <row r="229" spans="1:11" x14ac:dyDescent="0.2">
      <c r="A229" s="8" t="s">
        <v>135</v>
      </c>
      <c r="B229" s="9">
        <v>0.93408561084843078</v>
      </c>
      <c r="C229" s="9">
        <v>0.82496691762205931</v>
      </c>
      <c r="D229" s="9">
        <v>1.0576374758264071</v>
      </c>
      <c r="E229" s="9">
        <v>0.28200455361087079</v>
      </c>
      <c r="F229" s="9">
        <v>0.41865874258530161</v>
      </c>
      <c r="G229" s="9">
        <v>1.1128687904363039</v>
      </c>
      <c r="H229" s="9">
        <v>0.96891655168388735</v>
      </c>
      <c r="I229" s="9">
        <v>1.278208058862039</v>
      </c>
      <c r="J229" s="9">
        <v>0.1302371696190617</v>
      </c>
      <c r="K229" s="9">
        <v>0.20800912872807481</v>
      </c>
    </row>
    <row r="230" spans="1:11" x14ac:dyDescent="0.2">
      <c r="A230" s="8" t="s">
        <v>148</v>
      </c>
      <c r="B230" s="9">
        <v>1.072331426734322</v>
      </c>
      <c r="C230" s="9">
        <v>0.94242008378859954</v>
      </c>
      <c r="D230" s="9">
        <v>1.220150873843227</v>
      </c>
      <c r="E230" s="9">
        <v>0.28919130084640182</v>
      </c>
      <c r="F230" s="9">
        <v>0.42180022690912439</v>
      </c>
      <c r="G230" s="9">
        <v>1.0993191249162471</v>
      </c>
      <c r="H230" s="9">
        <v>0.96049797685670935</v>
      </c>
      <c r="I230" s="9">
        <v>1.258204147770851</v>
      </c>
      <c r="J230" s="9">
        <v>0.16919196363182881</v>
      </c>
      <c r="K230" s="9">
        <v>0.25917132610875587</v>
      </c>
    </row>
    <row r="231" spans="1:11" x14ac:dyDescent="0.2">
      <c r="A231" s="8" t="s">
        <v>574</v>
      </c>
      <c r="B231" s="9">
        <v>0.93484880958514727</v>
      </c>
      <c r="C231" s="9">
        <v>0.82496128231064525</v>
      </c>
      <c r="D231" s="9">
        <v>1.0593737130728491</v>
      </c>
      <c r="E231" s="9">
        <v>0.29099520129810502</v>
      </c>
      <c r="F231" s="9">
        <v>0.42180022690912439</v>
      </c>
      <c r="G231" s="9">
        <v>1.214055154076316</v>
      </c>
      <c r="H231" s="9">
        <v>1.0576381197477349</v>
      </c>
      <c r="I231" s="9">
        <v>1.393605137351541</v>
      </c>
      <c r="J231" s="9">
        <v>5.8464571649064247E-3</v>
      </c>
      <c r="K231" s="9">
        <v>2.7626751483137001E-2</v>
      </c>
    </row>
    <row r="232" spans="1:11" x14ac:dyDescent="0.2">
      <c r="A232" s="8" t="s">
        <v>140</v>
      </c>
      <c r="B232" s="9">
        <v>0.92210584809172014</v>
      </c>
      <c r="C232" s="9">
        <v>0.79283122347975088</v>
      </c>
      <c r="D232" s="9">
        <v>1.0724592698973929</v>
      </c>
      <c r="E232" s="9">
        <v>0.29267943089750859</v>
      </c>
      <c r="F232" s="9">
        <v>0.42180022690912439</v>
      </c>
      <c r="G232" s="9">
        <v>0.85058552963051792</v>
      </c>
      <c r="H232" s="9">
        <v>0.72989045016806109</v>
      </c>
      <c r="I232" s="9">
        <v>0.99123881268790404</v>
      </c>
      <c r="J232" s="9">
        <v>3.8203113539351193E-2</v>
      </c>
      <c r="K232" s="9">
        <v>8.8467344813978194E-2</v>
      </c>
    </row>
    <row r="233" spans="1:11" x14ac:dyDescent="0.2">
      <c r="A233" s="8" t="s">
        <v>112</v>
      </c>
      <c r="B233" s="9">
        <v>1.06957604773392</v>
      </c>
      <c r="C233" s="9">
        <v>0.94357968628798428</v>
      </c>
      <c r="D233" s="9">
        <v>1.2123967254811809</v>
      </c>
      <c r="E233" s="9">
        <v>0.29288205666686978</v>
      </c>
      <c r="F233" s="9">
        <v>0.42180022690912439</v>
      </c>
      <c r="G233" s="9">
        <v>1.0304274883779201</v>
      </c>
      <c r="H233" s="9">
        <v>0.89599136922334943</v>
      </c>
      <c r="I233" s="9">
        <v>1.1850346390336159</v>
      </c>
      <c r="J233" s="9">
        <v>0.67431713951515071</v>
      </c>
      <c r="K233" s="9">
        <v>0.75583637680439975</v>
      </c>
    </row>
    <row r="234" spans="1:11" x14ac:dyDescent="0.2">
      <c r="A234" s="8" t="s">
        <v>500</v>
      </c>
      <c r="B234" s="9">
        <v>1.07071242857177</v>
      </c>
      <c r="C234" s="9">
        <v>0.94435609785162211</v>
      </c>
      <c r="D234" s="9">
        <v>1.213975435014542</v>
      </c>
      <c r="E234" s="9">
        <v>0.28624791593374732</v>
      </c>
      <c r="F234" s="9">
        <v>0.42180022690912439</v>
      </c>
      <c r="G234" s="9">
        <v>1.2132485105963939</v>
      </c>
      <c r="H234" s="9">
        <v>1.0556085003737099</v>
      </c>
      <c r="I234" s="9">
        <v>1.394429798493718</v>
      </c>
      <c r="J234" s="9">
        <v>6.4881353294152424E-3</v>
      </c>
      <c r="K234" s="9">
        <v>2.9547319000174821E-2</v>
      </c>
    </row>
    <row r="235" spans="1:11" x14ac:dyDescent="0.2">
      <c r="A235" s="8" t="s">
        <v>125</v>
      </c>
      <c r="B235" s="9">
        <v>0.93622655303533342</v>
      </c>
      <c r="C235" s="9">
        <v>0.82868990304313295</v>
      </c>
      <c r="D235" s="9">
        <v>1.0577179176307641</v>
      </c>
      <c r="E235" s="9">
        <v>0.28979710425269167</v>
      </c>
      <c r="F235" s="9">
        <v>0.42180022690912439</v>
      </c>
      <c r="G235" s="9">
        <v>1.0183476709285559</v>
      </c>
      <c r="H235" s="9">
        <v>0.88696352243523646</v>
      </c>
      <c r="I235" s="9">
        <v>1.169193492916542</v>
      </c>
      <c r="J235" s="9">
        <v>0.79642594435961322</v>
      </c>
      <c r="K235" s="9">
        <v>0.8395948748720139</v>
      </c>
    </row>
    <row r="236" spans="1:11" x14ac:dyDescent="0.2">
      <c r="A236" s="8" t="s">
        <v>114</v>
      </c>
      <c r="B236" s="9">
        <v>1.0682904008944341</v>
      </c>
      <c r="C236" s="9">
        <v>0.94560944440545613</v>
      </c>
      <c r="D236" s="9">
        <v>1.206887671644119</v>
      </c>
      <c r="E236" s="9">
        <v>0.28851072188267801</v>
      </c>
      <c r="F236" s="9">
        <v>0.42180022690912439</v>
      </c>
      <c r="G236" s="9">
        <v>0.96827792680890923</v>
      </c>
      <c r="H236" s="9">
        <v>0.84171486065894019</v>
      </c>
      <c r="I236" s="9">
        <v>1.1138714395649201</v>
      </c>
      <c r="J236" s="9">
        <v>0.65195599604833054</v>
      </c>
      <c r="K236" s="9">
        <v>0.74226071171718722</v>
      </c>
    </row>
    <row r="237" spans="1:11" x14ac:dyDescent="0.2">
      <c r="A237" s="8" t="s">
        <v>120</v>
      </c>
      <c r="B237" s="9">
        <v>1.06996695675515</v>
      </c>
      <c r="C237" s="9">
        <v>0.94288305635704883</v>
      </c>
      <c r="D237" s="9">
        <v>1.2141795112652389</v>
      </c>
      <c r="E237" s="9">
        <v>0.29449999452736159</v>
      </c>
      <c r="F237" s="9">
        <v>0.42232552406689722</v>
      </c>
      <c r="G237" s="9">
        <v>1.2188815326425679</v>
      </c>
      <c r="H237" s="9">
        <v>1.062460980979862</v>
      </c>
      <c r="I237" s="9">
        <v>1.398331060823452</v>
      </c>
      <c r="J237" s="9">
        <v>4.7343973557682339E-3</v>
      </c>
      <c r="K237" s="9">
        <v>2.4174119831725679E-2</v>
      </c>
    </row>
    <row r="238" spans="1:11" x14ac:dyDescent="0.2">
      <c r="A238" s="8" t="s">
        <v>153</v>
      </c>
      <c r="B238" s="9">
        <v>1.0683993116944801</v>
      </c>
      <c r="C238" s="9">
        <v>0.94072914715984346</v>
      </c>
      <c r="D238" s="9">
        <v>1.2133961115964931</v>
      </c>
      <c r="E238" s="9">
        <v>0.30822263777014891</v>
      </c>
      <c r="F238" s="9">
        <v>0.44013147851076351</v>
      </c>
      <c r="G238" s="9">
        <v>1.0423860779022449</v>
      </c>
      <c r="H238" s="9">
        <v>0.91172763373672772</v>
      </c>
      <c r="I238" s="9">
        <v>1.1917690055648631</v>
      </c>
      <c r="J238" s="9">
        <v>0.54350665752328575</v>
      </c>
      <c r="K238" s="9">
        <v>0.64721464164433673</v>
      </c>
    </row>
    <row r="239" spans="1:11" x14ac:dyDescent="0.2">
      <c r="A239" s="8" t="s">
        <v>116</v>
      </c>
      <c r="B239" s="9">
        <v>1.0644171099255311</v>
      </c>
      <c r="C239" s="9">
        <v>0.94288528195076315</v>
      </c>
      <c r="D239" s="9">
        <v>1.2016136062259399</v>
      </c>
      <c r="E239" s="9">
        <v>0.31287102453827959</v>
      </c>
      <c r="F239" s="9">
        <v>0.44488411506076042</v>
      </c>
      <c r="G239" s="9">
        <v>1.148381137688161</v>
      </c>
      <c r="H239" s="9">
        <v>0.9975727861031457</v>
      </c>
      <c r="I239" s="9">
        <v>1.3219879850066381</v>
      </c>
      <c r="J239" s="9">
        <v>5.4087940439615033E-2</v>
      </c>
      <c r="K239" s="9">
        <v>0.1084978329056563</v>
      </c>
    </row>
    <row r="240" spans="1:11" x14ac:dyDescent="0.2">
      <c r="A240" s="8" t="s">
        <v>498</v>
      </c>
      <c r="B240" s="9">
        <v>0.9353314441620989</v>
      </c>
      <c r="C240" s="9">
        <v>0.82027223719005238</v>
      </c>
      <c r="D240" s="9">
        <v>1.066529952830356</v>
      </c>
      <c r="E240" s="9">
        <v>0.31816880004648768</v>
      </c>
      <c r="F240" s="9">
        <v>0.44683495385222621</v>
      </c>
      <c r="G240" s="9">
        <v>0.99699934780492361</v>
      </c>
      <c r="H240" s="9">
        <v>0.87045480636869066</v>
      </c>
      <c r="I240" s="9">
        <v>1.141940617997369</v>
      </c>
      <c r="J240" s="9">
        <v>0.9653877043667024</v>
      </c>
      <c r="K240" s="9">
        <v>0.9711512130494887</v>
      </c>
    </row>
    <row r="241" spans="1:11" x14ac:dyDescent="0.2">
      <c r="A241" s="8" t="s">
        <v>600</v>
      </c>
      <c r="B241" s="9">
        <v>0.93768352007571998</v>
      </c>
      <c r="C241" s="9">
        <v>0.82638893804291347</v>
      </c>
      <c r="D241" s="9">
        <v>1.0639667877257271</v>
      </c>
      <c r="E241" s="9">
        <v>0.31822073864846973</v>
      </c>
      <c r="F241" s="9">
        <v>0.44683495385222621</v>
      </c>
      <c r="G241" s="9">
        <v>1.245601259600899</v>
      </c>
      <c r="H241" s="9">
        <v>1.083905032332966</v>
      </c>
      <c r="I241" s="9">
        <v>1.4314192218296971</v>
      </c>
      <c r="J241" s="9">
        <v>1.9638235761471369E-3</v>
      </c>
      <c r="K241" s="9">
        <v>1.32361709032317E-2</v>
      </c>
    </row>
    <row r="242" spans="1:11" x14ac:dyDescent="0.2">
      <c r="A242" s="8" t="s">
        <v>598</v>
      </c>
      <c r="B242" s="9">
        <v>0.94009852502314539</v>
      </c>
      <c r="C242" s="9">
        <v>0.83283463496411791</v>
      </c>
      <c r="D242" s="9">
        <v>1.0611773329873231</v>
      </c>
      <c r="E242" s="9">
        <v>0.31763592131157969</v>
      </c>
      <c r="F242" s="9">
        <v>0.44683495385222621</v>
      </c>
      <c r="G242" s="9">
        <v>1.2596188263081589</v>
      </c>
      <c r="H242" s="9">
        <v>1.091668961226103</v>
      </c>
      <c r="I242" s="9">
        <v>1.4534072543456</v>
      </c>
      <c r="J242" s="9">
        <v>1.5710077082905631E-3</v>
      </c>
      <c r="K242" s="9">
        <v>1.150933908030261E-2</v>
      </c>
    </row>
    <row r="243" spans="1:11" x14ac:dyDescent="0.2">
      <c r="A243" s="8" t="s">
        <v>151</v>
      </c>
      <c r="B243" s="9">
        <v>1.066176677568154</v>
      </c>
      <c r="C243" s="9">
        <v>0.93453406541430195</v>
      </c>
      <c r="D243" s="9">
        <v>1.216363051769896</v>
      </c>
      <c r="E243" s="9">
        <v>0.3405887825156762</v>
      </c>
      <c r="F243" s="9">
        <v>0.46532231073851982</v>
      </c>
      <c r="G243" s="9">
        <v>1.1510447065154359</v>
      </c>
      <c r="H243" s="9">
        <v>1.004517587735573</v>
      </c>
      <c r="I243" s="9">
        <v>1.318945464542699</v>
      </c>
      <c r="J243" s="9">
        <v>4.2883279420822262E-2</v>
      </c>
      <c r="K243" s="9">
        <v>9.0322907280106904E-2</v>
      </c>
    </row>
    <row r="244" spans="1:11" x14ac:dyDescent="0.2">
      <c r="A244" s="8" t="s">
        <v>124</v>
      </c>
      <c r="B244" s="9">
        <v>0.94088700644351442</v>
      </c>
      <c r="C244" s="9">
        <v>0.83070579303846082</v>
      </c>
      <c r="D244" s="9">
        <v>1.065682178110501</v>
      </c>
      <c r="E244" s="9">
        <v>0.33762327948700988</v>
      </c>
      <c r="F244" s="9">
        <v>0.46532231073851982</v>
      </c>
      <c r="G244" s="9">
        <v>0.93619112604367538</v>
      </c>
      <c r="H244" s="9">
        <v>0.8127154307329576</v>
      </c>
      <c r="I244" s="9">
        <v>1.078426459421945</v>
      </c>
      <c r="J244" s="9">
        <v>0.36087827328763561</v>
      </c>
      <c r="K244" s="9">
        <v>0.47137976006950849</v>
      </c>
    </row>
    <row r="245" spans="1:11" x14ac:dyDescent="0.2">
      <c r="A245" s="8" t="s">
        <v>448</v>
      </c>
      <c r="B245" s="9">
        <v>1.071632875196417</v>
      </c>
      <c r="C245" s="9">
        <v>0.93006012354390644</v>
      </c>
      <c r="D245" s="9">
        <v>1.234755678832764</v>
      </c>
      <c r="E245" s="9">
        <v>0.33856615147446872</v>
      </c>
      <c r="F245" s="9">
        <v>0.46532231073851982</v>
      </c>
      <c r="G245" s="9">
        <v>1.0202657160323829</v>
      </c>
      <c r="H245" s="9">
        <v>0.88463485548377119</v>
      </c>
      <c r="I245" s="9">
        <v>1.1766912922980211</v>
      </c>
      <c r="J245" s="9">
        <v>0.78279915467509387</v>
      </c>
      <c r="K245" s="9">
        <v>0.82957017335064986</v>
      </c>
    </row>
    <row r="246" spans="1:11" x14ac:dyDescent="0.2">
      <c r="A246" s="8" t="s">
        <v>455</v>
      </c>
      <c r="B246" s="9">
        <v>0.94109022735687708</v>
      </c>
      <c r="C246" s="9">
        <v>0.83191751376836665</v>
      </c>
      <c r="D246" s="9">
        <v>1.064589699542271</v>
      </c>
      <c r="E246" s="9">
        <v>0.3344974649597377</v>
      </c>
      <c r="F246" s="9">
        <v>0.46532231073851982</v>
      </c>
      <c r="G246" s="9">
        <v>1.0514583209042649</v>
      </c>
      <c r="H246" s="9">
        <v>0.91630089614991761</v>
      </c>
      <c r="I246" s="9">
        <v>1.206551914599385</v>
      </c>
      <c r="J246" s="9">
        <v>0.47473746518801668</v>
      </c>
      <c r="K246" s="9">
        <v>0.58136168370376462</v>
      </c>
    </row>
    <row r="247" spans="1:11" x14ac:dyDescent="0.2">
      <c r="A247" s="8" t="s">
        <v>486</v>
      </c>
      <c r="B247" s="9">
        <v>0.93837939527059244</v>
      </c>
      <c r="C247" s="9">
        <v>0.82322188113389028</v>
      </c>
      <c r="D247" s="9">
        <v>1.069645875126086</v>
      </c>
      <c r="E247" s="9">
        <v>0.34105225742556189</v>
      </c>
      <c r="F247" s="9">
        <v>0.46532231073851982</v>
      </c>
      <c r="G247" s="9">
        <v>1.0364277825515129</v>
      </c>
      <c r="H247" s="9">
        <v>0.9026753989163252</v>
      </c>
      <c r="I247" s="9">
        <v>1.1899986969116669</v>
      </c>
      <c r="J247" s="9">
        <v>0.61177837414895231</v>
      </c>
      <c r="K247" s="9">
        <v>0.70353448783845096</v>
      </c>
    </row>
    <row r="248" spans="1:11" x14ac:dyDescent="0.2">
      <c r="A248" s="8" t="s">
        <v>513</v>
      </c>
      <c r="B248" s="9">
        <v>1.065069750461364</v>
      </c>
      <c r="C248" s="9">
        <v>0.93572050527892858</v>
      </c>
      <c r="D248" s="9">
        <v>1.2122995776497241</v>
      </c>
      <c r="E248" s="9">
        <v>0.3399508248054478</v>
      </c>
      <c r="F248" s="9">
        <v>0.46532231073851982</v>
      </c>
      <c r="G248" s="9">
        <v>1.1685478075954709</v>
      </c>
      <c r="H248" s="9">
        <v>1.019874668515284</v>
      </c>
      <c r="I248" s="9">
        <v>1.338893906075791</v>
      </c>
      <c r="J248" s="9">
        <v>2.4870538996101119E-2</v>
      </c>
      <c r="K248" s="9">
        <v>6.8141232859236414E-2</v>
      </c>
    </row>
    <row r="249" spans="1:11" x14ac:dyDescent="0.2">
      <c r="A249" s="8" t="s">
        <v>522</v>
      </c>
      <c r="B249" s="9">
        <v>0.94134840392732244</v>
      </c>
      <c r="C249" s="9">
        <v>0.83217813009336616</v>
      </c>
      <c r="D249" s="9">
        <v>1.064840309462467</v>
      </c>
      <c r="E249" s="9">
        <v>0.33653313687579139</v>
      </c>
      <c r="F249" s="9">
        <v>0.46532231073851982</v>
      </c>
      <c r="G249" s="9">
        <v>1.027776026503608</v>
      </c>
      <c r="H249" s="9">
        <v>0.89101101072144229</v>
      </c>
      <c r="I249" s="9">
        <v>1.1855336779735759</v>
      </c>
      <c r="J249" s="9">
        <v>0.70688328658236887</v>
      </c>
      <c r="K249" s="9">
        <v>0.77344047915018932</v>
      </c>
    </row>
    <row r="250" spans="1:11" x14ac:dyDescent="0.2">
      <c r="A250" s="8" t="s">
        <v>433</v>
      </c>
      <c r="B250" s="9">
        <v>1.061565577330241</v>
      </c>
      <c r="C250" s="9">
        <v>0.93411727448967752</v>
      </c>
      <c r="D250" s="9">
        <v>1.206402563948026</v>
      </c>
      <c r="E250" s="9">
        <v>0.35990075131064742</v>
      </c>
      <c r="F250" s="9">
        <v>0.48721010602027381</v>
      </c>
      <c r="G250" s="9">
        <v>1.2498721119639671</v>
      </c>
      <c r="H250" s="9">
        <v>1.0910421122171281</v>
      </c>
      <c r="I250" s="9">
        <v>1.431824013731908</v>
      </c>
      <c r="J250" s="9">
        <v>1.297481219148351E-3</v>
      </c>
      <c r="K250" s="9">
        <v>9.9375266102953216E-3</v>
      </c>
    </row>
    <row r="251" spans="1:11" x14ac:dyDescent="0.2">
      <c r="A251" s="8" t="s">
        <v>465</v>
      </c>
      <c r="B251" s="9">
        <v>1.0586348109875561</v>
      </c>
      <c r="C251" s="9">
        <v>0.93704754763810583</v>
      </c>
      <c r="D251" s="9">
        <v>1.195998715176706</v>
      </c>
      <c r="E251" s="9">
        <v>0.35998610207432702</v>
      </c>
      <c r="F251" s="9">
        <v>0.48721010602027381</v>
      </c>
      <c r="G251" s="9">
        <v>1.208632786561886</v>
      </c>
      <c r="H251" s="9">
        <v>1.049930553564024</v>
      </c>
      <c r="I251" s="9">
        <v>1.3913236525917241</v>
      </c>
      <c r="J251" s="9">
        <v>8.3303915995390151E-3</v>
      </c>
      <c r="K251" s="9">
        <v>3.4235877671276192E-2</v>
      </c>
    </row>
    <row r="252" spans="1:11" x14ac:dyDescent="0.2">
      <c r="A252" s="8" t="s">
        <v>534</v>
      </c>
      <c r="B252" s="9">
        <v>1.0568657129292549</v>
      </c>
      <c r="C252" s="9">
        <v>0.93768916149749504</v>
      </c>
      <c r="D252" s="9">
        <v>1.191189128582506</v>
      </c>
      <c r="E252" s="9">
        <v>0.36492186525758069</v>
      </c>
      <c r="F252" s="9">
        <v>0.49087430521267172</v>
      </c>
      <c r="G252" s="9">
        <v>1.1599343671994491</v>
      </c>
      <c r="H252" s="9">
        <v>1.006988805047591</v>
      </c>
      <c r="I252" s="9">
        <v>1.3361099244264181</v>
      </c>
      <c r="J252" s="9">
        <v>3.9734296303439151E-2</v>
      </c>
      <c r="K252" s="9">
        <v>8.8467344813978194E-2</v>
      </c>
    </row>
    <row r="253" spans="1:11" x14ac:dyDescent="0.2">
      <c r="A253" s="8" t="s">
        <v>626</v>
      </c>
      <c r="B253" s="9">
        <v>0.94575299236572397</v>
      </c>
      <c r="C253" s="9">
        <v>0.83811561541641721</v>
      </c>
      <c r="D253" s="9">
        <v>1.0672140049846399</v>
      </c>
      <c r="E253" s="9">
        <v>0.3656066783631472</v>
      </c>
      <c r="F253" s="9">
        <v>0.49087430521267172</v>
      </c>
      <c r="G253" s="9">
        <v>1.2063507900578909</v>
      </c>
      <c r="H253" s="9">
        <v>1.045199302128621</v>
      </c>
      <c r="I253" s="9">
        <v>1.3923490244487491</v>
      </c>
      <c r="J253" s="9">
        <v>1.034088190232947E-2</v>
      </c>
      <c r="K253" s="9">
        <v>3.8720857789833689E-2</v>
      </c>
    </row>
    <row r="254" spans="1:11" x14ac:dyDescent="0.2">
      <c r="A254" s="8" t="s">
        <v>650</v>
      </c>
      <c r="B254" s="9">
        <v>0.94662427160592177</v>
      </c>
      <c r="C254" s="9">
        <v>0.83875091314256667</v>
      </c>
      <c r="D254" s="9">
        <v>1.068371428933548</v>
      </c>
      <c r="E254" s="9">
        <v>0.37421995107957612</v>
      </c>
      <c r="F254" s="9">
        <v>0.50044493457863937</v>
      </c>
      <c r="G254" s="9">
        <v>1.2218111618169041</v>
      </c>
      <c r="H254" s="9">
        <v>1.061726003733731</v>
      </c>
      <c r="I254" s="9">
        <v>1.4060336752520151</v>
      </c>
      <c r="J254" s="9">
        <v>5.1759692030783786E-3</v>
      </c>
      <c r="K254" s="9">
        <v>2.5693327191421249E-2</v>
      </c>
    </row>
    <row r="255" spans="1:11" x14ac:dyDescent="0.2">
      <c r="A255" s="8" t="s">
        <v>128</v>
      </c>
      <c r="B255" s="9">
        <v>1.0581414959343121</v>
      </c>
      <c r="C255" s="9">
        <v>0.93289150373427943</v>
      </c>
      <c r="D255" s="9">
        <v>1.200207549255399</v>
      </c>
      <c r="E255" s="9">
        <v>0.3792776551275851</v>
      </c>
      <c r="F255" s="9">
        <v>0.50520383311460948</v>
      </c>
      <c r="G255" s="9">
        <v>1.0859263371023671</v>
      </c>
      <c r="H255" s="9">
        <v>0.94835658033702908</v>
      </c>
      <c r="I255" s="9">
        <v>1.2434521297816941</v>
      </c>
      <c r="J255" s="9">
        <v>0.23297068380923591</v>
      </c>
      <c r="K255" s="9">
        <v>0.32577228399880698</v>
      </c>
    </row>
    <row r="256" spans="1:11" x14ac:dyDescent="0.2">
      <c r="A256" s="8" t="s">
        <v>578</v>
      </c>
      <c r="B256" s="9">
        <v>0.94623316814969805</v>
      </c>
      <c r="C256" s="9">
        <v>0.83515454786142151</v>
      </c>
      <c r="D256" s="9">
        <v>1.072085652648787</v>
      </c>
      <c r="E256" s="9">
        <v>0.38569779860928738</v>
      </c>
      <c r="F256" s="9">
        <v>0.51173290602885768</v>
      </c>
      <c r="G256" s="9">
        <v>1.1723870870556199</v>
      </c>
      <c r="H256" s="9">
        <v>1.020846808395552</v>
      </c>
      <c r="I256" s="9">
        <v>1.3464228624616339</v>
      </c>
      <c r="J256" s="9">
        <v>2.4313875151197008E-2</v>
      </c>
      <c r="K256" s="9">
        <v>6.7717156412837959E-2</v>
      </c>
    </row>
    <row r="257" spans="1:11" x14ac:dyDescent="0.2">
      <c r="A257" s="8" t="s">
        <v>530</v>
      </c>
      <c r="B257" s="9">
        <v>0.94693385380105621</v>
      </c>
      <c r="C257" s="9">
        <v>0.83595076426492609</v>
      </c>
      <c r="D257" s="9">
        <v>1.0726513591539071</v>
      </c>
      <c r="E257" s="9">
        <v>0.39128595106145181</v>
      </c>
      <c r="F257" s="9">
        <v>0.51711123728513431</v>
      </c>
      <c r="G257" s="9">
        <v>1.057539763382314</v>
      </c>
      <c r="H257" s="9">
        <v>0.92241027473691983</v>
      </c>
      <c r="I257" s="9">
        <v>1.212465192296017</v>
      </c>
      <c r="J257" s="9">
        <v>0.42251531262707531</v>
      </c>
      <c r="K257" s="9">
        <v>0.52710193362643665</v>
      </c>
    </row>
    <row r="258" spans="1:11" x14ac:dyDescent="0.2">
      <c r="A258" s="8" t="s">
        <v>481</v>
      </c>
      <c r="B258" s="9">
        <v>0.94701074814284514</v>
      </c>
      <c r="C258" s="9">
        <v>0.8346212063132501</v>
      </c>
      <c r="D258" s="9">
        <v>1.0745345916378179</v>
      </c>
      <c r="E258" s="9">
        <v>0.39829213425602839</v>
      </c>
      <c r="F258" s="9">
        <v>0.52431425486047489</v>
      </c>
      <c r="G258" s="9">
        <v>1.109416756258311</v>
      </c>
      <c r="H258" s="9">
        <v>0.96507179538301924</v>
      </c>
      <c r="I258" s="9">
        <v>1.2753512691542599</v>
      </c>
      <c r="J258" s="9">
        <v>0.14427742332216359</v>
      </c>
      <c r="K258" s="9">
        <v>0.2272032320540614</v>
      </c>
    </row>
    <row r="259" spans="1:11" x14ac:dyDescent="0.2">
      <c r="A259" s="8" t="s">
        <v>421</v>
      </c>
      <c r="B259" s="9">
        <v>0.94740256601720862</v>
      </c>
      <c r="C259" s="9">
        <v>0.83435112646343257</v>
      </c>
      <c r="D259" s="9">
        <v>1.0757720504322099</v>
      </c>
      <c r="E259" s="9">
        <v>0.40462263404729992</v>
      </c>
      <c r="F259" s="9">
        <v>0.5285187119144964</v>
      </c>
      <c r="G259" s="9">
        <v>1.079645663821631</v>
      </c>
      <c r="H259" s="9">
        <v>0.94331007667893585</v>
      </c>
      <c r="I259" s="9">
        <v>1.235685686208974</v>
      </c>
      <c r="J259" s="9">
        <v>0.26586636730354551</v>
      </c>
      <c r="K259" s="9">
        <v>0.3612780878278018</v>
      </c>
    </row>
    <row r="260" spans="1:11" x14ac:dyDescent="0.2">
      <c r="A260" s="8" t="s">
        <v>97</v>
      </c>
      <c r="B260" s="9">
        <v>1.0533428194823069</v>
      </c>
      <c r="C260" s="9">
        <v>0.93223198518773043</v>
      </c>
      <c r="D260" s="9">
        <v>1.1901877568934749</v>
      </c>
      <c r="E260" s="9">
        <v>0.40432635634576058</v>
      </c>
      <c r="F260" s="9">
        <v>0.5285187119144964</v>
      </c>
      <c r="G260" s="9">
        <v>1.125076398956965</v>
      </c>
      <c r="H260" s="9">
        <v>0.98022686893011624</v>
      </c>
      <c r="I260" s="9">
        <v>1.2913305517441549</v>
      </c>
      <c r="J260" s="9">
        <v>9.3747241390523706E-2</v>
      </c>
      <c r="K260" s="9">
        <v>0.16521029542570581</v>
      </c>
    </row>
    <row r="261" spans="1:11" x14ac:dyDescent="0.2">
      <c r="A261" s="8" t="s">
        <v>584</v>
      </c>
      <c r="B261" s="9">
        <v>0.94979732170577191</v>
      </c>
      <c r="C261" s="9">
        <v>0.83941050753666202</v>
      </c>
      <c r="D261" s="9">
        <v>1.074700571674768</v>
      </c>
      <c r="E261" s="9">
        <v>0.41387349239963622</v>
      </c>
      <c r="F261" s="9">
        <v>0.53851493026516373</v>
      </c>
      <c r="G261" s="9">
        <v>1.1532258141928431</v>
      </c>
      <c r="H261" s="9">
        <v>1.002971950399143</v>
      </c>
      <c r="I261" s="9">
        <v>1.325989004968172</v>
      </c>
      <c r="J261" s="9">
        <v>4.5324626571509131E-2</v>
      </c>
      <c r="K261" s="9">
        <v>9.4168562519416341E-2</v>
      </c>
    </row>
    <row r="262" spans="1:11" x14ac:dyDescent="0.2">
      <c r="A262" s="8" t="s">
        <v>452</v>
      </c>
      <c r="B262" s="9">
        <v>0.95024445808799074</v>
      </c>
      <c r="C262" s="9">
        <v>0.83876472729570195</v>
      </c>
      <c r="D262" s="9">
        <v>1.0765408948922139</v>
      </c>
      <c r="E262" s="9">
        <v>0.42279438201264963</v>
      </c>
      <c r="F262" s="9">
        <v>0.54740764876418746</v>
      </c>
      <c r="G262" s="9">
        <v>0.99366704473615075</v>
      </c>
      <c r="H262" s="9">
        <v>0.8655375357700601</v>
      </c>
      <c r="I262" s="9">
        <v>1.140764155209304</v>
      </c>
      <c r="J262" s="9">
        <v>0.92813061968844202</v>
      </c>
      <c r="K262" s="9">
        <v>0.94728723710193108</v>
      </c>
    </row>
    <row r="263" spans="1:11" x14ac:dyDescent="0.2">
      <c r="A263" s="8" t="s">
        <v>583</v>
      </c>
      <c r="B263" s="9">
        <v>1.052200974990269</v>
      </c>
      <c r="C263" s="9">
        <v>0.92881485034348443</v>
      </c>
      <c r="D263" s="9">
        <v>1.191978025933853</v>
      </c>
      <c r="E263" s="9">
        <v>0.42395666566009771</v>
      </c>
      <c r="F263" s="9">
        <v>0.54740764876418746</v>
      </c>
      <c r="G263" s="9">
        <v>1.1555611470100391</v>
      </c>
      <c r="H263" s="9">
        <v>1.006723054234808</v>
      </c>
      <c r="I263" s="9">
        <v>1.3264040779259889</v>
      </c>
      <c r="J263" s="9">
        <v>3.985886471995112E-2</v>
      </c>
      <c r="K263" s="9">
        <v>8.8467344813978194E-2</v>
      </c>
    </row>
    <row r="264" spans="1:11" x14ac:dyDescent="0.2">
      <c r="A264" s="8" t="s">
        <v>593</v>
      </c>
      <c r="B264" s="9">
        <v>0.95192206462247131</v>
      </c>
      <c r="C264" s="9">
        <v>0.84191677915779106</v>
      </c>
      <c r="D264" s="9">
        <v>1.076300698058992</v>
      </c>
      <c r="E264" s="9">
        <v>0.43163281386523239</v>
      </c>
      <c r="F264" s="9">
        <v>0.55519182546787538</v>
      </c>
      <c r="G264" s="9">
        <v>1.231141153899159</v>
      </c>
      <c r="H264" s="9">
        <v>1.068236679959518</v>
      </c>
      <c r="I264" s="9">
        <v>1.4188883131045369</v>
      </c>
      <c r="J264" s="9">
        <v>4.0853234824573918E-3</v>
      </c>
      <c r="K264" s="9">
        <v>2.220570989658292E-2</v>
      </c>
    </row>
    <row r="265" spans="1:11" x14ac:dyDescent="0.2">
      <c r="A265" s="8" t="s">
        <v>463</v>
      </c>
      <c r="B265" s="9">
        <v>1.052135560842564</v>
      </c>
      <c r="C265" s="9">
        <v>0.92637430857448444</v>
      </c>
      <c r="D265" s="9">
        <v>1.194969709482709</v>
      </c>
      <c r="E265" s="9">
        <v>0.43393067724577261</v>
      </c>
      <c r="F265" s="9">
        <v>0.55602524042519152</v>
      </c>
      <c r="G265" s="9">
        <v>1.2720441714722279</v>
      </c>
      <c r="H265" s="9">
        <v>1.1083130229972979</v>
      </c>
      <c r="I265" s="9">
        <v>1.4599633322006109</v>
      </c>
      <c r="J265" s="9">
        <v>6.1975789295931367E-4</v>
      </c>
      <c r="K265" s="9">
        <v>6.5268253102277723E-3</v>
      </c>
    </row>
    <row r="266" spans="1:11" x14ac:dyDescent="0.2">
      <c r="A266" s="8" t="s">
        <v>130</v>
      </c>
      <c r="B266" s="9">
        <v>1.052841309987421</v>
      </c>
      <c r="C266" s="9">
        <v>0.92480105533648738</v>
      </c>
      <c r="D266" s="9">
        <v>1.1986089522926759</v>
      </c>
      <c r="E266" s="9">
        <v>0.43638319231090011</v>
      </c>
      <c r="F266" s="9">
        <v>0.55704975685141411</v>
      </c>
      <c r="G266" s="9">
        <v>1.257339123795068</v>
      </c>
      <c r="H266" s="9">
        <v>1.098179052188488</v>
      </c>
      <c r="I266" s="9">
        <v>1.439566406839828</v>
      </c>
      <c r="J266" s="9">
        <v>9.1254105833348453E-4</v>
      </c>
      <c r="K266" s="9">
        <v>7.5006423575215671E-3</v>
      </c>
    </row>
    <row r="267" spans="1:11" x14ac:dyDescent="0.2">
      <c r="A267" s="8" t="s">
        <v>594</v>
      </c>
      <c r="B267" s="9">
        <v>0.95221691069251502</v>
      </c>
      <c r="C267" s="9">
        <v>0.84136802299907809</v>
      </c>
      <c r="D267" s="9">
        <v>1.077669961566617</v>
      </c>
      <c r="E267" s="9">
        <v>0.43811183204685578</v>
      </c>
      <c r="F267" s="9">
        <v>0.55714599018788824</v>
      </c>
      <c r="G267" s="9">
        <v>1.2353021727303919</v>
      </c>
      <c r="H267" s="9">
        <v>1.073300990566372</v>
      </c>
      <c r="I267" s="9">
        <v>1.421755380237919</v>
      </c>
      <c r="J267" s="9">
        <v>3.2167481122852971E-3</v>
      </c>
      <c r="K267" s="9">
        <v>1.8373629048138052E-2</v>
      </c>
    </row>
    <row r="268" spans="1:11" x14ac:dyDescent="0.2">
      <c r="A268" s="8" t="s">
        <v>573</v>
      </c>
      <c r="B268" s="9">
        <v>0.95320328807643473</v>
      </c>
      <c r="C268" s="9">
        <v>0.84194675517384476</v>
      </c>
      <c r="D268" s="9">
        <v>1.079161482381531</v>
      </c>
      <c r="E268" s="9">
        <v>0.44913185558057078</v>
      </c>
      <c r="F268" s="9">
        <v>0.56901291477688865</v>
      </c>
      <c r="G268" s="9">
        <v>1.209185390045022</v>
      </c>
      <c r="H268" s="9">
        <v>1.051919217167238</v>
      </c>
      <c r="I268" s="9">
        <v>1.389963491146943</v>
      </c>
      <c r="J268" s="9">
        <v>7.5404234488820566E-3</v>
      </c>
      <c r="K268" s="9">
        <v>3.1764033778415669E-2</v>
      </c>
    </row>
    <row r="269" spans="1:11" x14ac:dyDescent="0.2">
      <c r="A269" s="8" t="s">
        <v>141</v>
      </c>
      <c r="B269" s="9">
        <v>1.049575080734735</v>
      </c>
      <c r="C269" s="9">
        <v>0.92334620001002854</v>
      </c>
      <c r="D269" s="9">
        <v>1.1930604686382651</v>
      </c>
      <c r="E269" s="9">
        <v>0.4592399647721021</v>
      </c>
      <c r="F269" s="9">
        <v>0.57963995553632364</v>
      </c>
      <c r="G269" s="9">
        <v>1.132786665365848</v>
      </c>
      <c r="H269" s="9">
        <v>0.99124759614195446</v>
      </c>
      <c r="I269" s="9">
        <v>1.2945359305031909</v>
      </c>
      <c r="J269" s="9">
        <v>6.7119420261482682E-2</v>
      </c>
      <c r="K269" s="9">
        <v>0.12851843538704361</v>
      </c>
    </row>
    <row r="270" spans="1:11" x14ac:dyDescent="0.2">
      <c r="A270" s="8" t="s">
        <v>466</v>
      </c>
      <c r="B270" s="9">
        <v>0.95745248874629396</v>
      </c>
      <c r="C270" s="9">
        <v>0.85220332906964891</v>
      </c>
      <c r="D270" s="9">
        <v>1.075700172642192</v>
      </c>
      <c r="E270" s="9">
        <v>0.46429684210256028</v>
      </c>
      <c r="F270" s="9">
        <v>0.58383595443493586</v>
      </c>
      <c r="G270" s="9">
        <v>1.208270782241027</v>
      </c>
      <c r="H270" s="9">
        <v>1.0440055960573</v>
      </c>
      <c r="I270" s="9">
        <v>1.398381664553086</v>
      </c>
      <c r="J270" s="9">
        <v>1.116192489355384E-2</v>
      </c>
      <c r="K270" s="9">
        <v>3.959545988555415E-2</v>
      </c>
    </row>
    <row r="271" spans="1:11" x14ac:dyDescent="0.2">
      <c r="A271" s="8" t="s">
        <v>462</v>
      </c>
      <c r="B271" s="9">
        <v>1.0481034714994899</v>
      </c>
      <c r="C271" s="9">
        <v>0.92251549277530898</v>
      </c>
      <c r="D271" s="9">
        <v>1.1907885510567151</v>
      </c>
      <c r="E271" s="9">
        <v>0.47062059932130851</v>
      </c>
      <c r="F271" s="9">
        <v>0.58740422952326288</v>
      </c>
      <c r="G271" s="9">
        <v>1.29221383536178</v>
      </c>
      <c r="H271" s="9">
        <v>1.1295228749710531</v>
      </c>
      <c r="I271" s="9">
        <v>1.478338007402634</v>
      </c>
      <c r="J271" s="9">
        <v>1.884774475330548E-4</v>
      </c>
      <c r="K271" s="9">
        <v>2.646537492443311E-3</v>
      </c>
    </row>
    <row r="272" spans="1:11" x14ac:dyDescent="0.2">
      <c r="A272" s="8" t="s">
        <v>588</v>
      </c>
      <c r="B272" s="9">
        <v>0.95596800007360849</v>
      </c>
      <c r="C272" s="9">
        <v>0.84597440500791288</v>
      </c>
      <c r="D272" s="9">
        <v>1.080262962750258</v>
      </c>
      <c r="E272" s="9">
        <v>0.47026977480995141</v>
      </c>
      <c r="F272" s="9">
        <v>0.58740422952326288</v>
      </c>
      <c r="G272" s="9">
        <v>1.1931132904280051</v>
      </c>
      <c r="H272" s="9">
        <v>1.03584452645336</v>
      </c>
      <c r="I272" s="9">
        <v>1.3742596378531291</v>
      </c>
      <c r="J272" s="9">
        <v>1.4353675427470571E-2</v>
      </c>
      <c r="K272" s="9">
        <v>4.7892956624332503E-2</v>
      </c>
    </row>
    <row r="273" spans="1:11" x14ac:dyDescent="0.2">
      <c r="A273" s="8" t="s">
        <v>569</v>
      </c>
      <c r="B273" s="9">
        <v>1.0463859089727421</v>
      </c>
      <c r="C273" s="9">
        <v>0.9194358579039501</v>
      </c>
      <c r="D273" s="9">
        <v>1.190864442673383</v>
      </c>
      <c r="E273" s="9">
        <v>0.49201222402541073</v>
      </c>
      <c r="F273" s="9">
        <v>0.61183807932311229</v>
      </c>
      <c r="G273" s="9">
        <v>1.1200437609905789</v>
      </c>
      <c r="H273" s="9">
        <v>0.97051135395975541</v>
      </c>
      <c r="I273" s="9">
        <v>1.292615507706818</v>
      </c>
      <c r="J273" s="9">
        <v>0.1210045294576772</v>
      </c>
      <c r="K273" s="9">
        <v>0.19838992374908321</v>
      </c>
    </row>
    <row r="274" spans="1:11" x14ac:dyDescent="0.2">
      <c r="A274" s="8" t="s">
        <v>113</v>
      </c>
      <c r="B274" s="9">
        <v>0.95843167081821568</v>
      </c>
      <c r="C274" s="9">
        <v>0.8463010826536671</v>
      </c>
      <c r="D274" s="9">
        <v>1.0854189914859329</v>
      </c>
      <c r="E274" s="9">
        <v>0.50362284230586563</v>
      </c>
      <c r="F274" s="9">
        <v>0.62397388918042918</v>
      </c>
      <c r="G274" s="9">
        <v>1.0493858231307489</v>
      </c>
      <c r="H274" s="9">
        <v>0.91425406263700515</v>
      </c>
      <c r="I274" s="9">
        <v>1.2044907983362421</v>
      </c>
      <c r="J274" s="9">
        <v>0.49310740150156068</v>
      </c>
      <c r="K274" s="9">
        <v>0.59991766897482302</v>
      </c>
    </row>
    <row r="275" spans="1:11" x14ac:dyDescent="0.2">
      <c r="A275" s="8" t="s">
        <v>449</v>
      </c>
      <c r="B275" s="9">
        <v>0.96138495678218561</v>
      </c>
      <c r="C275" s="9">
        <v>0.85066637038460435</v>
      </c>
      <c r="D275" s="9">
        <v>1.0865141344534479</v>
      </c>
      <c r="E275" s="9">
        <v>0.52815720858772086</v>
      </c>
      <c r="F275" s="9">
        <v>0.64959481494183191</v>
      </c>
      <c r="G275" s="9">
        <v>1.0685956236487431</v>
      </c>
      <c r="H275" s="9">
        <v>0.92768967995617024</v>
      </c>
      <c r="I275" s="9">
        <v>1.230903643269156</v>
      </c>
      <c r="J275" s="9">
        <v>0.35778216105197952</v>
      </c>
      <c r="K275" s="9">
        <v>0.46915403997866573</v>
      </c>
    </row>
    <row r="276" spans="1:11" x14ac:dyDescent="0.2">
      <c r="A276" s="8" t="s">
        <v>579</v>
      </c>
      <c r="B276" s="9">
        <v>0.9602448508251028</v>
      </c>
      <c r="C276" s="9">
        <v>0.84661993187996776</v>
      </c>
      <c r="D276" s="9">
        <v>1.0891193779109529</v>
      </c>
      <c r="E276" s="9">
        <v>0.52781252722426608</v>
      </c>
      <c r="F276" s="9">
        <v>0.64959481494183191</v>
      </c>
      <c r="G276" s="9">
        <v>0.99977757297068526</v>
      </c>
      <c r="H276" s="9">
        <v>0.87120906848356405</v>
      </c>
      <c r="I276" s="9">
        <v>1.147319548859828</v>
      </c>
      <c r="J276" s="9">
        <v>0.99747277211177587</v>
      </c>
      <c r="K276" s="9">
        <v>0.99747277211177587</v>
      </c>
    </row>
    <row r="277" spans="1:11" x14ac:dyDescent="0.2">
      <c r="A277" s="8" t="s">
        <v>645</v>
      </c>
      <c r="B277" s="9">
        <v>0.96041946674166867</v>
      </c>
      <c r="C277" s="9">
        <v>0.84574923684238823</v>
      </c>
      <c r="D277" s="9">
        <v>1.0906371675133399</v>
      </c>
      <c r="E277" s="9">
        <v>0.53359101152575106</v>
      </c>
      <c r="F277" s="9">
        <v>0.65389153048792037</v>
      </c>
      <c r="G277" s="9">
        <v>1.164357376154092</v>
      </c>
      <c r="H277" s="9">
        <v>1.0149640732695731</v>
      </c>
      <c r="I277" s="9">
        <v>1.335739988349677</v>
      </c>
      <c r="J277" s="9">
        <v>2.9857965831363371E-2</v>
      </c>
      <c r="K277" s="9">
        <v>7.6228291554314057E-2</v>
      </c>
    </row>
    <row r="278" spans="1:11" x14ac:dyDescent="0.2">
      <c r="A278" s="8" t="s">
        <v>538</v>
      </c>
      <c r="B278" s="9">
        <v>0.9632284224448342</v>
      </c>
      <c r="C278" s="9">
        <v>0.85447342184476871</v>
      </c>
      <c r="D278" s="9">
        <v>1.0858254570428501</v>
      </c>
      <c r="E278" s="9">
        <v>0.53993772492857184</v>
      </c>
      <c r="F278" s="9">
        <v>0.65689174476869572</v>
      </c>
      <c r="G278" s="9">
        <v>1.0838830171483029</v>
      </c>
      <c r="H278" s="9">
        <v>0.94150980817526808</v>
      </c>
      <c r="I278" s="9">
        <v>1.2477856148300599</v>
      </c>
      <c r="J278" s="9">
        <v>0.26224165914275083</v>
      </c>
      <c r="K278" s="9">
        <v>0.35779530012593941</v>
      </c>
    </row>
    <row r="279" spans="1:11" x14ac:dyDescent="0.2">
      <c r="A279" s="8" t="s">
        <v>523</v>
      </c>
      <c r="B279" s="9">
        <v>0.95963971143835369</v>
      </c>
      <c r="C279" s="9">
        <v>0.84147878248726216</v>
      </c>
      <c r="D279" s="9">
        <v>1.094392865197914</v>
      </c>
      <c r="E279" s="9">
        <v>0.53887579200947355</v>
      </c>
      <c r="F279" s="9">
        <v>0.65689174476869572</v>
      </c>
      <c r="G279" s="9">
        <v>1.0377423545569879</v>
      </c>
      <c r="H279" s="9">
        <v>0.90798795303037683</v>
      </c>
      <c r="I279" s="9">
        <v>1.1860390777733729</v>
      </c>
      <c r="J279" s="9">
        <v>0.58670509111375457</v>
      </c>
      <c r="K279" s="9">
        <v>0.68179177829425963</v>
      </c>
    </row>
    <row r="280" spans="1:11" x14ac:dyDescent="0.2">
      <c r="A280" s="8" t="s">
        <v>96</v>
      </c>
      <c r="B280" s="9">
        <v>1.0395284125837729</v>
      </c>
      <c r="C280" s="9">
        <v>0.91602094300529413</v>
      </c>
      <c r="D280" s="9">
        <v>1.1796884436109381</v>
      </c>
      <c r="E280" s="9">
        <v>0.54801994363447037</v>
      </c>
      <c r="F280" s="9">
        <v>0.66432633454969969</v>
      </c>
      <c r="G280" s="9">
        <v>1.1628080011885471</v>
      </c>
      <c r="H280" s="9">
        <v>1.00828528261656</v>
      </c>
      <c r="I280" s="9">
        <v>1.341011785989048</v>
      </c>
      <c r="J280" s="9">
        <v>3.8136702788242008E-2</v>
      </c>
      <c r="K280" s="9">
        <v>8.8467344813978194E-2</v>
      </c>
    </row>
    <row r="281" spans="1:11" x14ac:dyDescent="0.2">
      <c r="A281" s="8" t="s">
        <v>444</v>
      </c>
      <c r="B281" s="9">
        <v>0.96271047671727783</v>
      </c>
      <c r="C281" s="9">
        <v>0.84701863666405219</v>
      </c>
      <c r="D281" s="9">
        <v>1.094204332541509</v>
      </c>
      <c r="E281" s="9">
        <v>0.5607236008347799</v>
      </c>
      <c r="F281" s="9">
        <v>0.67728979742408901</v>
      </c>
      <c r="G281" s="9">
        <v>1.019310447568605</v>
      </c>
      <c r="H281" s="9">
        <v>0.89303278704654276</v>
      </c>
      <c r="I281" s="9">
        <v>1.1634441686723409</v>
      </c>
      <c r="J281" s="9">
        <v>0.77684140352897602</v>
      </c>
      <c r="K281" s="9">
        <v>0.82749643362209258</v>
      </c>
    </row>
    <row r="282" spans="1:11" x14ac:dyDescent="0.2">
      <c r="A282" s="8" t="s">
        <v>102</v>
      </c>
      <c r="B282" s="9">
        <v>0.96346932230333315</v>
      </c>
      <c r="C282" s="9">
        <v>0.84891431937183992</v>
      </c>
      <c r="D282" s="9">
        <v>1.0934827153186979</v>
      </c>
      <c r="E282" s="9">
        <v>0.56446630105659756</v>
      </c>
      <c r="F282" s="9">
        <v>0.67937551234311921</v>
      </c>
      <c r="G282" s="9">
        <v>1.1096019064220639</v>
      </c>
      <c r="H282" s="9">
        <v>0.96514698929379272</v>
      </c>
      <c r="I282" s="9">
        <v>1.275677595633772</v>
      </c>
      <c r="J282" s="9">
        <v>0.14388931425635029</v>
      </c>
      <c r="K282" s="9">
        <v>0.2272032320540614</v>
      </c>
    </row>
    <row r="283" spans="1:11" x14ac:dyDescent="0.2">
      <c r="A283" s="8" t="s">
        <v>553</v>
      </c>
      <c r="B283" s="9">
        <v>1.03370296963221</v>
      </c>
      <c r="C283" s="9">
        <v>0.91987491729309878</v>
      </c>
      <c r="D283" s="9">
        <v>1.1616164429951299</v>
      </c>
      <c r="E283" s="9">
        <v>0.57761283105780248</v>
      </c>
      <c r="F283" s="9">
        <v>0.69272428493409055</v>
      </c>
      <c r="G283" s="9">
        <v>0.97006088601804696</v>
      </c>
      <c r="H283" s="9">
        <v>0.83688680993045395</v>
      </c>
      <c r="I283" s="9">
        <v>1.1244269970754079</v>
      </c>
      <c r="J283" s="9">
        <v>0.68662486741567408</v>
      </c>
      <c r="K283" s="9">
        <v>0.75583637680439975</v>
      </c>
    </row>
    <row r="284" spans="1:11" x14ac:dyDescent="0.2">
      <c r="A284" s="8" t="s">
        <v>628</v>
      </c>
      <c r="B284" s="9">
        <v>0.96618020533918725</v>
      </c>
      <c r="C284" s="9">
        <v>0.85157059010984792</v>
      </c>
      <c r="D284" s="9">
        <v>1.096214688519078</v>
      </c>
      <c r="E284" s="9">
        <v>0.59331250379645006</v>
      </c>
      <c r="F284" s="9">
        <v>0.70902948148724698</v>
      </c>
      <c r="G284" s="9">
        <v>1.139032831309118</v>
      </c>
      <c r="H284" s="9">
        <v>0.9913201648126867</v>
      </c>
      <c r="I284" s="9">
        <v>1.308755573478336</v>
      </c>
      <c r="J284" s="9">
        <v>6.621740848822974E-2</v>
      </c>
      <c r="K284" s="9">
        <v>0.1275158094887624</v>
      </c>
    </row>
    <row r="285" spans="1:11" x14ac:dyDescent="0.2">
      <c r="A285" s="8" t="s">
        <v>132</v>
      </c>
      <c r="B285" s="9">
        <v>0.96680981411424494</v>
      </c>
      <c r="C285" s="9">
        <v>0.85216213840749344</v>
      </c>
      <c r="D285" s="9">
        <v>1.096881889653549</v>
      </c>
      <c r="E285" s="9">
        <v>0.60020299824655954</v>
      </c>
      <c r="F285" s="9">
        <v>0.71472936540314691</v>
      </c>
      <c r="G285" s="9">
        <v>1.114898545852322</v>
      </c>
      <c r="H285" s="9">
        <v>0.96947330589197844</v>
      </c>
      <c r="I285" s="9">
        <v>1.2821382084367789</v>
      </c>
      <c r="J285" s="9">
        <v>0.12720628243826679</v>
      </c>
      <c r="K285" s="9">
        <v>0.20511252240045891</v>
      </c>
    </row>
    <row r="286" spans="1:11" x14ac:dyDescent="0.2">
      <c r="A286" s="8" t="s">
        <v>570</v>
      </c>
      <c r="B286" s="9">
        <v>0.96798640209811126</v>
      </c>
      <c r="C286" s="9">
        <v>0.8547660934583492</v>
      </c>
      <c r="D286" s="9">
        <v>1.096203606832123</v>
      </c>
      <c r="E286" s="9">
        <v>0.60817823092230461</v>
      </c>
      <c r="F286" s="9">
        <v>0.72167628105921366</v>
      </c>
      <c r="G286" s="9">
        <v>1.1563342254001889</v>
      </c>
      <c r="H286" s="9">
        <v>1.0060971374065031</v>
      </c>
      <c r="I286" s="9">
        <v>1.3290057104015101</v>
      </c>
      <c r="J286" s="9">
        <v>4.0799004007395508E-2</v>
      </c>
      <c r="K286" s="9">
        <v>8.9280937340859012E-2</v>
      </c>
    </row>
    <row r="287" spans="1:11" x14ac:dyDescent="0.2">
      <c r="A287" s="8" t="s">
        <v>599</v>
      </c>
      <c r="B287" s="9">
        <v>0.96899326248633977</v>
      </c>
      <c r="C287" s="9">
        <v>0.85728449503343451</v>
      </c>
      <c r="D287" s="9">
        <v>1.0952582814498479</v>
      </c>
      <c r="E287" s="9">
        <v>0.61425945350277078</v>
      </c>
      <c r="F287" s="9">
        <v>0.72633486256292534</v>
      </c>
      <c r="G287" s="9">
        <v>1.2642054025690861</v>
      </c>
      <c r="H287" s="9">
        <v>1.097756700449761</v>
      </c>
      <c r="I287" s="9">
        <v>1.455892092692362</v>
      </c>
      <c r="J287" s="9">
        <v>1.1345860371038631E-3</v>
      </c>
      <c r="K287" s="9">
        <v>8.8919882442791143E-3</v>
      </c>
    </row>
    <row r="288" spans="1:11" x14ac:dyDescent="0.2">
      <c r="A288" s="8" t="s">
        <v>160</v>
      </c>
      <c r="B288" s="9">
        <v>0.96841011939557431</v>
      </c>
      <c r="C288" s="9">
        <v>0.85245875622843659</v>
      </c>
      <c r="D288" s="9">
        <v>1.1001331765268889</v>
      </c>
      <c r="E288" s="9">
        <v>0.62178344475946612</v>
      </c>
      <c r="F288" s="9">
        <v>0.73266091218160867</v>
      </c>
      <c r="G288" s="9">
        <v>1.1196084042044609</v>
      </c>
      <c r="H288" s="9">
        <v>0.97422571376799105</v>
      </c>
      <c r="I288" s="9">
        <v>1.2866864023913269</v>
      </c>
      <c r="J288" s="9">
        <v>0.111382322633618</v>
      </c>
      <c r="K288" s="9">
        <v>0.18957496327034981</v>
      </c>
    </row>
    <row r="289" spans="1:11" x14ac:dyDescent="0.2">
      <c r="A289" s="8" t="s">
        <v>540</v>
      </c>
      <c r="B289" s="9">
        <v>1.029281040963552</v>
      </c>
      <c r="C289" s="9">
        <v>0.91349379496838812</v>
      </c>
      <c r="D289" s="9">
        <v>1.1597445621660469</v>
      </c>
      <c r="E289" s="9">
        <v>0.63550695070548213</v>
      </c>
      <c r="F289" s="9">
        <v>0.74622244734406784</v>
      </c>
      <c r="G289" s="9">
        <v>1.201083546258968</v>
      </c>
      <c r="H289" s="9">
        <v>1.044149431954174</v>
      </c>
      <c r="I289" s="9">
        <v>1.381604625684776</v>
      </c>
      <c r="J289" s="9">
        <v>1.0326605131802259E-2</v>
      </c>
      <c r="K289" s="9">
        <v>3.8720857789833689E-2</v>
      </c>
    </row>
    <row r="290" spans="1:11" x14ac:dyDescent="0.2">
      <c r="A290" s="8" t="s">
        <v>586</v>
      </c>
      <c r="B290" s="9">
        <v>1.0301516650567151</v>
      </c>
      <c r="C290" s="9">
        <v>0.90932806175338365</v>
      </c>
      <c r="D290" s="9">
        <v>1.1670292578157899</v>
      </c>
      <c r="E290" s="9">
        <v>0.64071780783237786</v>
      </c>
      <c r="F290" s="9">
        <v>0.74972882374830319</v>
      </c>
      <c r="G290" s="9">
        <v>1.161745259069946</v>
      </c>
      <c r="H290" s="9">
        <v>1.011604425735787</v>
      </c>
      <c r="I290" s="9">
        <v>1.334169772922684</v>
      </c>
      <c r="J290" s="9">
        <v>3.3722719984602453E-2</v>
      </c>
      <c r="K290" s="9">
        <v>8.2868463630068098E-2</v>
      </c>
    </row>
    <row r="291" spans="1:11" x14ac:dyDescent="0.2">
      <c r="A291" s="8" t="s">
        <v>129</v>
      </c>
      <c r="B291" s="9">
        <v>0.97220381750463158</v>
      </c>
      <c r="C291" s="9">
        <v>0.85344973215236608</v>
      </c>
      <c r="D291" s="9">
        <v>1.107482054492972</v>
      </c>
      <c r="E291" s="9">
        <v>0.67149424374105648</v>
      </c>
      <c r="F291" s="9">
        <v>0.78032262117495188</v>
      </c>
      <c r="G291" s="9">
        <v>1.088604068973839</v>
      </c>
      <c r="H291" s="9">
        <v>0.94751406019698936</v>
      </c>
      <c r="I291" s="9">
        <v>1.2507031491860121</v>
      </c>
      <c r="J291" s="9">
        <v>0.23063815265251619</v>
      </c>
      <c r="K291" s="9">
        <v>0.32385440601624138</v>
      </c>
    </row>
    <row r="292" spans="1:11" x14ac:dyDescent="0.2">
      <c r="A292" s="8" t="s">
        <v>582</v>
      </c>
      <c r="B292" s="9">
        <v>0.97311623256342872</v>
      </c>
      <c r="C292" s="9">
        <v>0.85833029815950856</v>
      </c>
      <c r="D292" s="9">
        <v>1.103252680359726</v>
      </c>
      <c r="E292" s="9">
        <v>0.67043737044757445</v>
      </c>
      <c r="F292" s="9">
        <v>0.78032262117495188</v>
      </c>
      <c r="G292" s="9">
        <v>1.1698548932362831</v>
      </c>
      <c r="H292" s="9">
        <v>1.0189224547397511</v>
      </c>
      <c r="I292" s="9">
        <v>1.343144873157621</v>
      </c>
      <c r="J292" s="9">
        <v>2.6017980347199911E-2</v>
      </c>
      <c r="K292" s="9">
        <v>6.837187104721125E-2</v>
      </c>
    </row>
    <row r="293" spans="1:11" x14ac:dyDescent="0.2">
      <c r="A293" s="8" t="s">
        <v>157</v>
      </c>
      <c r="B293" s="9">
        <v>0.97412254351590588</v>
      </c>
      <c r="C293" s="9">
        <v>0.85945069165588017</v>
      </c>
      <c r="D293" s="9">
        <v>1.104094439621254</v>
      </c>
      <c r="E293" s="9">
        <v>0.6815906117439039</v>
      </c>
      <c r="F293" s="9">
        <v>0.78933345758658291</v>
      </c>
      <c r="G293" s="9">
        <v>1.128120654285482</v>
      </c>
      <c r="H293" s="9">
        <v>0.98276944311592851</v>
      </c>
      <c r="I293" s="9">
        <v>1.2949692519849541</v>
      </c>
      <c r="J293" s="9">
        <v>8.6713759758920053E-2</v>
      </c>
      <c r="K293" s="9">
        <v>0.1579596596689517</v>
      </c>
    </row>
    <row r="294" spans="1:11" x14ac:dyDescent="0.2">
      <c r="A294" s="8" t="s">
        <v>642</v>
      </c>
      <c r="B294" s="9">
        <v>0.97536317682217177</v>
      </c>
      <c r="C294" s="9">
        <v>0.86171115162678946</v>
      </c>
      <c r="D294" s="9">
        <v>1.1040048917838139</v>
      </c>
      <c r="E294" s="9">
        <v>0.69310736785505123</v>
      </c>
      <c r="F294" s="9">
        <v>0.79992185947654892</v>
      </c>
      <c r="G294" s="9">
        <v>1.218580064282879</v>
      </c>
      <c r="H294" s="9">
        <v>1.0603749346471409</v>
      </c>
      <c r="I294" s="9">
        <v>1.400388979924166</v>
      </c>
      <c r="J294" s="9">
        <v>5.3331577888065217E-3</v>
      </c>
      <c r="K294" s="9">
        <v>2.604745180909852E-2</v>
      </c>
    </row>
    <row r="295" spans="1:11" x14ac:dyDescent="0.2">
      <c r="A295" s="8" t="s">
        <v>552</v>
      </c>
      <c r="B295" s="9">
        <v>0.97554738624562476</v>
      </c>
      <c r="C295" s="9">
        <v>0.86026320866804507</v>
      </c>
      <c r="D295" s="9">
        <v>1.106280837331387</v>
      </c>
      <c r="E295" s="9">
        <v>0.69962361468613676</v>
      </c>
      <c r="F295" s="9">
        <v>0.80194951751438126</v>
      </c>
      <c r="G295" s="9">
        <v>1.088083071563241</v>
      </c>
      <c r="H295" s="9">
        <v>0.94561776397635122</v>
      </c>
      <c r="I295" s="9">
        <v>1.252011981716648</v>
      </c>
      <c r="J295" s="9">
        <v>0.23839515808677239</v>
      </c>
      <c r="K295" s="9">
        <v>0.33198003419521621</v>
      </c>
    </row>
    <row r="296" spans="1:11" x14ac:dyDescent="0.2">
      <c r="A296" s="8" t="s">
        <v>601</v>
      </c>
      <c r="B296" s="9">
        <v>0.97505493296521251</v>
      </c>
      <c r="C296" s="9">
        <v>0.85823776417855024</v>
      </c>
      <c r="D296" s="9">
        <v>1.1077724169010139</v>
      </c>
      <c r="E296" s="9">
        <v>0.69802841412703376</v>
      </c>
      <c r="F296" s="9">
        <v>0.80194951751438126</v>
      </c>
      <c r="G296" s="9">
        <v>1.169720917003944</v>
      </c>
      <c r="H296" s="9">
        <v>1.0187634542161901</v>
      </c>
      <c r="I296" s="9">
        <v>1.3430468260458379</v>
      </c>
      <c r="J296" s="9">
        <v>2.6172021854867208E-2</v>
      </c>
      <c r="K296" s="9">
        <v>6.837187104721125E-2</v>
      </c>
    </row>
    <row r="297" spans="1:11" x14ac:dyDescent="0.2">
      <c r="A297" s="8" t="s">
        <v>475</v>
      </c>
      <c r="B297" s="9">
        <v>0.97724743456062246</v>
      </c>
      <c r="C297" s="9">
        <v>0.86598506170618295</v>
      </c>
      <c r="D297" s="9">
        <v>1.1028048757258371</v>
      </c>
      <c r="E297" s="9">
        <v>0.70900057368620717</v>
      </c>
      <c r="F297" s="9">
        <v>0.80720673423058054</v>
      </c>
      <c r="G297" s="9">
        <v>1.1791490951159549</v>
      </c>
      <c r="H297" s="9">
        <v>1.024390019587393</v>
      </c>
      <c r="I297" s="9">
        <v>1.3572883002831311</v>
      </c>
      <c r="J297" s="9">
        <v>2.169577467802903E-2</v>
      </c>
      <c r="K297" s="9">
        <v>6.1143252468563648E-2</v>
      </c>
    </row>
    <row r="298" spans="1:11" x14ac:dyDescent="0.2">
      <c r="A298" s="8" t="s">
        <v>585</v>
      </c>
      <c r="B298" s="9">
        <v>0.9766072160677095</v>
      </c>
      <c r="C298" s="9">
        <v>0.8630746259637424</v>
      </c>
      <c r="D298" s="9">
        <v>1.1050743768657489</v>
      </c>
      <c r="E298" s="9">
        <v>0.70735943239943511</v>
      </c>
      <c r="F298" s="9">
        <v>0.80720673423058054</v>
      </c>
      <c r="G298" s="9">
        <v>1.157849313759757</v>
      </c>
      <c r="H298" s="9">
        <v>1.006784633842116</v>
      </c>
      <c r="I298" s="9">
        <v>1.3315807455839399</v>
      </c>
      <c r="J298" s="9">
        <v>3.9902185197996098E-2</v>
      </c>
      <c r="K298" s="9">
        <v>8.8467344813978194E-2</v>
      </c>
    </row>
    <row r="299" spans="1:11" x14ac:dyDescent="0.2">
      <c r="A299" s="8" t="s">
        <v>565</v>
      </c>
      <c r="B299" s="9">
        <v>0.97731453460564743</v>
      </c>
      <c r="C299" s="9">
        <v>0.86065426288778535</v>
      </c>
      <c r="D299" s="9">
        <v>1.10978791454146</v>
      </c>
      <c r="E299" s="9">
        <v>0.72348134742231307</v>
      </c>
      <c r="F299" s="9">
        <v>0.81271071360439828</v>
      </c>
      <c r="G299" s="9">
        <v>0.98563384892158745</v>
      </c>
      <c r="H299" s="9">
        <v>0.86318424596752352</v>
      </c>
      <c r="I299" s="9">
        <v>1.1254539093807019</v>
      </c>
      <c r="J299" s="9">
        <v>0.8307069415146493</v>
      </c>
      <c r="K299" s="9">
        <v>0.86671281514067133</v>
      </c>
    </row>
    <row r="300" spans="1:11" x14ac:dyDescent="0.2">
      <c r="A300" s="8" t="s">
        <v>494</v>
      </c>
      <c r="B300" s="9">
        <v>0.97657837200962594</v>
      </c>
      <c r="C300" s="9">
        <v>0.85646579158062419</v>
      </c>
      <c r="D300" s="9">
        <v>1.113535795652608</v>
      </c>
      <c r="E300" s="9">
        <v>0.72338170649413269</v>
      </c>
      <c r="F300" s="9">
        <v>0.81271071360439828</v>
      </c>
      <c r="G300" s="9">
        <v>1.0450889220780779</v>
      </c>
      <c r="H300" s="9">
        <v>0.91402968788368277</v>
      </c>
      <c r="I300" s="9">
        <v>1.1949402404851761</v>
      </c>
      <c r="J300" s="9">
        <v>0.51886904464481864</v>
      </c>
      <c r="K300" s="9">
        <v>0.62449595730465668</v>
      </c>
    </row>
    <row r="301" spans="1:11" x14ac:dyDescent="0.2">
      <c r="A301" s="8" t="s">
        <v>507</v>
      </c>
      <c r="B301" s="9">
        <v>1.023717004353754</v>
      </c>
      <c r="C301" s="9">
        <v>0.90067802865145752</v>
      </c>
      <c r="D301" s="9">
        <v>1.163563972546481</v>
      </c>
      <c r="E301" s="9">
        <v>0.7197544270154127</v>
      </c>
      <c r="F301" s="9">
        <v>0.81271071360439828</v>
      </c>
      <c r="G301" s="9">
        <v>1.1949981377910111</v>
      </c>
      <c r="H301" s="9">
        <v>1.0340989692751681</v>
      </c>
      <c r="I301" s="9">
        <v>1.3809321851707561</v>
      </c>
      <c r="J301" s="9">
        <v>1.576094770941713E-2</v>
      </c>
      <c r="K301" s="9">
        <v>5.058513693403402E-2</v>
      </c>
    </row>
    <row r="302" spans="1:11" x14ac:dyDescent="0.2">
      <c r="A302" s="8" t="s">
        <v>144</v>
      </c>
      <c r="B302" s="9">
        <v>0.97711225592353523</v>
      </c>
      <c r="C302" s="9">
        <v>0.85966891810726531</v>
      </c>
      <c r="D302" s="9">
        <v>1.1106000700572629</v>
      </c>
      <c r="E302" s="9">
        <v>0.72305039686306261</v>
      </c>
      <c r="F302" s="9">
        <v>0.81271071360439828</v>
      </c>
      <c r="G302" s="9">
        <v>1.1739159802896371</v>
      </c>
      <c r="H302" s="9">
        <v>1.019522993082693</v>
      </c>
      <c r="I302" s="9">
        <v>1.3516897001141039</v>
      </c>
      <c r="J302" s="9">
        <v>2.583335554681852E-2</v>
      </c>
      <c r="K302" s="9">
        <v>6.837187104721125E-2</v>
      </c>
    </row>
    <row r="303" spans="1:11" x14ac:dyDescent="0.2">
      <c r="A303" s="8" t="s">
        <v>152</v>
      </c>
      <c r="B303" s="9">
        <v>0.9766111801019377</v>
      </c>
      <c r="C303" s="9">
        <v>0.85390302348303326</v>
      </c>
      <c r="D303" s="9">
        <v>1.1169528282142811</v>
      </c>
      <c r="E303" s="9">
        <v>0.7297452694902794</v>
      </c>
      <c r="F303" s="9">
        <v>0.81702377348247224</v>
      </c>
      <c r="G303" s="9">
        <v>0.88137983850681023</v>
      </c>
      <c r="H303" s="9">
        <v>0.77253453615012879</v>
      </c>
      <c r="I303" s="9">
        <v>1.005560765732973</v>
      </c>
      <c r="J303" s="9">
        <v>6.0448526991324088E-2</v>
      </c>
      <c r="K303" s="9">
        <v>0.1191295531934282</v>
      </c>
    </row>
    <row r="304" spans="1:11" x14ac:dyDescent="0.2">
      <c r="A304" s="8" t="s">
        <v>446</v>
      </c>
      <c r="B304" s="9">
        <v>0.97883812166800743</v>
      </c>
      <c r="C304" s="9">
        <v>0.86500746805288165</v>
      </c>
      <c r="D304" s="9">
        <v>1.107648319600379</v>
      </c>
      <c r="E304" s="9">
        <v>0.73453823853190603</v>
      </c>
      <c r="F304" s="9">
        <v>0.81966684233527265</v>
      </c>
      <c r="G304" s="9">
        <v>1.2042209590713639</v>
      </c>
      <c r="H304" s="9">
        <v>1.046635755666097</v>
      </c>
      <c r="I304" s="9">
        <v>1.3855327514048621</v>
      </c>
      <c r="J304" s="9">
        <v>9.40583600118838E-3</v>
      </c>
      <c r="K304" s="9">
        <v>3.6922197894517422E-2</v>
      </c>
    </row>
    <row r="305" spans="1:11" x14ac:dyDescent="0.2">
      <c r="A305" s="8" t="s">
        <v>149</v>
      </c>
      <c r="B305" s="9">
        <v>1.0199254267375999</v>
      </c>
      <c r="C305" s="9">
        <v>0.90405921063359618</v>
      </c>
      <c r="D305" s="9">
        <v>1.1506413118415479</v>
      </c>
      <c r="E305" s="9">
        <v>0.74846324113215901</v>
      </c>
      <c r="F305" s="9">
        <v>0.83198873540480889</v>
      </c>
      <c r="G305" s="9">
        <v>1.1394761419801691</v>
      </c>
      <c r="H305" s="9">
        <v>0.99209627957040125</v>
      </c>
      <c r="I305" s="9">
        <v>1.3087498712365371</v>
      </c>
      <c r="J305" s="9">
        <v>6.4649481816441007E-2</v>
      </c>
      <c r="K305" s="9">
        <v>0.12528883327248791</v>
      </c>
    </row>
    <row r="306" spans="1:11" x14ac:dyDescent="0.2">
      <c r="A306" s="8" t="s">
        <v>589</v>
      </c>
      <c r="B306" s="9">
        <v>0.98013048112553947</v>
      </c>
      <c r="C306" s="9">
        <v>0.86607521514578911</v>
      </c>
      <c r="D306" s="9">
        <v>1.109205924879944</v>
      </c>
      <c r="E306" s="9">
        <v>0.75051802837703829</v>
      </c>
      <c r="F306" s="9">
        <v>0.83198873540480889</v>
      </c>
      <c r="G306" s="9">
        <v>1.2093284026146931</v>
      </c>
      <c r="H306" s="9">
        <v>1.0504221419815489</v>
      </c>
      <c r="I306" s="9">
        <v>1.3922737601586981</v>
      </c>
      <c r="J306" s="9">
        <v>8.1842396509136418E-3</v>
      </c>
      <c r="K306" s="9">
        <v>3.4050478547628361E-2</v>
      </c>
    </row>
    <row r="307" spans="1:11" x14ac:dyDescent="0.2">
      <c r="A307" s="8" t="s">
        <v>470</v>
      </c>
      <c r="B307" s="9">
        <v>1.0184381486052481</v>
      </c>
      <c r="C307" s="9">
        <v>0.90559890378694241</v>
      </c>
      <c r="D307" s="9">
        <v>1.1453373653580621</v>
      </c>
      <c r="E307" s="9">
        <v>0.76041065179607259</v>
      </c>
      <c r="F307" s="9">
        <v>0.84019144149270975</v>
      </c>
      <c r="G307" s="9">
        <v>1.1498814436421121</v>
      </c>
      <c r="H307" s="9">
        <v>0.98975928156024218</v>
      </c>
      <c r="I307" s="9">
        <v>1.3359079920403749</v>
      </c>
      <c r="J307" s="9">
        <v>6.7937403347877609E-2</v>
      </c>
      <c r="K307" s="9">
        <v>0.1287802628036096</v>
      </c>
    </row>
    <row r="308" spans="1:11" x14ac:dyDescent="0.2">
      <c r="A308" s="8" t="s">
        <v>535</v>
      </c>
      <c r="B308" s="9">
        <v>1.0180416132448831</v>
      </c>
      <c r="C308" s="9">
        <v>0.90180448322157325</v>
      </c>
      <c r="D308" s="9">
        <v>1.149261004553688</v>
      </c>
      <c r="E308" s="9">
        <v>0.77253192695340911</v>
      </c>
      <c r="F308" s="9">
        <v>0.85079496530489829</v>
      </c>
      <c r="G308" s="9">
        <v>1.097125220268377</v>
      </c>
      <c r="H308" s="9">
        <v>0.95328108914888754</v>
      </c>
      <c r="I308" s="9">
        <v>1.2626745276397049</v>
      </c>
      <c r="J308" s="9">
        <v>0.19611217708341899</v>
      </c>
      <c r="K308" s="9">
        <v>0.28779160376150859</v>
      </c>
    </row>
    <row r="309" spans="1:11" x14ac:dyDescent="0.2">
      <c r="A309" s="8" t="s">
        <v>431</v>
      </c>
      <c r="B309" s="9">
        <v>1.019402710641977</v>
      </c>
      <c r="C309" s="9">
        <v>0.89219962747180703</v>
      </c>
      <c r="D309" s="9">
        <v>1.1647414485129299</v>
      </c>
      <c r="E309" s="9">
        <v>0.77749024267046551</v>
      </c>
      <c r="F309" s="9">
        <v>0.85346648788256319</v>
      </c>
      <c r="G309" s="9">
        <v>1.136489088957723</v>
      </c>
      <c r="H309" s="9">
        <v>0.99615523825478269</v>
      </c>
      <c r="I309" s="9">
        <v>1.296592538711929</v>
      </c>
      <c r="J309" s="9">
        <v>5.7082631928284763E-2</v>
      </c>
      <c r="K309" s="9">
        <v>0.11382749680373939</v>
      </c>
    </row>
    <row r="310" spans="1:11" x14ac:dyDescent="0.2">
      <c r="A310" s="8" t="s">
        <v>426</v>
      </c>
      <c r="B310" s="9">
        <v>0.98197949891653891</v>
      </c>
      <c r="C310" s="9">
        <v>0.86288841645346437</v>
      </c>
      <c r="D310" s="9">
        <v>1.1175068733170099</v>
      </c>
      <c r="E310" s="9">
        <v>0.78279180759430878</v>
      </c>
      <c r="F310" s="9">
        <v>0.85527799209052902</v>
      </c>
      <c r="G310" s="9">
        <v>1.087892509160064</v>
      </c>
      <c r="H310" s="9">
        <v>0.95016341957384587</v>
      </c>
      <c r="I310" s="9">
        <v>1.245585850923824</v>
      </c>
      <c r="J310" s="9">
        <v>0.22255357792844341</v>
      </c>
      <c r="K310" s="9">
        <v>0.31512838555414041</v>
      </c>
    </row>
    <row r="311" spans="1:11" x14ac:dyDescent="0.2">
      <c r="A311" s="8" t="s">
        <v>571</v>
      </c>
      <c r="B311" s="9">
        <v>1.0182060006934071</v>
      </c>
      <c r="C311" s="9">
        <v>0.89485146699353835</v>
      </c>
      <c r="D311" s="9">
        <v>1.158564854714093</v>
      </c>
      <c r="E311" s="9">
        <v>0.78421631915719126</v>
      </c>
      <c r="F311" s="9">
        <v>0.85527799209052902</v>
      </c>
      <c r="G311" s="9">
        <v>1.179042804571639</v>
      </c>
      <c r="H311" s="9">
        <v>1.0279584957796291</v>
      </c>
      <c r="I311" s="9">
        <v>1.3523327456502401</v>
      </c>
      <c r="J311" s="9">
        <v>1.8568174914908909E-2</v>
      </c>
      <c r="K311" s="9">
        <v>5.5870312020752697E-2</v>
      </c>
    </row>
    <row r="312" spans="1:11" x14ac:dyDescent="0.2">
      <c r="A312" s="8" t="s">
        <v>511</v>
      </c>
      <c r="B312" s="9">
        <v>1.0164085289607421</v>
      </c>
      <c r="C312" s="9">
        <v>0.8993499092700159</v>
      </c>
      <c r="D312" s="9">
        <v>1.1487033990837601</v>
      </c>
      <c r="E312" s="9">
        <v>0.79432213019503695</v>
      </c>
      <c r="F312" s="9">
        <v>0.8635050254055725</v>
      </c>
      <c r="G312" s="9">
        <v>1.2748306587022511</v>
      </c>
      <c r="H312" s="9">
        <v>1.1078477577065211</v>
      </c>
      <c r="I312" s="9">
        <v>1.466982441460827</v>
      </c>
      <c r="J312" s="9">
        <v>6.9948636884612858E-4</v>
      </c>
      <c r="K312" s="9">
        <v>6.7350544657470094E-3</v>
      </c>
    </row>
    <row r="313" spans="1:11" x14ac:dyDescent="0.2">
      <c r="A313" s="8" t="s">
        <v>505</v>
      </c>
      <c r="B313" s="9">
        <v>0.98329662085297564</v>
      </c>
      <c r="C313" s="9">
        <v>0.86225028166607742</v>
      </c>
      <c r="D313" s="9">
        <v>1.1213359567858281</v>
      </c>
      <c r="E313" s="9">
        <v>0.80156783841829693</v>
      </c>
      <c r="F313" s="9">
        <v>0.86772390988271209</v>
      </c>
      <c r="G313" s="9">
        <v>1.1539364703726021</v>
      </c>
      <c r="H313" s="9">
        <v>1.002593392620823</v>
      </c>
      <c r="I313" s="9">
        <v>1.3281250280088099</v>
      </c>
      <c r="J313" s="9">
        <v>4.592609881133014E-2</v>
      </c>
      <c r="K313" s="9">
        <v>9.437253231352595E-2</v>
      </c>
    </row>
    <row r="314" spans="1:11" x14ac:dyDescent="0.2">
      <c r="A314" s="8" t="s">
        <v>131</v>
      </c>
      <c r="B314" s="9">
        <v>0.98289818771089099</v>
      </c>
      <c r="C314" s="9">
        <v>0.85799374950588303</v>
      </c>
      <c r="D314" s="9">
        <v>1.125985880388666</v>
      </c>
      <c r="E314" s="9">
        <v>0.80354524594720711</v>
      </c>
      <c r="F314" s="9">
        <v>0.86772390988271209</v>
      </c>
      <c r="G314" s="9">
        <v>1.070311093117946</v>
      </c>
      <c r="H314" s="9">
        <v>0.93603274007738269</v>
      </c>
      <c r="I314" s="9">
        <v>1.223852315204943</v>
      </c>
      <c r="J314" s="9">
        <v>0.32048286853899249</v>
      </c>
      <c r="K314" s="9">
        <v>0.42676162817130608</v>
      </c>
    </row>
    <row r="315" spans="1:11" x14ac:dyDescent="0.2">
      <c r="A315" s="8" t="s">
        <v>533</v>
      </c>
      <c r="B315" s="9">
        <v>1.0165441440972689</v>
      </c>
      <c r="C315" s="9">
        <v>0.89181722759329396</v>
      </c>
      <c r="D315" s="9">
        <v>1.158714997788431</v>
      </c>
      <c r="E315" s="9">
        <v>0.80592754834803815</v>
      </c>
      <c r="F315" s="9">
        <v>0.86772390988271209</v>
      </c>
      <c r="G315" s="9">
        <v>1.222862570988648</v>
      </c>
      <c r="H315" s="9">
        <v>1.0637134061370801</v>
      </c>
      <c r="I315" s="9">
        <v>1.405823090032821</v>
      </c>
      <c r="J315" s="9">
        <v>4.6808133322629323E-3</v>
      </c>
      <c r="K315" s="9">
        <v>2.4174119831725679E-2</v>
      </c>
    </row>
    <row r="316" spans="1:11" x14ac:dyDescent="0.2">
      <c r="A316" s="8" t="s">
        <v>641</v>
      </c>
      <c r="B316" s="9">
        <v>1.015626344675931</v>
      </c>
      <c r="C316" s="9">
        <v>0.89364217702551862</v>
      </c>
      <c r="D316" s="9">
        <v>1.154261625646545</v>
      </c>
      <c r="E316" s="9">
        <v>0.81226377830268814</v>
      </c>
      <c r="F316" s="9">
        <v>0.87176080664970046</v>
      </c>
      <c r="G316" s="9">
        <v>1.186001346379101</v>
      </c>
      <c r="H316" s="9">
        <v>1.035424573218537</v>
      </c>
      <c r="I316" s="9">
        <v>1.358475769259305</v>
      </c>
      <c r="J316" s="9">
        <v>1.379803002825198E-2</v>
      </c>
      <c r="K316" s="9">
        <v>4.6499361195209192E-2</v>
      </c>
    </row>
    <row r="317" spans="1:11" x14ac:dyDescent="0.2">
      <c r="A317" s="8" t="s">
        <v>644</v>
      </c>
      <c r="B317" s="9">
        <v>0.98656066417730404</v>
      </c>
      <c r="C317" s="9">
        <v>0.87149721236971667</v>
      </c>
      <c r="D317" s="9">
        <v>1.116815900598725</v>
      </c>
      <c r="E317" s="9">
        <v>0.83066895157912601</v>
      </c>
      <c r="F317" s="9">
        <v>0.88868392597512846</v>
      </c>
      <c r="G317" s="9">
        <v>1.1576158625169379</v>
      </c>
      <c r="H317" s="9">
        <v>1.008452001721299</v>
      </c>
      <c r="I317" s="9">
        <v>1.328843100974064</v>
      </c>
      <c r="J317" s="9">
        <v>3.756710780807019E-2</v>
      </c>
      <c r="K317" s="9">
        <v>8.8467344813978194E-2</v>
      </c>
    </row>
    <row r="318" spans="1:11" x14ac:dyDescent="0.2">
      <c r="A318" s="8" t="s">
        <v>139</v>
      </c>
      <c r="B318" s="9">
        <v>0.98789921108721346</v>
      </c>
      <c r="C318" s="9">
        <v>0.86851189218104929</v>
      </c>
      <c r="D318" s="9">
        <v>1.1236977409899349</v>
      </c>
      <c r="E318" s="9">
        <v>0.85302267749647642</v>
      </c>
      <c r="F318" s="9">
        <v>0.90684114295366736</v>
      </c>
      <c r="G318" s="9">
        <v>0.95243906991462135</v>
      </c>
      <c r="H318" s="9">
        <v>0.82779084751036669</v>
      </c>
      <c r="I318" s="9">
        <v>1.0958567428331809</v>
      </c>
      <c r="J318" s="9">
        <v>0.4959324749573174</v>
      </c>
      <c r="K318" s="9">
        <v>0.60118433115329484</v>
      </c>
    </row>
    <row r="319" spans="1:11" x14ac:dyDescent="0.2">
      <c r="A319" s="8" t="s">
        <v>521</v>
      </c>
      <c r="B319" s="9">
        <v>0.98772139926798386</v>
      </c>
      <c r="C319" s="9">
        <v>0.8677365128606026</v>
      </c>
      <c r="D319" s="9">
        <v>1.124297005038704</v>
      </c>
      <c r="E319" s="9">
        <v>0.85168646548142402</v>
      </c>
      <c r="F319" s="9">
        <v>0.90684114295366736</v>
      </c>
      <c r="G319" s="9">
        <v>0.97172636074821839</v>
      </c>
      <c r="H319" s="9">
        <v>0.84457025741087199</v>
      </c>
      <c r="I319" s="9">
        <v>1.118026726477074</v>
      </c>
      <c r="J319" s="9">
        <v>0.68855123940341456</v>
      </c>
      <c r="K319" s="9">
        <v>0.75583637680439975</v>
      </c>
    </row>
    <row r="320" spans="1:11" x14ac:dyDescent="0.2">
      <c r="A320" s="8" t="s">
        <v>145</v>
      </c>
      <c r="B320" s="9">
        <v>0.9891122063286627</v>
      </c>
      <c r="C320" s="9">
        <v>0.87533985165992456</v>
      </c>
      <c r="D320" s="9">
        <v>1.1176721302624391</v>
      </c>
      <c r="E320" s="9">
        <v>0.86061358288149992</v>
      </c>
      <c r="F320" s="9">
        <v>0.91203389129265877</v>
      </c>
      <c r="G320" s="9">
        <v>1.012760352967188</v>
      </c>
      <c r="H320" s="9">
        <v>0.88284471080971882</v>
      </c>
      <c r="I320" s="9">
        <v>1.161793823968766</v>
      </c>
      <c r="J320" s="9">
        <v>0.85635088808486948</v>
      </c>
      <c r="K320" s="9">
        <v>0.88796999779877228</v>
      </c>
    </row>
    <row r="321" spans="1:11" x14ac:dyDescent="0.2">
      <c r="A321" s="8" t="s">
        <v>492</v>
      </c>
      <c r="B321" s="9">
        <v>1.011502693830802</v>
      </c>
      <c r="C321" s="9">
        <v>0.88582083689468172</v>
      </c>
      <c r="D321" s="9">
        <v>1.15501651915715</v>
      </c>
      <c r="E321" s="9">
        <v>0.86583415194979629</v>
      </c>
      <c r="F321" s="9">
        <v>0.91468999751436164</v>
      </c>
      <c r="G321" s="9">
        <v>1.0626117901182479</v>
      </c>
      <c r="H321" s="9">
        <v>0.92835961064788663</v>
      </c>
      <c r="I321" s="9">
        <v>1.2162784803943549</v>
      </c>
      <c r="J321" s="9">
        <v>0.37817683018557963</v>
      </c>
      <c r="K321" s="9">
        <v>0.48274845368386488</v>
      </c>
    </row>
    <row r="322" spans="1:11" x14ac:dyDescent="0.2">
      <c r="A322" s="8" t="s">
        <v>543</v>
      </c>
      <c r="B322" s="9">
        <v>0.99038579280964767</v>
      </c>
      <c r="C322" s="9">
        <v>0.87318353939885685</v>
      </c>
      <c r="D322" s="9">
        <v>1.1233194103435229</v>
      </c>
      <c r="E322" s="9">
        <v>0.88049933762473365</v>
      </c>
      <c r="F322" s="9">
        <v>0.92571825894607862</v>
      </c>
      <c r="G322" s="9">
        <v>0.96887019529008545</v>
      </c>
      <c r="H322" s="9">
        <v>0.84123199092511602</v>
      </c>
      <c r="I322" s="9">
        <v>1.1158746522337259</v>
      </c>
      <c r="J322" s="9">
        <v>0.66082255473265505</v>
      </c>
      <c r="K322" s="9">
        <v>0.74982222540371979</v>
      </c>
    </row>
    <row r="323" spans="1:11" x14ac:dyDescent="0.2">
      <c r="A323" s="8" t="s">
        <v>609</v>
      </c>
      <c r="B323" s="9">
        <v>1.0097487116402779</v>
      </c>
      <c r="C323" s="9">
        <v>0.88856678366455855</v>
      </c>
      <c r="D323" s="9">
        <v>1.14745732048893</v>
      </c>
      <c r="E323" s="9">
        <v>0.88176724368454373</v>
      </c>
      <c r="F323" s="9">
        <v>0.92571825894607862</v>
      </c>
      <c r="G323" s="9">
        <v>1.2091397229933469</v>
      </c>
      <c r="H323" s="9">
        <v>1.0551310349630489</v>
      </c>
      <c r="I323" s="9">
        <v>1.385627776337399</v>
      </c>
      <c r="J323" s="9">
        <v>6.2956768052129432E-3</v>
      </c>
      <c r="K323" s="9">
        <v>2.9063603881599481E-2</v>
      </c>
    </row>
    <row r="324" spans="1:11" x14ac:dyDescent="0.2">
      <c r="A324" s="8" t="s">
        <v>126</v>
      </c>
      <c r="B324" s="9">
        <v>1.0064021260183711</v>
      </c>
      <c r="C324" s="9">
        <v>0.87966944129658053</v>
      </c>
      <c r="D324" s="9">
        <v>1.1513930025367529</v>
      </c>
      <c r="E324" s="9">
        <v>0.92595670741715619</v>
      </c>
      <c r="F324" s="9">
        <v>0.96337907131657874</v>
      </c>
      <c r="G324" s="9">
        <v>0.98175133701725159</v>
      </c>
      <c r="H324" s="9">
        <v>0.86356675944384031</v>
      </c>
      <c r="I324" s="9">
        <v>1.11611022216267</v>
      </c>
      <c r="J324" s="9">
        <v>0.77838685299170129</v>
      </c>
      <c r="K324" s="9">
        <v>0.82749643362209258</v>
      </c>
    </row>
    <row r="325" spans="1:11" x14ac:dyDescent="0.2">
      <c r="A325" s="8" t="s">
        <v>590</v>
      </c>
      <c r="B325" s="9">
        <v>1.006014975626059</v>
      </c>
      <c r="C325" s="9">
        <v>0.88639885447976441</v>
      </c>
      <c r="D325" s="9">
        <v>1.141772832928458</v>
      </c>
      <c r="E325" s="9">
        <v>0.92602031574055044</v>
      </c>
      <c r="F325" s="9">
        <v>0.96337907131657874</v>
      </c>
      <c r="G325" s="9">
        <v>1.1651530684111591</v>
      </c>
      <c r="H325" s="9">
        <v>1.014394653375098</v>
      </c>
      <c r="I325" s="9">
        <v>1.3383170626057499</v>
      </c>
      <c r="J325" s="9">
        <v>3.0608345714579141E-2</v>
      </c>
      <c r="K325" s="9">
        <v>7.6683900202685215E-2</v>
      </c>
    </row>
    <row r="326" spans="1:11" x14ac:dyDescent="0.2">
      <c r="A326" s="8" t="s">
        <v>595</v>
      </c>
      <c r="B326" s="9">
        <v>0.99396186704234479</v>
      </c>
      <c r="C326" s="9">
        <v>0.8743825523546831</v>
      </c>
      <c r="D326" s="9">
        <v>1.129894678792206</v>
      </c>
      <c r="E326" s="9">
        <v>0.92621608043493031</v>
      </c>
      <c r="F326" s="9">
        <v>0.96337907131657874</v>
      </c>
      <c r="G326" s="9">
        <v>1.1641310510923739</v>
      </c>
      <c r="H326" s="9">
        <v>1.0140285187418441</v>
      </c>
      <c r="I326" s="9">
        <v>1.336452653026861</v>
      </c>
      <c r="J326" s="9">
        <v>3.0946618479421921E-2</v>
      </c>
      <c r="K326" s="9">
        <v>7.6683900202685215E-2</v>
      </c>
    </row>
    <row r="327" spans="1:11" x14ac:dyDescent="0.2">
      <c r="A327" s="8" t="s">
        <v>137</v>
      </c>
      <c r="B327" s="9">
        <v>1.0055247232455951</v>
      </c>
      <c r="C327" s="9">
        <v>0.88498811369234553</v>
      </c>
      <c r="D327" s="9">
        <v>1.1424785863390909</v>
      </c>
      <c r="E327" s="9">
        <v>0.93260534127628059</v>
      </c>
      <c r="F327" s="9">
        <v>0.96704000003109702</v>
      </c>
      <c r="G327" s="9">
        <v>1.1778734051917139</v>
      </c>
      <c r="H327" s="9">
        <v>1.0283421712056351</v>
      </c>
      <c r="I327" s="9">
        <v>1.3491479757475511</v>
      </c>
      <c r="J327" s="9">
        <v>1.8106148331619439E-2</v>
      </c>
      <c r="K327" s="9">
        <v>5.5470654434143202E-2</v>
      </c>
    </row>
    <row r="328" spans="1:11" x14ac:dyDescent="0.2">
      <c r="A328" s="8" t="s">
        <v>156</v>
      </c>
      <c r="B328" s="9">
        <v>1.0042278372589759</v>
      </c>
      <c r="C328" s="9">
        <v>0.88548648163412513</v>
      </c>
      <c r="D328" s="9">
        <v>1.1388920893120229</v>
      </c>
      <c r="E328" s="9">
        <v>0.94760750208700462</v>
      </c>
      <c r="F328" s="9">
        <v>0.97635049337212398</v>
      </c>
      <c r="G328" s="9">
        <v>0.93180272342222925</v>
      </c>
      <c r="H328" s="9">
        <v>0.81097068090615931</v>
      </c>
      <c r="I328" s="9">
        <v>1.070638354529555</v>
      </c>
      <c r="J328" s="9">
        <v>0.31887687897789169</v>
      </c>
      <c r="K328" s="9">
        <v>0.42643455641091083</v>
      </c>
    </row>
    <row r="329" spans="1:11" x14ac:dyDescent="0.2">
      <c r="A329" s="8" t="s">
        <v>499</v>
      </c>
      <c r="B329" s="9">
        <v>0.9958172908570071</v>
      </c>
      <c r="C329" s="9">
        <v>0.87867576663783353</v>
      </c>
      <c r="D329" s="9">
        <v>1.128575652614443</v>
      </c>
      <c r="E329" s="9">
        <v>0.94766159082970702</v>
      </c>
      <c r="F329" s="9">
        <v>0.97635049337212398</v>
      </c>
      <c r="G329" s="9">
        <v>1.078912294342987</v>
      </c>
      <c r="H329" s="9">
        <v>0.93925855231935462</v>
      </c>
      <c r="I329" s="9">
        <v>1.2393304655145281</v>
      </c>
      <c r="J329" s="9">
        <v>0.28285399881525147</v>
      </c>
      <c r="K329" s="9">
        <v>0.38128719040295911</v>
      </c>
    </row>
    <row r="330" spans="1:11" x14ac:dyDescent="0.2">
      <c r="A330" s="8" t="s">
        <v>93</v>
      </c>
      <c r="B330" s="9">
        <v>0.99589370701374036</v>
      </c>
      <c r="C330" s="9">
        <v>0.87508018550194944</v>
      </c>
      <c r="D330" s="9">
        <v>1.1333867365545101</v>
      </c>
      <c r="E330" s="9">
        <v>0.95027585111589519</v>
      </c>
      <c r="F330" s="9">
        <v>0.97635049337212398</v>
      </c>
      <c r="G330" s="9">
        <v>1.3663100134484281</v>
      </c>
      <c r="H330" s="9">
        <v>1.1904410912590671</v>
      </c>
      <c r="I330" s="9">
        <v>1.568160799015281</v>
      </c>
      <c r="J330" s="9">
        <v>9.0126027711080102E-6</v>
      </c>
      <c r="K330" s="9">
        <v>2.3363439491256921E-4</v>
      </c>
    </row>
    <row r="331" spans="1:11" x14ac:dyDescent="0.2">
      <c r="A331" s="8" t="s">
        <v>419</v>
      </c>
      <c r="B331" s="9">
        <v>1.003271850125357</v>
      </c>
      <c r="C331" s="9">
        <v>0.88484656658436778</v>
      </c>
      <c r="D331" s="9">
        <v>1.13754682819124</v>
      </c>
      <c r="E331" s="9">
        <v>0.95934926896361961</v>
      </c>
      <c r="F331" s="9">
        <v>0.98267691076212704</v>
      </c>
      <c r="G331" s="9">
        <v>0.99328243709907271</v>
      </c>
      <c r="H331" s="9">
        <v>0.86692594502447795</v>
      </c>
      <c r="I331" s="9">
        <v>1.138055684585165</v>
      </c>
      <c r="J331" s="9">
        <v>0.92265263253910579</v>
      </c>
      <c r="K331" s="9">
        <v>0.94508795491087738</v>
      </c>
    </row>
    <row r="332" spans="1:11" x14ac:dyDescent="0.2">
      <c r="A332" s="8" t="s">
        <v>121</v>
      </c>
      <c r="B332" s="9">
        <v>0.99795521098297668</v>
      </c>
      <c r="C332" s="9">
        <v>0.87759615791581014</v>
      </c>
      <c r="D332" s="9">
        <v>1.134821061082651</v>
      </c>
      <c r="E332" s="9">
        <v>0.97509804114358689</v>
      </c>
      <c r="F332" s="9">
        <v>0.98997595884206424</v>
      </c>
      <c r="G332" s="9">
        <v>0.99539386270072405</v>
      </c>
      <c r="H332" s="9">
        <v>0.86588410450929176</v>
      </c>
      <c r="I332" s="9">
        <v>1.144274316553914</v>
      </c>
      <c r="J332" s="9">
        <v>0.9482394836063528</v>
      </c>
      <c r="K332" s="9">
        <v>0.96252019872090622</v>
      </c>
    </row>
    <row r="333" spans="1:11" x14ac:dyDescent="0.2">
      <c r="A333" s="8" t="s">
        <v>427</v>
      </c>
      <c r="B333" s="9">
        <v>0.99795075057794314</v>
      </c>
      <c r="C333" s="9">
        <v>0.87842890716311905</v>
      </c>
      <c r="D333" s="9">
        <v>1.1337351178427759</v>
      </c>
      <c r="E333" s="9">
        <v>0.97485732534628744</v>
      </c>
      <c r="F333" s="9">
        <v>0.98997595884206424</v>
      </c>
      <c r="G333" s="9">
        <v>1.0597910312625609</v>
      </c>
      <c r="H333" s="9">
        <v>0.92240768967434028</v>
      </c>
      <c r="I333" s="9">
        <v>1.217636238853449</v>
      </c>
      <c r="J333" s="9">
        <v>0.41233944762656671</v>
      </c>
      <c r="K333" s="9">
        <v>0.518501469590123</v>
      </c>
    </row>
    <row r="334" spans="1:11" x14ac:dyDescent="0.2">
      <c r="A334" s="8" t="s">
        <v>100</v>
      </c>
      <c r="B334" s="9">
        <v>1.0018233627710269</v>
      </c>
      <c r="C334" s="9">
        <v>0.86802434754782865</v>
      </c>
      <c r="D334" s="9">
        <v>1.156246426761141</v>
      </c>
      <c r="E334" s="9">
        <v>0.98012985032222533</v>
      </c>
      <c r="F334" s="9">
        <v>0.98997595884206424</v>
      </c>
      <c r="G334" s="9">
        <v>0.9235970047062827</v>
      </c>
      <c r="H334" s="9">
        <v>0.81166634575539776</v>
      </c>
      <c r="I334" s="9">
        <v>1.0509631593860429</v>
      </c>
      <c r="J334" s="9">
        <v>0.22788330782126451</v>
      </c>
      <c r="K334" s="9">
        <v>0.32132499889441901</v>
      </c>
    </row>
    <row r="335" spans="1:11" x14ac:dyDescent="0.2">
      <c r="A335" s="8" t="s">
        <v>162</v>
      </c>
      <c r="B335" s="9">
        <v>1.001453082503232</v>
      </c>
      <c r="C335" s="9">
        <v>0.88574399688434313</v>
      </c>
      <c r="D335" s="9">
        <v>1.132277813886422</v>
      </c>
      <c r="E335" s="9">
        <v>0.9815073606534811</v>
      </c>
      <c r="F335" s="9">
        <v>0.98997595884206424</v>
      </c>
      <c r="G335" s="9">
        <v>1.0255643632897291</v>
      </c>
      <c r="H335" s="9">
        <v>0.8934149733335558</v>
      </c>
      <c r="I335" s="9">
        <v>1.1772606175665541</v>
      </c>
      <c r="J335" s="9">
        <v>0.71985295147996131</v>
      </c>
      <c r="K335" s="9">
        <v>0.7825498214475709</v>
      </c>
    </row>
    <row r="336" spans="1:11" x14ac:dyDescent="0.2">
      <c r="A336" s="8" t="s">
        <v>468</v>
      </c>
      <c r="B336" s="9">
        <v>0.9987244878389232</v>
      </c>
      <c r="C336" s="9">
        <v>0.88090517150701364</v>
      </c>
      <c r="D336" s="9">
        <v>1.132301903623435</v>
      </c>
      <c r="E336" s="9">
        <v>0.98410073059967806</v>
      </c>
      <c r="F336" s="9">
        <v>0.98997595884206424</v>
      </c>
      <c r="G336" s="9">
        <v>1.1774835541748629</v>
      </c>
      <c r="H336" s="9">
        <v>1.0203621423895179</v>
      </c>
      <c r="I336" s="9">
        <v>1.358799452423227</v>
      </c>
      <c r="J336" s="9">
        <v>2.536377554502818E-2</v>
      </c>
      <c r="K336" s="9">
        <v>6.827375665072459E-2</v>
      </c>
    </row>
    <row r="337" spans="1:11" x14ac:dyDescent="0.2">
      <c r="A337" s="8" t="s">
        <v>512</v>
      </c>
      <c r="B337" s="9">
        <v>0.99847784839048359</v>
      </c>
      <c r="C337" s="9">
        <v>0.87958564620574886</v>
      </c>
      <c r="D337" s="9">
        <v>1.133440521712749</v>
      </c>
      <c r="E337" s="9">
        <v>0.98121192019677539</v>
      </c>
      <c r="F337" s="9">
        <v>0.98997595884206424</v>
      </c>
      <c r="G337" s="9">
        <v>1.202809407698056</v>
      </c>
      <c r="H337" s="9">
        <v>1.045322292706929</v>
      </c>
      <c r="I337" s="9">
        <v>1.384023359437303</v>
      </c>
      <c r="J337" s="9">
        <v>9.9079350725364192E-3</v>
      </c>
      <c r="K337" s="9">
        <v>3.7942887720963332E-2</v>
      </c>
    </row>
    <row r="338" spans="1:11" x14ac:dyDescent="0.2">
      <c r="A338" s="8" t="s">
        <v>467</v>
      </c>
      <c r="B338" s="9">
        <v>0.99925672305698499</v>
      </c>
      <c r="C338" s="9">
        <v>0.88192114513980124</v>
      </c>
      <c r="D338" s="9">
        <v>1.1322032633839401</v>
      </c>
      <c r="E338" s="9">
        <v>0.99069114195739527</v>
      </c>
      <c r="F338" s="9">
        <v>0.99363962749893509</v>
      </c>
      <c r="G338" s="9">
        <v>1.1633521281266419</v>
      </c>
      <c r="H338" s="9">
        <v>1.0075214836576389</v>
      </c>
      <c r="I338" s="9">
        <v>1.343284680246754</v>
      </c>
      <c r="J338" s="9">
        <v>3.9199367026392977E-2</v>
      </c>
      <c r="K338" s="9">
        <v>8.8467344813978194E-2</v>
      </c>
    </row>
    <row r="339" spans="1:11" x14ac:dyDescent="0.2">
      <c r="A339" s="8" t="s">
        <v>158</v>
      </c>
      <c r="B339" s="9">
        <v>1.000358166893506</v>
      </c>
      <c r="C339" s="9">
        <v>0.87717233513139392</v>
      </c>
      <c r="D339" s="9">
        <v>1.140843619880733</v>
      </c>
      <c r="E339" s="9">
        <v>0.99573846883896155</v>
      </c>
      <c r="F339" s="9">
        <v>0.99573846883896155</v>
      </c>
      <c r="G339" s="9">
        <v>1.0640446286427341</v>
      </c>
      <c r="H339" s="9">
        <v>0.93007099326210385</v>
      </c>
      <c r="I339" s="9">
        <v>1.217316720923034</v>
      </c>
      <c r="J339" s="9">
        <v>0.36593027654419658</v>
      </c>
      <c r="K339" s="9">
        <v>0.47613321697063421</v>
      </c>
    </row>
  </sheetData>
  <autoFilter ref="A2:K2" xr:uid="{00000000-0009-0000-0000-000006000000}">
    <sortState xmlns:xlrd2="http://schemas.microsoft.com/office/spreadsheetml/2017/richdata2" ref="A3:K339">
      <sortCondition ref="F2"/>
    </sortState>
  </autoFilter>
  <mergeCells count="2">
    <mergeCell ref="B1:F1"/>
    <mergeCell ref="G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38"/>
  <sheetViews>
    <sheetView workbookViewId="0">
      <selection activeCell="F17" sqref="F17"/>
    </sheetView>
  </sheetViews>
  <sheetFormatPr baseColWidth="10" defaultColWidth="8.83203125" defaultRowHeight="15" x14ac:dyDescent="0.2"/>
  <cols>
    <col min="1" max="1" width="31.5" style="8" bestFit="1" customWidth="1"/>
    <col min="2" max="4" width="13.33203125" style="9" bestFit="1" customWidth="1"/>
    <col min="5" max="5" width="13.6640625" style="9" bestFit="1" customWidth="1"/>
    <col min="6" max="6" width="17.33203125" style="9" bestFit="1" customWidth="1"/>
  </cols>
  <sheetData>
    <row r="1" spans="1:6" s="85" customFormat="1" x14ac:dyDescent="0.2">
      <c r="A1" s="71" t="s">
        <v>75</v>
      </c>
      <c r="B1" s="84" t="s">
        <v>336</v>
      </c>
      <c r="C1" s="84" t="s">
        <v>794</v>
      </c>
      <c r="D1" s="84" t="s">
        <v>795</v>
      </c>
      <c r="E1" s="84" t="s">
        <v>796</v>
      </c>
      <c r="F1" s="84" t="s">
        <v>797</v>
      </c>
    </row>
    <row r="2" spans="1:6" x14ac:dyDescent="0.2">
      <c r="A2" s="8" t="s">
        <v>16</v>
      </c>
      <c r="B2" s="9">
        <v>0.85718587700986504</v>
      </c>
      <c r="C2" s="9">
        <v>0.72284762569119343</v>
      </c>
      <c r="D2" s="9">
        <v>1.0164903385310009</v>
      </c>
      <c r="E2" s="9">
        <v>7.6411330974796146E-2</v>
      </c>
      <c r="F2" s="9">
        <v>0.25484317021710301</v>
      </c>
    </row>
    <row r="3" spans="1:6" x14ac:dyDescent="0.2">
      <c r="A3" s="8" t="s">
        <v>98</v>
      </c>
      <c r="B3" s="9">
        <v>1.0537833584614651</v>
      </c>
      <c r="C3" s="9">
        <v>0.88798985478472825</v>
      </c>
      <c r="D3" s="9">
        <v>1.250531591759602</v>
      </c>
      <c r="E3" s="9">
        <v>0.5486335406370042</v>
      </c>
      <c r="F3" s="9">
        <v>0.68732157321438814</v>
      </c>
    </row>
    <row r="4" spans="1:6" x14ac:dyDescent="0.2">
      <c r="A4" s="8" t="s">
        <v>24</v>
      </c>
      <c r="B4" s="9">
        <v>0.82242858861669355</v>
      </c>
      <c r="C4" s="9">
        <v>0.69283582957893208</v>
      </c>
      <c r="D4" s="9">
        <v>0.97626126493071075</v>
      </c>
      <c r="E4" s="9">
        <v>2.544486156410633E-2</v>
      </c>
      <c r="F4" s="9">
        <v>0.15043716398427781</v>
      </c>
    </row>
    <row r="5" spans="1:6" x14ac:dyDescent="0.2">
      <c r="A5" s="8" t="s">
        <v>95</v>
      </c>
      <c r="B5" s="9">
        <v>0.86278616588535706</v>
      </c>
      <c r="C5" s="9">
        <v>0.72746887174544128</v>
      </c>
      <c r="D5" s="9">
        <v>1.02327398044825</v>
      </c>
      <c r="E5" s="9">
        <v>8.9955073618432371E-2</v>
      </c>
      <c r="F5" s="9">
        <v>0.26827309565851071</v>
      </c>
    </row>
    <row r="6" spans="1:6" x14ac:dyDescent="0.2">
      <c r="A6" s="8" t="s">
        <v>99</v>
      </c>
      <c r="B6" s="9">
        <v>1.1085235659935</v>
      </c>
      <c r="C6" s="9">
        <v>0.93514353992688248</v>
      </c>
      <c r="D6" s="9">
        <v>1.314049067225578</v>
      </c>
      <c r="E6" s="9">
        <v>0.23512758843275669</v>
      </c>
      <c r="F6" s="9">
        <v>0.44017087592817078</v>
      </c>
    </row>
    <row r="7" spans="1:6" x14ac:dyDescent="0.2">
      <c r="A7" s="8" t="s">
        <v>100</v>
      </c>
      <c r="B7" s="9">
        <v>1.061682111438732</v>
      </c>
      <c r="C7" s="9">
        <v>0.89501748788345481</v>
      </c>
      <c r="D7" s="9">
        <v>1.259381990864272</v>
      </c>
      <c r="E7" s="9">
        <v>0.49209702759413498</v>
      </c>
      <c r="F7" s="9">
        <v>0.66599866974987942</v>
      </c>
    </row>
    <row r="8" spans="1:6" x14ac:dyDescent="0.2">
      <c r="A8" s="8" t="s">
        <v>101</v>
      </c>
      <c r="B8" s="9">
        <v>1.0399100525117779</v>
      </c>
      <c r="C8" s="9">
        <v>0.87633622374844111</v>
      </c>
      <c r="D8" s="9">
        <v>1.2340159952414289</v>
      </c>
      <c r="E8" s="9">
        <v>0.65402207667569312</v>
      </c>
      <c r="F8" s="9">
        <v>0.77881780862087835</v>
      </c>
    </row>
    <row r="9" spans="1:6" x14ac:dyDescent="0.2">
      <c r="A9" s="8" t="s">
        <v>102</v>
      </c>
      <c r="B9" s="9">
        <v>0.97581730276127776</v>
      </c>
      <c r="C9" s="9">
        <v>0.82163002121955997</v>
      </c>
      <c r="D9" s="9">
        <v>1.158939405542776</v>
      </c>
      <c r="E9" s="9">
        <v>0.78026331354214828</v>
      </c>
      <c r="F9" s="9">
        <v>0.86212700545476717</v>
      </c>
    </row>
    <row r="10" spans="1:6" x14ac:dyDescent="0.2">
      <c r="A10" s="8" t="s">
        <v>103</v>
      </c>
      <c r="B10" s="9">
        <v>0.90693967498457462</v>
      </c>
      <c r="C10" s="9">
        <v>0.76397423768650319</v>
      </c>
      <c r="D10" s="9">
        <v>1.0766587844008619</v>
      </c>
      <c r="E10" s="9">
        <v>0.26440400525739521</v>
      </c>
      <c r="F10" s="9">
        <v>0.46167953249607341</v>
      </c>
    </row>
    <row r="11" spans="1:6" x14ac:dyDescent="0.2">
      <c r="A11" s="8" t="s">
        <v>104</v>
      </c>
      <c r="B11" s="9">
        <v>0.97188691780857961</v>
      </c>
      <c r="C11" s="9">
        <v>0.81892027923752964</v>
      </c>
      <c r="D11" s="9">
        <v>1.1534262918570219</v>
      </c>
      <c r="E11" s="9">
        <v>0.7441522401102233</v>
      </c>
      <c r="F11" s="9">
        <v>0.84154129166827263</v>
      </c>
    </row>
    <row r="12" spans="1:6" x14ac:dyDescent="0.2">
      <c r="A12" s="8" t="s">
        <v>105</v>
      </c>
      <c r="B12" s="9">
        <v>0.875728182903448</v>
      </c>
      <c r="C12" s="9">
        <v>0.73735553475427784</v>
      </c>
      <c r="D12" s="9">
        <v>1.040067937629223</v>
      </c>
      <c r="E12" s="9">
        <v>0.1304686080752446</v>
      </c>
      <c r="F12" s="9">
        <v>0.3305858715891537</v>
      </c>
    </row>
    <row r="13" spans="1:6" x14ac:dyDescent="0.2">
      <c r="A13" s="8" t="s">
        <v>106</v>
      </c>
      <c r="B13" s="9">
        <v>1.104964682641207</v>
      </c>
      <c r="C13" s="9">
        <v>0.93259971798164243</v>
      </c>
      <c r="D13" s="9">
        <v>1.3091864884184059</v>
      </c>
      <c r="E13" s="9">
        <v>0.2486917043285379</v>
      </c>
      <c r="F13" s="9">
        <v>0.44933350477212208</v>
      </c>
    </row>
    <row r="14" spans="1:6" x14ac:dyDescent="0.2">
      <c r="A14" s="8" t="s">
        <v>107</v>
      </c>
      <c r="B14" s="9">
        <v>1.120651435738041</v>
      </c>
      <c r="C14" s="9">
        <v>0.94559990106360692</v>
      </c>
      <c r="D14" s="9">
        <v>1.3281088957487699</v>
      </c>
      <c r="E14" s="9">
        <v>0.18868319284294729</v>
      </c>
      <c r="F14" s="9">
        <v>0.39559717625663171</v>
      </c>
    </row>
    <row r="15" spans="1:6" x14ac:dyDescent="0.2">
      <c r="A15" s="8" t="s">
        <v>108</v>
      </c>
      <c r="B15" s="9">
        <v>1.1911573475322279</v>
      </c>
      <c r="C15" s="9">
        <v>1.005678300514989</v>
      </c>
      <c r="D15" s="9">
        <v>1.410844626809034</v>
      </c>
      <c r="E15" s="9">
        <v>4.2813046755981778E-2</v>
      </c>
      <c r="F15" s="9">
        <v>0.18737658125669951</v>
      </c>
    </row>
    <row r="16" spans="1:6" x14ac:dyDescent="0.2">
      <c r="A16" s="8" t="s">
        <v>109</v>
      </c>
      <c r="B16" s="9">
        <v>1.127191168747907</v>
      </c>
      <c r="C16" s="9">
        <v>0.95068531092993203</v>
      </c>
      <c r="D16" s="9">
        <v>1.3364674054555949</v>
      </c>
      <c r="E16" s="9">
        <v>0.16822246941551061</v>
      </c>
      <c r="F16" s="9">
        <v>0.37296692232254652</v>
      </c>
    </row>
    <row r="17" spans="1:6" x14ac:dyDescent="0.2">
      <c r="A17" s="8" t="s">
        <v>110</v>
      </c>
      <c r="B17" s="9">
        <v>0.98275170367609055</v>
      </c>
      <c r="C17" s="9">
        <v>0.82901286232582039</v>
      </c>
      <c r="D17" s="9">
        <v>1.1650011175564581</v>
      </c>
      <c r="E17" s="9">
        <v>0.84112744276852403</v>
      </c>
      <c r="F17" s="9">
        <v>0.90852547504164294</v>
      </c>
    </row>
    <row r="18" spans="1:6" x14ac:dyDescent="0.2">
      <c r="A18" s="8" t="s">
        <v>111</v>
      </c>
      <c r="B18" s="9">
        <v>1.140068859298198</v>
      </c>
      <c r="C18" s="9">
        <v>0.96244545165372652</v>
      </c>
      <c r="D18" s="9">
        <v>1.3504734234113529</v>
      </c>
      <c r="E18" s="9">
        <v>0.12926668320398299</v>
      </c>
      <c r="F18" s="9">
        <v>0.3305858715891537</v>
      </c>
    </row>
    <row r="19" spans="1:6" x14ac:dyDescent="0.2">
      <c r="A19" s="8" t="s">
        <v>93</v>
      </c>
      <c r="B19" s="9">
        <v>1.1580609101704971</v>
      </c>
      <c r="C19" s="9">
        <v>0.97677618407689837</v>
      </c>
      <c r="D19" s="9">
        <v>1.372991165762637</v>
      </c>
      <c r="E19" s="9">
        <v>9.1134512850139862E-2</v>
      </c>
      <c r="F19" s="9">
        <v>0.26940641079383448</v>
      </c>
    </row>
    <row r="20" spans="1:6" x14ac:dyDescent="0.2">
      <c r="A20" s="8" t="s">
        <v>112</v>
      </c>
      <c r="B20" s="9">
        <v>0.99599282839698422</v>
      </c>
      <c r="C20" s="9">
        <v>0.83940436378446781</v>
      </c>
      <c r="D20" s="9">
        <v>1.181792419741267</v>
      </c>
      <c r="E20" s="9">
        <v>0.96330323778625815</v>
      </c>
      <c r="F20" s="9">
        <v>0.98076492789718739</v>
      </c>
    </row>
    <row r="21" spans="1:6" x14ac:dyDescent="0.2">
      <c r="A21" s="8" t="s">
        <v>113</v>
      </c>
      <c r="B21" s="9">
        <v>0.98328836397740227</v>
      </c>
      <c r="C21" s="9">
        <v>0.82950567408916676</v>
      </c>
      <c r="D21" s="9">
        <v>1.1655809440905951</v>
      </c>
      <c r="E21" s="9">
        <v>0.84600590619691052</v>
      </c>
      <c r="F21" s="9">
        <v>0.91087536865290375</v>
      </c>
    </row>
    <row r="22" spans="1:6" x14ac:dyDescent="0.2">
      <c r="A22" s="8" t="s">
        <v>87</v>
      </c>
      <c r="B22" s="9">
        <v>1.0288605402584099</v>
      </c>
      <c r="C22" s="9">
        <v>0.86461899289099065</v>
      </c>
      <c r="D22" s="9">
        <v>1.224301131486117</v>
      </c>
      <c r="E22" s="9">
        <v>0.74848503026820234</v>
      </c>
      <c r="F22" s="9">
        <v>0.84361021806148551</v>
      </c>
    </row>
    <row r="23" spans="1:6" x14ac:dyDescent="0.2">
      <c r="A23" s="8" t="s">
        <v>114</v>
      </c>
      <c r="B23" s="9">
        <v>1.0423153956301481</v>
      </c>
      <c r="C23" s="9">
        <v>0.87886925751105749</v>
      </c>
      <c r="D23" s="9">
        <v>1.236158136927396</v>
      </c>
      <c r="E23" s="9">
        <v>0.63390080574453656</v>
      </c>
      <c r="F23" s="9">
        <v>0.76196622222349719</v>
      </c>
    </row>
    <row r="24" spans="1:6" x14ac:dyDescent="0.2">
      <c r="A24" s="8" t="s">
        <v>14</v>
      </c>
      <c r="B24" s="9">
        <v>0.8374489088125795</v>
      </c>
      <c r="C24" s="9">
        <v>0.7055336381790025</v>
      </c>
      <c r="D24" s="9">
        <v>0.99402868540967626</v>
      </c>
      <c r="E24" s="9">
        <v>4.2514494147831622E-2</v>
      </c>
      <c r="F24" s="9">
        <v>0.18737658125669951</v>
      </c>
    </row>
    <row r="25" spans="1:6" x14ac:dyDescent="0.2">
      <c r="A25" s="8" t="s">
        <v>115</v>
      </c>
      <c r="B25" s="9">
        <v>1.2088166841113359</v>
      </c>
      <c r="C25" s="9">
        <v>1.020201034781737</v>
      </c>
      <c r="D25" s="9">
        <v>1.4323037577574551</v>
      </c>
      <c r="E25" s="9">
        <v>2.844956255092174E-2</v>
      </c>
      <c r="F25" s="9">
        <v>0.16080436738580689</v>
      </c>
    </row>
    <row r="26" spans="1:6" x14ac:dyDescent="0.2">
      <c r="A26" s="8" t="s">
        <v>116</v>
      </c>
      <c r="B26" s="9">
        <v>1.1035601034082541</v>
      </c>
      <c r="C26" s="9">
        <v>0.93078859963323013</v>
      </c>
      <c r="D26" s="9">
        <v>1.308401179724717</v>
      </c>
      <c r="E26" s="9">
        <v>0.25665250695851149</v>
      </c>
      <c r="F26" s="9">
        <v>0.45522049918430718</v>
      </c>
    </row>
    <row r="27" spans="1:6" x14ac:dyDescent="0.2">
      <c r="A27" s="8" t="s">
        <v>117</v>
      </c>
      <c r="B27" s="9">
        <v>1.172966627565635</v>
      </c>
      <c r="C27" s="9">
        <v>0.98665439643031561</v>
      </c>
      <c r="D27" s="9">
        <v>1.3944606281191101</v>
      </c>
      <c r="E27" s="9">
        <v>7.0649306062756795E-2</v>
      </c>
      <c r="F27" s="9">
        <v>0.24800850149113579</v>
      </c>
    </row>
    <row r="28" spans="1:6" x14ac:dyDescent="0.2">
      <c r="A28" s="8" t="s">
        <v>118</v>
      </c>
      <c r="B28" s="9">
        <v>1.037786468352095</v>
      </c>
      <c r="C28" s="9">
        <v>0.87424968046381046</v>
      </c>
      <c r="D28" s="9">
        <v>1.2319143809390229</v>
      </c>
      <c r="E28" s="9">
        <v>0.67161714837605269</v>
      </c>
      <c r="F28" s="9">
        <v>0.79202045370854968</v>
      </c>
    </row>
    <row r="29" spans="1:6" x14ac:dyDescent="0.2">
      <c r="A29" s="8" t="s">
        <v>119</v>
      </c>
      <c r="B29" s="9">
        <v>1.158497780459653</v>
      </c>
      <c r="C29" s="9">
        <v>0.97869349168558661</v>
      </c>
      <c r="D29" s="9">
        <v>1.37133547809584</v>
      </c>
      <c r="E29" s="9">
        <v>8.7323049231674318E-2</v>
      </c>
      <c r="F29" s="9">
        <v>0.2668731082314903</v>
      </c>
    </row>
    <row r="30" spans="1:6" x14ac:dyDescent="0.2">
      <c r="A30" s="8" t="s">
        <v>6</v>
      </c>
      <c r="B30" s="9">
        <v>1.1353476953991231</v>
      </c>
      <c r="C30" s="9">
        <v>0.9551181298230077</v>
      </c>
      <c r="D30" s="9">
        <v>1.3495863487451201</v>
      </c>
      <c r="E30" s="9">
        <v>0.15006632872327691</v>
      </c>
      <c r="F30" s="9">
        <v>0.35742698496590591</v>
      </c>
    </row>
    <row r="31" spans="1:6" x14ac:dyDescent="0.2">
      <c r="A31" s="8" t="s">
        <v>120</v>
      </c>
      <c r="B31" s="9">
        <v>1.059861590130998</v>
      </c>
      <c r="C31" s="9">
        <v>0.89363533733738032</v>
      </c>
      <c r="D31" s="9">
        <v>1.2570078009470189</v>
      </c>
      <c r="E31" s="9">
        <v>0.5041671952610931</v>
      </c>
      <c r="F31" s="9">
        <v>0.67071989899001716</v>
      </c>
    </row>
    <row r="32" spans="1:6" x14ac:dyDescent="0.2">
      <c r="A32" s="8" t="s">
        <v>121</v>
      </c>
      <c r="B32" s="9">
        <v>1.125682981196662</v>
      </c>
      <c r="C32" s="9">
        <v>0.94833660396658825</v>
      </c>
      <c r="D32" s="9">
        <v>1.3361945208649231</v>
      </c>
      <c r="E32" s="9">
        <v>0.17589262501826169</v>
      </c>
      <c r="F32" s="9">
        <v>0.37997317071252679</v>
      </c>
    </row>
    <row r="33" spans="1:6" x14ac:dyDescent="0.2">
      <c r="A33" s="8" t="s">
        <v>122</v>
      </c>
      <c r="B33" s="9">
        <v>1.224202498192499</v>
      </c>
      <c r="C33" s="9">
        <v>1.0310487661472221</v>
      </c>
      <c r="D33" s="9">
        <v>1.453541098915162</v>
      </c>
      <c r="E33" s="9">
        <v>2.0945265712280649E-2</v>
      </c>
      <c r="F33" s="9">
        <v>0.13516395755527649</v>
      </c>
    </row>
    <row r="34" spans="1:6" x14ac:dyDescent="0.2">
      <c r="A34" s="8" t="s">
        <v>90</v>
      </c>
      <c r="B34" s="9">
        <v>1.5274341101062201</v>
      </c>
      <c r="C34" s="9">
        <v>1.2881165439510069</v>
      </c>
      <c r="D34" s="9">
        <v>1.8112141883993349</v>
      </c>
      <c r="E34" s="9">
        <v>1.1050327666668001E-6</v>
      </c>
      <c r="F34" s="9">
        <v>3.7239604236671147E-4</v>
      </c>
    </row>
    <row r="35" spans="1:6" x14ac:dyDescent="0.2">
      <c r="A35" s="8" t="s">
        <v>72</v>
      </c>
      <c r="B35" s="9">
        <v>0.87355424883056842</v>
      </c>
      <c r="C35" s="9">
        <v>0.73424252360115094</v>
      </c>
      <c r="D35" s="9">
        <v>1.0392983259908031</v>
      </c>
      <c r="E35" s="9">
        <v>0.1272328510486084</v>
      </c>
      <c r="F35" s="9">
        <v>0.3305858715891537</v>
      </c>
    </row>
    <row r="36" spans="1:6" x14ac:dyDescent="0.2">
      <c r="A36" s="8" t="s">
        <v>123</v>
      </c>
      <c r="B36" s="9">
        <v>1.070977997368449</v>
      </c>
      <c r="C36" s="9">
        <v>0.90247122617204156</v>
      </c>
      <c r="D36" s="9">
        <v>1.270947856933311</v>
      </c>
      <c r="E36" s="9">
        <v>0.43240418101420219</v>
      </c>
      <c r="F36" s="9">
        <v>0.62273593590506904</v>
      </c>
    </row>
    <row r="37" spans="1:6" x14ac:dyDescent="0.2">
      <c r="A37" s="8" t="s">
        <v>124</v>
      </c>
      <c r="B37" s="9">
        <v>1.1205608113412719</v>
      </c>
      <c r="C37" s="9">
        <v>0.94477607088107907</v>
      </c>
      <c r="D37" s="9">
        <v>1.329052005670307</v>
      </c>
      <c r="E37" s="9">
        <v>0.19105506978080589</v>
      </c>
      <c r="F37" s="9">
        <v>0.39670473467454598</v>
      </c>
    </row>
    <row r="38" spans="1:6" x14ac:dyDescent="0.2">
      <c r="A38" s="8" t="s">
        <v>69</v>
      </c>
      <c r="B38" s="9">
        <v>1.3001354013265689</v>
      </c>
      <c r="C38" s="9">
        <v>1.093417220563168</v>
      </c>
      <c r="D38" s="9">
        <v>1.5459351014354581</v>
      </c>
      <c r="E38" s="9">
        <v>2.9700696233600191E-3</v>
      </c>
      <c r="F38" s="9">
        <v>7.0305566862974053E-2</v>
      </c>
    </row>
    <row r="39" spans="1:6" x14ac:dyDescent="0.2">
      <c r="A39" s="8" t="s">
        <v>125</v>
      </c>
      <c r="B39" s="9">
        <v>0.97080395238354111</v>
      </c>
      <c r="C39" s="9">
        <v>0.8192768439137641</v>
      </c>
      <c r="D39" s="9">
        <v>1.150356342870966</v>
      </c>
      <c r="E39" s="9">
        <v>0.73218717731816552</v>
      </c>
      <c r="F39" s="9">
        <v>0.83360499579804659</v>
      </c>
    </row>
    <row r="40" spans="1:6" x14ac:dyDescent="0.2">
      <c r="A40" s="8" t="s">
        <v>126</v>
      </c>
      <c r="B40" s="9">
        <v>1.000415457268613</v>
      </c>
      <c r="C40" s="9">
        <v>0.84524385480448827</v>
      </c>
      <c r="D40" s="9">
        <v>1.1840737811379509</v>
      </c>
      <c r="E40" s="9">
        <v>0.99614605494528152</v>
      </c>
      <c r="F40" s="9">
        <v>0.99640028326764185</v>
      </c>
    </row>
    <row r="41" spans="1:6" x14ac:dyDescent="0.2">
      <c r="A41" s="8" t="s">
        <v>127</v>
      </c>
      <c r="B41" s="9">
        <v>0.96496269427690917</v>
      </c>
      <c r="C41" s="9">
        <v>0.81423442131928392</v>
      </c>
      <c r="D41" s="9">
        <v>1.143593266221081</v>
      </c>
      <c r="E41" s="9">
        <v>0.68064494571645506</v>
      </c>
      <c r="F41" s="9">
        <v>0.79644912050849082</v>
      </c>
    </row>
    <row r="42" spans="1:6" x14ac:dyDescent="0.2">
      <c r="A42" s="8" t="s">
        <v>8</v>
      </c>
      <c r="B42" s="9">
        <v>0.73849823004636017</v>
      </c>
      <c r="C42" s="9">
        <v>0.62152380511111116</v>
      </c>
      <c r="D42" s="9">
        <v>0.87748792772966755</v>
      </c>
      <c r="E42" s="9">
        <v>5.7025757239950205E-4</v>
      </c>
      <c r="F42" s="9">
        <v>2.4132361536791339E-2</v>
      </c>
    </row>
    <row r="43" spans="1:6" x14ac:dyDescent="0.2">
      <c r="A43" s="8" t="s">
        <v>10</v>
      </c>
      <c r="B43" s="9">
        <v>1.347770742676478</v>
      </c>
      <c r="C43" s="9">
        <v>1.1329448555007799</v>
      </c>
      <c r="D43" s="9">
        <v>1.603331323669579</v>
      </c>
      <c r="E43" s="9">
        <v>7.5457019286909231E-4</v>
      </c>
      <c r="F43" s="9">
        <v>2.4132361536791339E-2</v>
      </c>
    </row>
    <row r="44" spans="1:6" x14ac:dyDescent="0.2">
      <c r="A44" s="8" t="s">
        <v>26</v>
      </c>
      <c r="B44" s="9">
        <v>0.9865889838947266</v>
      </c>
      <c r="C44" s="9">
        <v>0.83223100150514606</v>
      </c>
      <c r="D44" s="9">
        <v>1.1695765014545789</v>
      </c>
      <c r="E44" s="9">
        <v>0.87640099947089889</v>
      </c>
      <c r="F44" s="9">
        <v>0.93169443792332163</v>
      </c>
    </row>
    <row r="45" spans="1:6" x14ac:dyDescent="0.2">
      <c r="A45" s="8" t="s">
        <v>128</v>
      </c>
      <c r="B45" s="9">
        <v>1.069162848407774</v>
      </c>
      <c r="C45" s="9">
        <v>0.90235336564847868</v>
      </c>
      <c r="D45" s="9">
        <v>1.266808813411946</v>
      </c>
      <c r="E45" s="9">
        <v>0.43968178768906541</v>
      </c>
      <c r="F45" s="9">
        <v>0.63052239340942562</v>
      </c>
    </row>
    <row r="46" spans="1:6" x14ac:dyDescent="0.2">
      <c r="A46" s="8" t="s">
        <v>129</v>
      </c>
      <c r="B46" s="9">
        <v>0.96572756953567318</v>
      </c>
      <c r="C46" s="9">
        <v>0.81036291492705448</v>
      </c>
      <c r="D46" s="9">
        <v>1.150879095504056</v>
      </c>
      <c r="E46" s="9">
        <v>0.69676854541173583</v>
      </c>
      <c r="F46" s="9">
        <v>0.80707748818572123</v>
      </c>
    </row>
    <row r="47" spans="1:6" x14ac:dyDescent="0.2">
      <c r="A47" s="8" t="s">
        <v>130</v>
      </c>
      <c r="B47" s="9">
        <v>1.1087261239066599</v>
      </c>
      <c r="C47" s="9">
        <v>0.93377015136514607</v>
      </c>
      <c r="D47" s="9">
        <v>1.316462746250693</v>
      </c>
      <c r="E47" s="9">
        <v>0.23883039988121529</v>
      </c>
      <c r="F47" s="9">
        <v>0.44222991626356911</v>
      </c>
    </row>
    <row r="48" spans="1:6" x14ac:dyDescent="0.2">
      <c r="A48" s="8" t="s">
        <v>55</v>
      </c>
      <c r="B48" s="9">
        <v>0.93313862800161906</v>
      </c>
      <c r="C48" s="9">
        <v>0.78795785799171791</v>
      </c>
      <c r="D48" s="9">
        <v>1.105068869149975</v>
      </c>
      <c r="E48" s="9">
        <v>0.42252932228837181</v>
      </c>
      <c r="F48" s="9">
        <v>0.61909731135296209</v>
      </c>
    </row>
    <row r="49" spans="1:6" x14ac:dyDescent="0.2">
      <c r="A49" s="8" t="s">
        <v>57</v>
      </c>
      <c r="B49" s="9">
        <v>1.242641028419547</v>
      </c>
      <c r="C49" s="9">
        <v>1.0487222591847749</v>
      </c>
      <c r="D49" s="9">
        <v>1.472417231528909</v>
      </c>
      <c r="E49" s="9">
        <v>1.208969388227754E-2</v>
      </c>
      <c r="F49" s="9">
        <v>0.1028054997456546</v>
      </c>
    </row>
    <row r="50" spans="1:6" x14ac:dyDescent="0.2">
      <c r="A50" s="8" t="s">
        <v>131</v>
      </c>
      <c r="B50" s="9">
        <v>1.173660037063216</v>
      </c>
      <c r="C50" s="9">
        <v>0.9902792870589967</v>
      </c>
      <c r="D50" s="9">
        <v>1.390999388354534</v>
      </c>
      <c r="E50" s="9">
        <v>6.4707392987870219E-2</v>
      </c>
      <c r="F50" s="9">
        <v>0.23452828146044041</v>
      </c>
    </row>
    <row r="51" spans="1:6" x14ac:dyDescent="0.2">
      <c r="A51" s="8" t="s">
        <v>132</v>
      </c>
      <c r="B51" s="9">
        <v>0.98731985797589239</v>
      </c>
      <c r="C51" s="9">
        <v>0.83132379566338976</v>
      </c>
      <c r="D51" s="9">
        <v>1.172588234618803</v>
      </c>
      <c r="E51" s="9">
        <v>0.88436562197119351</v>
      </c>
      <c r="F51" s="9">
        <v>0.93720507737198822</v>
      </c>
    </row>
    <row r="52" spans="1:6" x14ac:dyDescent="0.2">
      <c r="A52" s="8" t="s">
        <v>150</v>
      </c>
      <c r="B52" s="9">
        <v>0.88537852795854077</v>
      </c>
      <c r="C52" s="9">
        <v>0.74569840110194585</v>
      </c>
      <c r="D52" s="9">
        <v>1.051222768630913</v>
      </c>
      <c r="E52" s="9">
        <v>0.16461498698062971</v>
      </c>
      <c r="F52" s="9">
        <v>0.37227952297613398</v>
      </c>
    </row>
    <row r="53" spans="1:6" x14ac:dyDescent="0.2">
      <c r="A53" s="8" t="s">
        <v>133</v>
      </c>
      <c r="B53" s="9">
        <v>0.8844158360463743</v>
      </c>
      <c r="C53" s="9">
        <v>0.7459291027652234</v>
      </c>
      <c r="D53" s="9">
        <v>1.048613558781869</v>
      </c>
      <c r="E53" s="9">
        <v>0.15746772438140111</v>
      </c>
      <c r="F53" s="9">
        <v>0.36099743616688562</v>
      </c>
    </row>
    <row r="54" spans="1:6" x14ac:dyDescent="0.2">
      <c r="A54" s="8" t="s">
        <v>134</v>
      </c>
      <c r="B54" s="9">
        <v>1.0601143190100659</v>
      </c>
      <c r="C54" s="9">
        <v>0.89423020318383539</v>
      </c>
      <c r="D54" s="9">
        <v>1.2567707569805009</v>
      </c>
      <c r="E54" s="9">
        <v>0.50134840295233196</v>
      </c>
      <c r="F54" s="9">
        <v>0.67071989899001716</v>
      </c>
    </row>
    <row r="55" spans="1:6" x14ac:dyDescent="0.2">
      <c r="A55" s="8" t="s">
        <v>135</v>
      </c>
      <c r="B55" s="9">
        <v>1.047892433921624</v>
      </c>
      <c r="C55" s="9">
        <v>0.88349768588644773</v>
      </c>
      <c r="D55" s="9">
        <v>1.2428765469469669</v>
      </c>
      <c r="E55" s="9">
        <v>0.59106027348069268</v>
      </c>
      <c r="F55" s="9">
        <v>0.72696099329559649</v>
      </c>
    </row>
    <row r="56" spans="1:6" x14ac:dyDescent="0.2">
      <c r="A56" s="8" t="s">
        <v>419</v>
      </c>
      <c r="B56" s="9">
        <v>1.031620594036446</v>
      </c>
      <c r="C56" s="9">
        <v>0.87104079404779722</v>
      </c>
      <c r="D56" s="9">
        <v>1.22180391241436</v>
      </c>
      <c r="E56" s="9">
        <v>0.71838538769619475</v>
      </c>
      <c r="F56" s="9">
        <v>0.82345535936604641</v>
      </c>
    </row>
    <row r="57" spans="1:6" x14ac:dyDescent="0.2">
      <c r="A57" s="8" t="s">
        <v>420</v>
      </c>
      <c r="B57" s="9">
        <v>1.188939398115276</v>
      </c>
      <c r="C57" s="9">
        <v>1.002813055652632</v>
      </c>
      <c r="D57" s="9">
        <v>1.409611576577209</v>
      </c>
      <c r="E57" s="9">
        <v>4.6337856340325681E-2</v>
      </c>
      <c r="F57" s="9">
        <v>0.19467247750271291</v>
      </c>
    </row>
    <row r="58" spans="1:6" x14ac:dyDescent="0.2">
      <c r="A58" s="8" t="s">
        <v>421</v>
      </c>
      <c r="B58" s="9">
        <v>1.166120054659294</v>
      </c>
      <c r="C58" s="9">
        <v>0.98437437864610655</v>
      </c>
      <c r="D58" s="9">
        <v>1.38142155197994</v>
      </c>
      <c r="E58" s="9">
        <v>7.5439828510739645E-2</v>
      </c>
      <c r="F58" s="9">
        <v>0.25444089930403319</v>
      </c>
    </row>
    <row r="59" spans="1:6" x14ac:dyDescent="0.2">
      <c r="A59" s="8" t="s">
        <v>422</v>
      </c>
      <c r="B59" s="9">
        <v>1.190259771833041</v>
      </c>
      <c r="C59" s="9">
        <v>1.004370686874958</v>
      </c>
      <c r="D59" s="9">
        <v>1.4105532379206329</v>
      </c>
      <c r="E59" s="9">
        <v>4.439935780971524E-2</v>
      </c>
      <c r="F59" s="9">
        <v>0.19182799463941069</v>
      </c>
    </row>
    <row r="60" spans="1:6" x14ac:dyDescent="0.2">
      <c r="A60" s="8" t="s">
        <v>423</v>
      </c>
      <c r="B60" s="9">
        <v>1.2712622309226791</v>
      </c>
      <c r="C60" s="9">
        <v>1.0699075174047501</v>
      </c>
      <c r="D60" s="9">
        <v>1.510511547475301</v>
      </c>
      <c r="E60" s="9">
        <v>6.3719105031323792E-3</v>
      </c>
      <c r="F60" s="9">
        <v>0.1002203244620358</v>
      </c>
    </row>
    <row r="61" spans="1:6" x14ac:dyDescent="0.2">
      <c r="A61" s="8" t="s">
        <v>424</v>
      </c>
      <c r="B61" s="9">
        <v>1.3414087236332071</v>
      </c>
      <c r="C61" s="9">
        <v>1.1298613356910521</v>
      </c>
      <c r="D61" s="9">
        <v>1.5925647749851759</v>
      </c>
      <c r="E61" s="9">
        <v>7.9569217770609493E-4</v>
      </c>
      <c r="F61" s="9">
        <v>2.4132361536791339E-2</v>
      </c>
    </row>
    <row r="62" spans="1:6" x14ac:dyDescent="0.2">
      <c r="A62" s="8" t="s">
        <v>425</v>
      </c>
      <c r="B62" s="9">
        <v>1.151610272422348</v>
      </c>
      <c r="C62" s="9">
        <v>0.97204264921228689</v>
      </c>
      <c r="D62" s="9">
        <v>1.3643498262379641</v>
      </c>
      <c r="E62" s="9">
        <v>0.10265531248333119</v>
      </c>
      <c r="F62" s="9">
        <v>0.29071294375531609</v>
      </c>
    </row>
    <row r="63" spans="1:6" x14ac:dyDescent="0.2">
      <c r="A63" s="8" t="s">
        <v>426</v>
      </c>
      <c r="B63" s="9">
        <v>0.94812655018757253</v>
      </c>
      <c r="C63" s="9">
        <v>0.79913565133841891</v>
      </c>
      <c r="D63" s="9">
        <v>1.124895321169824</v>
      </c>
      <c r="E63" s="9">
        <v>0.54140452601223499</v>
      </c>
      <c r="F63" s="9">
        <v>0.68585366167597039</v>
      </c>
    </row>
    <row r="64" spans="1:6" x14ac:dyDescent="0.2">
      <c r="A64" s="8" t="s">
        <v>427</v>
      </c>
      <c r="B64" s="9">
        <v>1.0590531625533051</v>
      </c>
      <c r="C64" s="9">
        <v>0.89142618111382532</v>
      </c>
      <c r="D64" s="9">
        <v>1.258201323762715</v>
      </c>
      <c r="E64" s="9">
        <v>0.51399431229732695</v>
      </c>
      <c r="F64" s="9">
        <v>0.67662532517265306</v>
      </c>
    </row>
    <row r="65" spans="1:6" x14ac:dyDescent="0.2">
      <c r="A65" s="8" t="s">
        <v>428</v>
      </c>
      <c r="B65" s="9">
        <v>1.172759002708369</v>
      </c>
      <c r="C65" s="9">
        <v>0.99031688509062543</v>
      </c>
      <c r="D65" s="9">
        <v>1.3888117017288519</v>
      </c>
      <c r="E65" s="9">
        <v>6.4721454527658623E-2</v>
      </c>
      <c r="F65" s="9">
        <v>0.23452828146044041</v>
      </c>
    </row>
    <row r="66" spans="1:6" x14ac:dyDescent="0.2">
      <c r="A66" s="8" t="s">
        <v>429</v>
      </c>
      <c r="B66" s="9">
        <v>1.208405946210249</v>
      </c>
      <c r="C66" s="9">
        <v>1.0189540627245151</v>
      </c>
      <c r="D66" s="9">
        <v>1.433082200910837</v>
      </c>
      <c r="E66" s="9">
        <v>2.9571940626321749E-2</v>
      </c>
      <c r="F66" s="9">
        <v>0.16150398527660181</v>
      </c>
    </row>
    <row r="67" spans="1:6" x14ac:dyDescent="0.2">
      <c r="A67" s="8" t="s">
        <v>430</v>
      </c>
      <c r="B67" s="9">
        <v>1.2156669908831379</v>
      </c>
      <c r="C67" s="9">
        <v>1.0266724511884131</v>
      </c>
      <c r="D67" s="9">
        <v>1.4394525060180581</v>
      </c>
      <c r="E67" s="9">
        <v>2.3494490550976011E-2</v>
      </c>
      <c r="F67" s="9">
        <v>0.14395715119416211</v>
      </c>
    </row>
    <row r="68" spans="1:6" x14ac:dyDescent="0.2">
      <c r="A68" s="8" t="s">
        <v>431</v>
      </c>
      <c r="B68" s="9">
        <v>1.2000425336960501</v>
      </c>
      <c r="C68" s="9">
        <v>1.0125823136416909</v>
      </c>
      <c r="D68" s="9">
        <v>1.422207422822146</v>
      </c>
      <c r="E68" s="9">
        <v>3.5356857683065457E-2</v>
      </c>
      <c r="F68" s="9">
        <v>0.17522442704695679</v>
      </c>
    </row>
    <row r="69" spans="1:6" x14ac:dyDescent="0.2">
      <c r="A69" s="8" t="s">
        <v>432</v>
      </c>
      <c r="B69" s="9">
        <v>1.2286546671927989</v>
      </c>
      <c r="C69" s="9">
        <v>1.0376739676585209</v>
      </c>
      <c r="D69" s="9">
        <v>1.4547847765912409</v>
      </c>
      <c r="E69" s="9">
        <v>1.6893724602469181E-2</v>
      </c>
      <c r="F69" s="9">
        <v>0.1187621288761494</v>
      </c>
    </row>
    <row r="70" spans="1:6" x14ac:dyDescent="0.2">
      <c r="A70" s="8" t="s">
        <v>433</v>
      </c>
      <c r="B70" s="9">
        <v>1.0268353325719941</v>
      </c>
      <c r="C70" s="9">
        <v>0.86567967266875312</v>
      </c>
      <c r="D70" s="9">
        <v>1.2179918663998639</v>
      </c>
      <c r="E70" s="9">
        <v>0.7611123547627282</v>
      </c>
      <c r="F70" s="9">
        <v>0.84932074024847493</v>
      </c>
    </row>
    <row r="71" spans="1:6" x14ac:dyDescent="0.2">
      <c r="A71" s="8" t="s">
        <v>434</v>
      </c>
      <c r="B71" s="9">
        <v>1.248830414344998</v>
      </c>
      <c r="C71" s="9">
        <v>1.052532776346216</v>
      </c>
      <c r="D71" s="9">
        <v>1.481737613157329</v>
      </c>
      <c r="E71" s="9">
        <v>1.087241543812075E-2</v>
      </c>
      <c r="F71" s="9">
        <v>0.1028054997456546</v>
      </c>
    </row>
    <row r="72" spans="1:6" x14ac:dyDescent="0.2">
      <c r="A72" s="8" t="s">
        <v>435</v>
      </c>
      <c r="B72" s="9">
        <v>1.2731893018469089</v>
      </c>
      <c r="C72" s="9">
        <v>1.071613287855351</v>
      </c>
      <c r="D72" s="9">
        <v>1.5126828089091671</v>
      </c>
      <c r="E72" s="9">
        <v>6.0241000723890098E-3</v>
      </c>
      <c r="F72" s="9">
        <v>0.1002203244620358</v>
      </c>
    </row>
    <row r="73" spans="1:6" x14ac:dyDescent="0.2">
      <c r="A73" s="8" t="s">
        <v>436</v>
      </c>
      <c r="B73" s="9">
        <v>1.2664275362452131</v>
      </c>
      <c r="C73" s="9">
        <v>1.0671879242890761</v>
      </c>
      <c r="D73" s="9">
        <v>1.502864367237422</v>
      </c>
      <c r="E73" s="9">
        <v>6.8399627971122328E-3</v>
      </c>
      <c r="F73" s="9">
        <v>0.1002203244620358</v>
      </c>
    </row>
    <row r="74" spans="1:6" x14ac:dyDescent="0.2">
      <c r="A74" s="8" t="s">
        <v>437</v>
      </c>
      <c r="B74" s="9">
        <v>1.215834443600829</v>
      </c>
      <c r="C74" s="9">
        <v>1.0251288632803921</v>
      </c>
      <c r="D74" s="9">
        <v>1.442017142621228</v>
      </c>
      <c r="E74" s="9">
        <v>2.476347746640192E-2</v>
      </c>
      <c r="F74" s="9">
        <v>0.1490230697531687</v>
      </c>
    </row>
    <row r="75" spans="1:6" x14ac:dyDescent="0.2">
      <c r="A75" s="8" t="s">
        <v>438</v>
      </c>
      <c r="B75" s="9">
        <v>1.152604638654221</v>
      </c>
      <c r="C75" s="9">
        <v>0.97094908880690567</v>
      </c>
      <c r="D75" s="9">
        <v>1.368246253446382</v>
      </c>
      <c r="E75" s="9">
        <v>0.1045781748035003</v>
      </c>
      <c r="F75" s="9">
        <v>0.29369037423983002</v>
      </c>
    </row>
    <row r="76" spans="1:6" x14ac:dyDescent="0.2">
      <c r="A76" s="8" t="s">
        <v>439</v>
      </c>
      <c r="B76" s="9">
        <v>1.255477460942144</v>
      </c>
      <c r="C76" s="9">
        <v>1.05843715435861</v>
      </c>
      <c r="D76" s="9">
        <v>1.4891990974078091</v>
      </c>
      <c r="E76" s="9">
        <v>9.0020628406607319E-3</v>
      </c>
      <c r="F76" s="9">
        <v>0.1011231725767555</v>
      </c>
    </row>
    <row r="77" spans="1:6" x14ac:dyDescent="0.2">
      <c r="A77" s="8" t="s">
        <v>440</v>
      </c>
      <c r="B77" s="9">
        <v>1.2389897730382471</v>
      </c>
      <c r="C77" s="9">
        <v>1.045081713416647</v>
      </c>
      <c r="D77" s="9">
        <v>1.468876201722767</v>
      </c>
      <c r="E77" s="9">
        <v>1.359676123773902E-2</v>
      </c>
      <c r="F77" s="9">
        <v>0.10656066365390821</v>
      </c>
    </row>
    <row r="78" spans="1:6" x14ac:dyDescent="0.2">
      <c r="A78" s="8" t="s">
        <v>441</v>
      </c>
      <c r="B78" s="9">
        <v>1.2520644531352509</v>
      </c>
      <c r="C78" s="9">
        <v>1.0558501384787189</v>
      </c>
      <c r="D78" s="9">
        <v>1.4847423300655009</v>
      </c>
      <c r="E78" s="9">
        <v>9.7410661186675008E-3</v>
      </c>
      <c r="F78" s="9">
        <v>0.1028054997456546</v>
      </c>
    </row>
    <row r="79" spans="1:6" x14ac:dyDescent="0.2">
      <c r="A79" s="8" t="s">
        <v>442</v>
      </c>
      <c r="B79" s="9">
        <v>1.252205417917208</v>
      </c>
      <c r="C79" s="9">
        <v>1.0524384235211219</v>
      </c>
      <c r="D79" s="9">
        <v>1.4898908797106829</v>
      </c>
      <c r="E79" s="9">
        <v>1.120157749512043E-2</v>
      </c>
      <c r="F79" s="9">
        <v>0.1028054997456546</v>
      </c>
    </row>
    <row r="80" spans="1:6" x14ac:dyDescent="0.2">
      <c r="A80" s="8" t="s">
        <v>443</v>
      </c>
      <c r="B80" s="9">
        <v>1.132684692671786</v>
      </c>
      <c r="C80" s="9">
        <v>0.95489575410348693</v>
      </c>
      <c r="D80" s="9">
        <v>1.343575576181623</v>
      </c>
      <c r="E80" s="9">
        <v>0.15266723543366489</v>
      </c>
      <c r="F80" s="9">
        <v>0.35978222616185368</v>
      </c>
    </row>
    <row r="81" spans="1:6" x14ac:dyDescent="0.2">
      <c r="A81" s="8" t="s">
        <v>444</v>
      </c>
      <c r="B81" s="9">
        <v>0.9943240123150483</v>
      </c>
      <c r="C81" s="9">
        <v>0.83955433221918963</v>
      </c>
      <c r="D81" s="9">
        <v>1.177625084552804</v>
      </c>
      <c r="E81" s="9">
        <v>0.947426029091612</v>
      </c>
      <c r="F81" s="9">
        <v>0.970877688453469</v>
      </c>
    </row>
    <row r="82" spans="1:6" x14ac:dyDescent="0.2">
      <c r="A82" s="8" t="s">
        <v>445</v>
      </c>
      <c r="B82" s="9">
        <v>1.2123334405121999</v>
      </c>
      <c r="C82" s="9">
        <v>1.0203140837619169</v>
      </c>
      <c r="D82" s="9">
        <v>1.440490133748956</v>
      </c>
      <c r="E82" s="9">
        <v>2.8629857694802412E-2</v>
      </c>
      <c r="F82" s="9">
        <v>0.16080436738580689</v>
      </c>
    </row>
    <row r="83" spans="1:6" x14ac:dyDescent="0.2">
      <c r="A83" s="8" t="s">
        <v>446</v>
      </c>
      <c r="B83" s="9">
        <v>1.14432928679158</v>
      </c>
      <c r="C83" s="9">
        <v>0.96581175774770567</v>
      </c>
      <c r="D83" s="9">
        <v>1.3558434199048099</v>
      </c>
      <c r="E83" s="9">
        <v>0.1192400225491997</v>
      </c>
      <c r="F83" s="9">
        <v>0.32147110079264241</v>
      </c>
    </row>
    <row r="84" spans="1:6" x14ac:dyDescent="0.2">
      <c r="A84" s="8" t="s">
        <v>48</v>
      </c>
      <c r="B84" s="9">
        <v>1.2593950231125211</v>
      </c>
      <c r="C84" s="9">
        <v>1.0624544237380791</v>
      </c>
      <c r="D84" s="9">
        <v>1.492841282226703</v>
      </c>
      <c r="E84" s="9">
        <v>7.8554942618781019E-3</v>
      </c>
      <c r="F84" s="9">
        <v>0.100675109374051</v>
      </c>
    </row>
    <row r="85" spans="1:6" x14ac:dyDescent="0.2">
      <c r="A85" s="8" t="s">
        <v>136</v>
      </c>
      <c r="B85" s="9">
        <v>1.000865175745697</v>
      </c>
      <c r="C85" s="9">
        <v>0.84364330183660985</v>
      </c>
      <c r="D85" s="9">
        <v>1.1873870127809929</v>
      </c>
      <c r="E85" s="9">
        <v>0.99208628977710789</v>
      </c>
      <c r="F85" s="9">
        <v>0.99640028326764185</v>
      </c>
    </row>
    <row r="86" spans="1:6" x14ac:dyDescent="0.2">
      <c r="A86" s="8" t="s">
        <v>137</v>
      </c>
      <c r="B86" s="9">
        <v>1.0558914922788021</v>
      </c>
      <c r="C86" s="9">
        <v>0.89061384190301229</v>
      </c>
      <c r="D86" s="9">
        <v>1.251840911302802</v>
      </c>
      <c r="E86" s="9">
        <v>0.53120073845656068</v>
      </c>
      <c r="F86" s="9">
        <v>0.68585366167597039</v>
      </c>
    </row>
    <row r="87" spans="1:6" x14ac:dyDescent="0.2">
      <c r="A87" s="8" t="s">
        <v>138</v>
      </c>
      <c r="B87" s="9">
        <v>0.99420693892912282</v>
      </c>
      <c r="C87" s="9">
        <v>0.83540270029721242</v>
      </c>
      <c r="D87" s="9">
        <v>1.18319875799199</v>
      </c>
      <c r="E87" s="9">
        <v>0.94783014688780798</v>
      </c>
      <c r="F87" s="9">
        <v>0.970877688453469</v>
      </c>
    </row>
    <row r="88" spans="1:6" x14ac:dyDescent="0.2">
      <c r="A88" s="8" t="s">
        <v>139</v>
      </c>
      <c r="B88" s="9">
        <v>1.0693590793857279</v>
      </c>
      <c r="C88" s="9">
        <v>0.89874236632298321</v>
      </c>
      <c r="D88" s="9">
        <v>1.2723655671682661</v>
      </c>
      <c r="E88" s="9">
        <v>0.44955436102748769</v>
      </c>
      <c r="F88" s="9">
        <v>0.63242828094242687</v>
      </c>
    </row>
    <row r="89" spans="1:6" x14ac:dyDescent="0.2">
      <c r="A89" s="8" t="s">
        <v>140</v>
      </c>
      <c r="B89" s="9">
        <v>1.132309035433045</v>
      </c>
      <c r="C89" s="9">
        <v>0.9534540106317152</v>
      </c>
      <c r="D89" s="9">
        <v>1.344714834094447</v>
      </c>
      <c r="E89" s="9">
        <v>0.15660520412160631</v>
      </c>
      <c r="F89" s="9">
        <v>0.36099743616688562</v>
      </c>
    </row>
    <row r="90" spans="1:6" x14ac:dyDescent="0.2">
      <c r="A90" s="8" t="s">
        <v>141</v>
      </c>
      <c r="B90" s="9">
        <v>1.0623984406075331</v>
      </c>
      <c r="C90" s="9">
        <v>0.89628528902618665</v>
      </c>
      <c r="D90" s="9">
        <v>1.259298194921439</v>
      </c>
      <c r="E90" s="9">
        <v>0.48533576733232892</v>
      </c>
      <c r="F90" s="9">
        <v>0.66487054305282445</v>
      </c>
    </row>
    <row r="91" spans="1:6" x14ac:dyDescent="0.2">
      <c r="A91" s="8" t="s">
        <v>96</v>
      </c>
      <c r="B91" s="9">
        <v>0.98583452028863394</v>
      </c>
      <c r="C91" s="9">
        <v>0.82515179545638817</v>
      </c>
      <c r="D91" s="9">
        <v>1.1778071704433291</v>
      </c>
      <c r="E91" s="9">
        <v>0.87511758458165223</v>
      </c>
      <c r="F91" s="9">
        <v>0.93169443792332163</v>
      </c>
    </row>
    <row r="92" spans="1:6" x14ac:dyDescent="0.2">
      <c r="A92" s="8" t="s">
        <v>94</v>
      </c>
      <c r="B92" s="9">
        <v>1.0200218526807501</v>
      </c>
      <c r="C92" s="9">
        <v>0.8597194121966536</v>
      </c>
      <c r="D92" s="9">
        <v>1.210214129384201</v>
      </c>
      <c r="E92" s="9">
        <v>0.82022592403916628</v>
      </c>
      <c r="F92" s="9">
        <v>0.8916649561329002</v>
      </c>
    </row>
    <row r="93" spans="1:6" x14ac:dyDescent="0.2">
      <c r="A93" s="8" t="s">
        <v>20</v>
      </c>
      <c r="B93" s="9">
        <v>1.165059660372882</v>
      </c>
      <c r="C93" s="9">
        <v>0.98059291614907262</v>
      </c>
      <c r="D93" s="9">
        <v>1.38422783794802</v>
      </c>
      <c r="E93" s="9">
        <v>8.2365450524980857E-2</v>
      </c>
      <c r="F93" s="9">
        <v>0.25941268062540701</v>
      </c>
    </row>
    <row r="94" spans="1:6" x14ac:dyDescent="0.2">
      <c r="A94" s="8" t="s">
        <v>142</v>
      </c>
      <c r="B94" s="9">
        <v>1.0093313743431149</v>
      </c>
      <c r="C94" s="9">
        <v>0.85082410510837037</v>
      </c>
      <c r="D94" s="9">
        <v>1.1973683128119681</v>
      </c>
      <c r="E94" s="9">
        <v>0.91513870689554933</v>
      </c>
      <c r="F94" s="9">
        <v>0.95776939199937916</v>
      </c>
    </row>
    <row r="95" spans="1:6" x14ac:dyDescent="0.2">
      <c r="A95" s="8" t="s">
        <v>53</v>
      </c>
      <c r="B95" s="9">
        <v>1.3006163080474591</v>
      </c>
      <c r="C95" s="9">
        <v>1.092523403414688</v>
      </c>
      <c r="D95" s="9">
        <v>1.548344662889497</v>
      </c>
      <c r="E95" s="9">
        <v>3.1293279019127922E-3</v>
      </c>
      <c r="F95" s="9">
        <v>7.0305566862974053E-2</v>
      </c>
    </row>
    <row r="96" spans="1:6" x14ac:dyDescent="0.2">
      <c r="A96" s="8" t="s">
        <v>143</v>
      </c>
      <c r="B96" s="9">
        <v>1.0083104376079171</v>
      </c>
      <c r="C96" s="9">
        <v>0.84942892062338271</v>
      </c>
      <c r="D96" s="9">
        <v>1.196909963747099</v>
      </c>
      <c r="E96" s="9">
        <v>0.92463226427850143</v>
      </c>
      <c r="F96" s="9">
        <v>0.96285967348159185</v>
      </c>
    </row>
    <row r="97" spans="1:6" x14ac:dyDescent="0.2">
      <c r="A97" s="8" t="s">
        <v>65</v>
      </c>
      <c r="B97" s="9">
        <v>0.79112044478421528</v>
      </c>
      <c r="C97" s="9">
        <v>0.6677515204173412</v>
      </c>
      <c r="D97" s="9">
        <v>0.93728211620455482</v>
      </c>
      <c r="E97" s="9">
        <v>6.7532426134139633E-3</v>
      </c>
      <c r="F97" s="9">
        <v>0.1002203244620358</v>
      </c>
    </row>
    <row r="98" spans="1:6" x14ac:dyDescent="0.2">
      <c r="A98" s="8" t="s">
        <v>144</v>
      </c>
      <c r="B98" s="9">
        <v>1.186180254739662</v>
      </c>
      <c r="C98" s="9">
        <v>1.0015602825832299</v>
      </c>
      <c r="D98" s="9">
        <v>1.4048316623591011</v>
      </c>
      <c r="E98" s="9">
        <v>4.7925775670684477E-2</v>
      </c>
      <c r="F98" s="9">
        <v>0.19467247750271291</v>
      </c>
    </row>
    <row r="99" spans="1:6" x14ac:dyDescent="0.2">
      <c r="A99" s="8" t="s">
        <v>145</v>
      </c>
      <c r="B99" s="9">
        <v>1.0324873658820899</v>
      </c>
      <c r="C99" s="9">
        <v>0.8713426938250145</v>
      </c>
      <c r="D99" s="9">
        <v>1.223433866216844</v>
      </c>
      <c r="E99" s="9">
        <v>0.711926768713951</v>
      </c>
      <c r="F99" s="9">
        <v>0.81883727323072175</v>
      </c>
    </row>
    <row r="100" spans="1:6" x14ac:dyDescent="0.2">
      <c r="A100" s="8" t="s">
        <v>146</v>
      </c>
      <c r="B100" s="9">
        <v>1.171149902853877</v>
      </c>
      <c r="C100" s="9">
        <v>0.98621885202662141</v>
      </c>
      <c r="D100" s="9">
        <v>1.390758341453425</v>
      </c>
      <c r="E100" s="9">
        <v>7.1591394497508481E-2</v>
      </c>
      <c r="F100" s="9">
        <v>0.24872474170783879</v>
      </c>
    </row>
    <row r="101" spans="1:6" x14ac:dyDescent="0.2">
      <c r="A101" s="8" t="s">
        <v>147</v>
      </c>
      <c r="B101" s="9">
        <v>1.1062955546774289</v>
      </c>
      <c r="C101" s="9">
        <v>0.93047391025115167</v>
      </c>
      <c r="D101" s="9">
        <v>1.315340323694504</v>
      </c>
      <c r="E101" s="9">
        <v>0.25265178886631412</v>
      </c>
      <c r="F101" s="9">
        <v>0.45289177046780782</v>
      </c>
    </row>
    <row r="102" spans="1:6" x14ac:dyDescent="0.2">
      <c r="A102" s="8" t="s">
        <v>447</v>
      </c>
      <c r="B102" s="9">
        <v>1.0341959762202899</v>
      </c>
      <c r="C102" s="9">
        <v>0.86917713811192798</v>
      </c>
      <c r="D102" s="9">
        <v>1.2305446960484889</v>
      </c>
      <c r="E102" s="9">
        <v>0.7046031390827453</v>
      </c>
      <c r="F102" s="9">
        <v>0.81318923928385334</v>
      </c>
    </row>
    <row r="103" spans="1:6" x14ac:dyDescent="0.2">
      <c r="A103" s="8" t="s">
        <v>91</v>
      </c>
      <c r="B103" s="9">
        <v>1.2718427620264281</v>
      </c>
      <c r="C103" s="9">
        <v>1.070995965435543</v>
      </c>
      <c r="D103" s="9">
        <v>1.510354906576318</v>
      </c>
      <c r="E103" s="9">
        <v>6.1047552341229579E-3</v>
      </c>
      <c r="F103" s="9">
        <v>0.1002203244620358</v>
      </c>
    </row>
    <row r="104" spans="1:6" x14ac:dyDescent="0.2">
      <c r="A104" s="8" t="s">
        <v>148</v>
      </c>
      <c r="B104" s="9">
        <v>1.05448853211712</v>
      </c>
      <c r="C104" s="9">
        <v>0.88864018712985082</v>
      </c>
      <c r="D104" s="9">
        <v>1.2512894200271389</v>
      </c>
      <c r="E104" s="9">
        <v>0.54339147675811306</v>
      </c>
      <c r="F104" s="9">
        <v>0.68585366167597039</v>
      </c>
    </row>
    <row r="105" spans="1:6" x14ac:dyDescent="0.2">
      <c r="A105" s="8" t="s">
        <v>149</v>
      </c>
      <c r="B105" s="9">
        <v>0.94930627799114309</v>
      </c>
      <c r="C105" s="9">
        <v>0.80121890034552667</v>
      </c>
      <c r="D105" s="9">
        <v>1.124764292311079</v>
      </c>
      <c r="E105" s="9">
        <v>0.5476955025210456</v>
      </c>
      <c r="F105" s="9">
        <v>0.68732157321438814</v>
      </c>
    </row>
    <row r="106" spans="1:6" x14ac:dyDescent="0.2">
      <c r="A106" s="8" t="s">
        <v>150</v>
      </c>
      <c r="B106" s="9">
        <v>0.86348628937287475</v>
      </c>
      <c r="C106" s="9">
        <v>0.72675671015660226</v>
      </c>
      <c r="D106" s="9">
        <v>1.02593971478333</v>
      </c>
      <c r="E106" s="9">
        <v>9.5157053356920762E-2</v>
      </c>
      <c r="F106" s="9">
        <v>0.27644764639036462</v>
      </c>
    </row>
    <row r="107" spans="1:6" x14ac:dyDescent="0.2">
      <c r="A107" s="8" t="s">
        <v>151</v>
      </c>
      <c r="B107" s="9">
        <v>1.106087077845203</v>
      </c>
      <c r="C107" s="9">
        <v>0.93172142669621827</v>
      </c>
      <c r="D107" s="9">
        <v>1.3130841351521609</v>
      </c>
      <c r="E107" s="9">
        <v>0.2493334284640559</v>
      </c>
      <c r="F107" s="9">
        <v>0.44933350477212208</v>
      </c>
    </row>
    <row r="108" spans="1:6" x14ac:dyDescent="0.2">
      <c r="A108" s="8" t="s">
        <v>3</v>
      </c>
      <c r="B108" s="9">
        <v>1.1708104177768319</v>
      </c>
      <c r="C108" s="9">
        <v>0.98437827875449846</v>
      </c>
      <c r="D108" s="9">
        <v>1.3925510791534159</v>
      </c>
      <c r="E108" s="9">
        <v>7.4743023839514006E-2</v>
      </c>
      <c r="F108" s="9">
        <v>0.25444089930403319</v>
      </c>
    </row>
    <row r="109" spans="1:6" x14ac:dyDescent="0.2">
      <c r="A109" s="8" t="s">
        <v>448</v>
      </c>
      <c r="B109" s="9">
        <v>0.98989537962049057</v>
      </c>
      <c r="C109" s="9">
        <v>0.82599603179226888</v>
      </c>
      <c r="D109" s="9">
        <v>1.1863166708777</v>
      </c>
      <c r="E109" s="9">
        <v>0.91243387283413413</v>
      </c>
      <c r="F109" s="9">
        <v>0.95776939199937916</v>
      </c>
    </row>
    <row r="110" spans="1:6" x14ac:dyDescent="0.2">
      <c r="A110" s="8" t="s">
        <v>152</v>
      </c>
      <c r="B110" s="9">
        <v>0.84055252056163632</v>
      </c>
      <c r="C110" s="9">
        <v>0.70873136438053519</v>
      </c>
      <c r="D110" s="9">
        <v>0.99689187657168177</v>
      </c>
      <c r="E110" s="9">
        <v>4.5963174938053082E-2</v>
      </c>
      <c r="F110" s="9">
        <v>0.19467247750271291</v>
      </c>
    </row>
    <row r="111" spans="1:6" x14ac:dyDescent="0.2">
      <c r="A111" s="8" t="s">
        <v>153</v>
      </c>
      <c r="B111" s="9">
        <v>0.92102542160520451</v>
      </c>
      <c r="C111" s="9">
        <v>0.77761038756735779</v>
      </c>
      <c r="D111" s="9">
        <v>1.09089055496904</v>
      </c>
      <c r="E111" s="9">
        <v>0.34078497088288989</v>
      </c>
      <c r="F111" s="9">
        <v>0.55213718840160531</v>
      </c>
    </row>
    <row r="112" spans="1:6" x14ac:dyDescent="0.2">
      <c r="A112" s="8" t="s">
        <v>154</v>
      </c>
      <c r="B112" s="9">
        <v>0.99906858623330208</v>
      </c>
      <c r="C112" s="9">
        <v>0.83428269386399145</v>
      </c>
      <c r="D112" s="9">
        <v>1.1964026670328249</v>
      </c>
      <c r="E112" s="9">
        <v>0.99191560131042511</v>
      </c>
      <c r="F112" s="9">
        <v>0.99640028326764185</v>
      </c>
    </row>
    <row r="113" spans="1:6" x14ac:dyDescent="0.2">
      <c r="A113" s="8" t="s">
        <v>51</v>
      </c>
      <c r="B113" s="9">
        <v>1.439135023286003</v>
      </c>
      <c r="C113" s="9">
        <v>1.213188819512466</v>
      </c>
      <c r="D113" s="9">
        <v>1.7071618052668041</v>
      </c>
      <c r="E113" s="9">
        <v>2.944684017268623E-5</v>
      </c>
      <c r="F113" s="9">
        <v>2.480896284548814E-3</v>
      </c>
    </row>
    <row r="114" spans="1:6" x14ac:dyDescent="0.2">
      <c r="A114" s="8" t="s">
        <v>155</v>
      </c>
      <c r="B114" s="9">
        <v>1.0820080413482689</v>
      </c>
      <c r="C114" s="9">
        <v>0.91364926903483545</v>
      </c>
      <c r="D114" s="9">
        <v>1.281390399161672</v>
      </c>
      <c r="E114" s="9">
        <v>0.36102932977026642</v>
      </c>
      <c r="F114" s="9">
        <v>0.56853684174102703</v>
      </c>
    </row>
    <row r="115" spans="1:6" x14ac:dyDescent="0.2">
      <c r="A115" s="8" t="s">
        <v>156</v>
      </c>
      <c r="B115" s="9">
        <v>1.0348911009462849</v>
      </c>
      <c r="C115" s="9">
        <v>0.87084953307308133</v>
      </c>
      <c r="D115" s="9">
        <v>1.229833111396911</v>
      </c>
      <c r="E115" s="9">
        <v>0.69691260849271475</v>
      </c>
      <c r="F115" s="9">
        <v>0.80707748818572123</v>
      </c>
    </row>
    <row r="116" spans="1:6" x14ac:dyDescent="0.2">
      <c r="A116" s="8" t="s">
        <v>157</v>
      </c>
      <c r="B116" s="9">
        <v>0.99834367870793539</v>
      </c>
      <c r="C116" s="9">
        <v>0.84132978473036579</v>
      </c>
      <c r="D116" s="9">
        <v>1.1846604255613249</v>
      </c>
      <c r="E116" s="9">
        <v>0.98485109125409076</v>
      </c>
      <c r="F116" s="9">
        <v>0.99640028326764185</v>
      </c>
    </row>
    <row r="117" spans="1:6" x14ac:dyDescent="0.2">
      <c r="A117" s="8" t="s">
        <v>12</v>
      </c>
      <c r="B117" s="9">
        <v>1.4513643461588359</v>
      </c>
      <c r="C117" s="9">
        <v>1.2215863013615971</v>
      </c>
      <c r="D117" s="9">
        <v>1.7243632013171559</v>
      </c>
      <c r="E117" s="9">
        <v>2.275139194113234E-5</v>
      </c>
      <c r="F117" s="9">
        <v>2.480896284548814E-3</v>
      </c>
    </row>
    <row r="118" spans="1:6" x14ac:dyDescent="0.2">
      <c r="A118" s="8" t="s">
        <v>45</v>
      </c>
      <c r="B118" s="9">
        <v>1.207678662994929</v>
      </c>
      <c r="C118" s="9">
        <v>1.0185370339275199</v>
      </c>
      <c r="D118" s="9">
        <v>1.431943762937349</v>
      </c>
      <c r="E118" s="9">
        <v>2.9907687229401871E-2</v>
      </c>
      <c r="F118" s="9">
        <v>0.16150398527660181</v>
      </c>
    </row>
    <row r="119" spans="1:6" x14ac:dyDescent="0.2">
      <c r="A119" s="8" t="s">
        <v>18</v>
      </c>
      <c r="B119" s="9">
        <v>0.84799158170611155</v>
      </c>
      <c r="C119" s="9">
        <v>0.71541630785918919</v>
      </c>
      <c r="D119" s="9">
        <v>1.005134653410733</v>
      </c>
      <c r="E119" s="9">
        <v>5.7312607765353803E-2</v>
      </c>
      <c r="F119" s="9">
        <v>0.21948123655595719</v>
      </c>
    </row>
    <row r="120" spans="1:6" x14ac:dyDescent="0.2">
      <c r="A120" s="8" t="s">
        <v>60</v>
      </c>
      <c r="B120" s="9">
        <v>1.352587318605343</v>
      </c>
      <c r="C120" s="9">
        <v>1.136161605420501</v>
      </c>
      <c r="D120" s="9">
        <v>1.6102396399629131</v>
      </c>
      <c r="E120" s="9">
        <v>6.8654344399719867E-4</v>
      </c>
      <c r="F120" s="9">
        <v>2.4132361536791339E-2</v>
      </c>
    </row>
    <row r="121" spans="1:6" x14ac:dyDescent="0.2">
      <c r="A121" s="8" t="s">
        <v>158</v>
      </c>
      <c r="B121" s="9">
        <v>0.94572293503145621</v>
      </c>
      <c r="C121" s="9">
        <v>0.79657561299998825</v>
      </c>
      <c r="D121" s="9">
        <v>1.1227959471118349</v>
      </c>
      <c r="E121" s="9">
        <v>0.52393412249131532</v>
      </c>
      <c r="F121" s="9">
        <v>0.68585366167597039</v>
      </c>
    </row>
    <row r="122" spans="1:6" x14ac:dyDescent="0.2">
      <c r="A122" s="8" t="s">
        <v>449</v>
      </c>
      <c r="B122" s="9">
        <v>0.99388938188681586</v>
      </c>
      <c r="C122" s="9">
        <v>0.83657402773852452</v>
      </c>
      <c r="D122" s="9">
        <v>1.180787438617571</v>
      </c>
      <c r="E122" s="9">
        <v>0.94441736656838049</v>
      </c>
      <c r="F122" s="9">
        <v>0.970877688453469</v>
      </c>
    </row>
    <row r="123" spans="1:6" x14ac:dyDescent="0.2">
      <c r="A123" s="8" t="s">
        <v>159</v>
      </c>
      <c r="B123" s="9">
        <v>1.2109373073522161</v>
      </c>
      <c r="C123" s="9">
        <v>1.0210286661624099</v>
      </c>
      <c r="D123" s="9">
        <v>1.436168455337167</v>
      </c>
      <c r="E123" s="9">
        <v>2.7872788083620079E-2</v>
      </c>
      <c r="F123" s="9">
        <v>0.16080436738580689</v>
      </c>
    </row>
    <row r="124" spans="1:6" x14ac:dyDescent="0.2">
      <c r="A124" s="8" t="s">
        <v>160</v>
      </c>
      <c r="B124" s="9">
        <v>0.94112034027430413</v>
      </c>
      <c r="C124" s="9">
        <v>0.79174745238137278</v>
      </c>
      <c r="D124" s="9">
        <v>1.11867425934121</v>
      </c>
      <c r="E124" s="9">
        <v>0.49133281700944881</v>
      </c>
      <c r="F124" s="9">
        <v>0.66599866974987942</v>
      </c>
    </row>
    <row r="125" spans="1:6" x14ac:dyDescent="0.2">
      <c r="A125" s="8" t="s">
        <v>63</v>
      </c>
      <c r="B125" s="9">
        <v>1.116293951815724</v>
      </c>
      <c r="C125" s="9">
        <v>0.93976473252342252</v>
      </c>
      <c r="D125" s="9">
        <v>1.325983135709244</v>
      </c>
      <c r="E125" s="9">
        <v>0.21034829949986411</v>
      </c>
      <c r="F125" s="9">
        <v>0.41698457018502472</v>
      </c>
    </row>
    <row r="126" spans="1:6" x14ac:dyDescent="0.2">
      <c r="A126" s="8" t="s">
        <v>161</v>
      </c>
      <c r="B126" s="9">
        <v>1.1757021637118319</v>
      </c>
      <c r="C126" s="9">
        <v>0.99128337839477232</v>
      </c>
      <c r="D126" s="9">
        <v>1.3944302990281769</v>
      </c>
      <c r="E126" s="9">
        <v>6.2971202582001867E-2</v>
      </c>
      <c r="F126" s="9">
        <v>0.23452828146044041</v>
      </c>
    </row>
    <row r="127" spans="1:6" x14ac:dyDescent="0.2">
      <c r="A127" s="8" t="s">
        <v>162</v>
      </c>
      <c r="B127" s="9">
        <v>0.87241096636732429</v>
      </c>
      <c r="C127" s="9">
        <v>0.73619171496832569</v>
      </c>
      <c r="D127" s="9">
        <v>1.0338351801075549</v>
      </c>
      <c r="E127" s="9">
        <v>0.1150705162482971</v>
      </c>
      <c r="F127" s="9">
        <v>0.31527450386728539</v>
      </c>
    </row>
    <row r="128" spans="1:6" x14ac:dyDescent="0.2">
      <c r="A128" s="8" t="s">
        <v>450</v>
      </c>
      <c r="B128" s="9">
        <v>1.118506773212268</v>
      </c>
      <c r="C128" s="9">
        <v>0.9425982516372059</v>
      </c>
      <c r="D128" s="9">
        <v>1.3272434990715809</v>
      </c>
      <c r="E128" s="9">
        <v>0.19955026409470361</v>
      </c>
      <c r="F128" s="9">
        <v>0.40268526347254557</v>
      </c>
    </row>
    <row r="129" spans="1:6" x14ac:dyDescent="0.2">
      <c r="A129" s="8" t="s">
        <v>97</v>
      </c>
      <c r="B129" s="9">
        <v>1.14815972011443</v>
      </c>
      <c r="C129" s="9">
        <v>0.96852684037737691</v>
      </c>
      <c r="D129" s="9">
        <v>1.361109148384154</v>
      </c>
      <c r="E129" s="9">
        <v>0.1114806718058321</v>
      </c>
      <c r="F129" s="9">
        <v>0.30794251146365098</v>
      </c>
    </row>
    <row r="130" spans="1:6" x14ac:dyDescent="0.2">
      <c r="A130" s="8" t="s">
        <v>22</v>
      </c>
      <c r="B130" s="9">
        <v>1.109414152868905</v>
      </c>
      <c r="C130" s="9">
        <v>0.93541494122471536</v>
      </c>
      <c r="D130" s="9">
        <v>1.315779456092901</v>
      </c>
      <c r="E130" s="9">
        <v>0.232904377833236</v>
      </c>
      <c r="F130" s="9">
        <v>0.44017087592817078</v>
      </c>
    </row>
    <row r="131" spans="1:6" x14ac:dyDescent="0.2">
      <c r="A131" s="8" t="s">
        <v>92</v>
      </c>
      <c r="B131" s="9">
        <v>0.89979140798416068</v>
      </c>
      <c r="C131" s="9">
        <v>0.75908464737160919</v>
      </c>
      <c r="D131" s="9">
        <v>1.0665800983928579</v>
      </c>
      <c r="E131" s="9">
        <v>0.22358927641570009</v>
      </c>
      <c r="F131" s="9">
        <v>0.43554674076353128</v>
      </c>
    </row>
    <row r="132" spans="1:6" x14ac:dyDescent="0.2">
      <c r="A132" s="8" t="s">
        <v>163</v>
      </c>
      <c r="B132" s="9">
        <v>0.97923043169207091</v>
      </c>
      <c r="C132" s="9">
        <v>0.8257824876091765</v>
      </c>
      <c r="D132" s="9">
        <v>1.161192266413938</v>
      </c>
      <c r="E132" s="9">
        <v>0.80927629619588282</v>
      </c>
      <c r="F132" s="9">
        <v>0.88260877611007282</v>
      </c>
    </row>
    <row r="133" spans="1:6" x14ac:dyDescent="0.2">
      <c r="A133" s="8" t="s">
        <v>164</v>
      </c>
      <c r="B133" s="9">
        <v>1.070912788227546</v>
      </c>
      <c r="C133" s="9">
        <v>0.90314145378931787</v>
      </c>
      <c r="D133" s="9">
        <v>1.269850027564819</v>
      </c>
      <c r="E133" s="9">
        <v>0.43064697869446472</v>
      </c>
      <c r="F133" s="9">
        <v>0.62273593590506904</v>
      </c>
    </row>
    <row r="134" spans="1:6" x14ac:dyDescent="0.2">
      <c r="A134" s="8" t="s">
        <v>89</v>
      </c>
      <c r="B134" s="9">
        <v>1.158763074826427</v>
      </c>
      <c r="C134" s="9">
        <v>0.97623531397540886</v>
      </c>
      <c r="D134" s="9">
        <v>1.375418246358397</v>
      </c>
      <c r="E134" s="9">
        <v>9.2000031222895726E-2</v>
      </c>
      <c r="F134" s="9">
        <v>0.26960009149665959</v>
      </c>
    </row>
    <row r="135" spans="1:6" x14ac:dyDescent="0.2">
      <c r="A135" s="8" t="s">
        <v>165</v>
      </c>
      <c r="B135" s="9">
        <v>1.065313232623553</v>
      </c>
      <c r="C135" s="9">
        <v>0.89624061680497225</v>
      </c>
      <c r="D135" s="9">
        <v>1.2662807981729809</v>
      </c>
      <c r="E135" s="9">
        <v>0.47303072037779742</v>
      </c>
      <c r="F135" s="9">
        <v>0.65065858272374577</v>
      </c>
    </row>
    <row r="136" spans="1:6" x14ac:dyDescent="0.2">
      <c r="A136" s="8" t="s">
        <v>88</v>
      </c>
      <c r="B136" s="9">
        <v>1.0888517725415581</v>
      </c>
      <c r="C136" s="9">
        <v>0.91802745356055826</v>
      </c>
      <c r="D136" s="9">
        <v>1.2914626659241659</v>
      </c>
      <c r="E136" s="9">
        <v>0.3282422713784437</v>
      </c>
      <c r="F136" s="9">
        <v>0.53697886142978413</v>
      </c>
    </row>
    <row r="137" spans="1:6" x14ac:dyDescent="0.2">
      <c r="A137" s="8" t="s">
        <v>451</v>
      </c>
      <c r="B137" s="9">
        <v>0.97546579727552174</v>
      </c>
      <c r="C137" s="9">
        <v>0.82248472964269137</v>
      </c>
      <c r="D137" s="9">
        <v>1.156901140362496</v>
      </c>
      <c r="E137" s="9">
        <v>0.77533389049089152</v>
      </c>
      <c r="F137" s="9">
        <v>0.85949842465602122</v>
      </c>
    </row>
    <row r="138" spans="1:6" x14ac:dyDescent="0.2">
      <c r="A138" s="8" t="s">
        <v>452</v>
      </c>
      <c r="B138" s="9">
        <v>0.95756575372950814</v>
      </c>
      <c r="C138" s="9">
        <v>0.80727340175846496</v>
      </c>
      <c r="D138" s="9">
        <v>1.135838454132428</v>
      </c>
      <c r="E138" s="9">
        <v>0.61864403700235393</v>
      </c>
      <c r="F138" s="9">
        <v>0.74993899449565926</v>
      </c>
    </row>
    <row r="139" spans="1:6" x14ac:dyDescent="0.2">
      <c r="A139" s="8" t="s">
        <v>453</v>
      </c>
      <c r="B139" s="9">
        <v>0.92393980161474643</v>
      </c>
      <c r="C139" s="9">
        <v>0.78026078358303552</v>
      </c>
      <c r="D139" s="9">
        <v>1.094076204993647</v>
      </c>
      <c r="E139" s="9">
        <v>0.35895860123231349</v>
      </c>
      <c r="F139" s="9">
        <v>0.56792980570558527</v>
      </c>
    </row>
    <row r="140" spans="1:6" x14ac:dyDescent="0.2">
      <c r="A140" s="8" t="s">
        <v>454</v>
      </c>
      <c r="B140" s="9">
        <v>0.87743503535856782</v>
      </c>
      <c r="C140" s="9">
        <v>0.74110592244247264</v>
      </c>
      <c r="D140" s="9">
        <v>1.038842381312171</v>
      </c>
      <c r="E140" s="9">
        <v>0.12910189107530121</v>
      </c>
      <c r="F140" s="9">
        <v>0.3305858715891537</v>
      </c>
    </row>
    <row r="141" spans="1:6" x14ac:dyDescent="0.2">
      <c r="A141" s="8" t="s">
        <v>455</v>
      </c>
      <c r="B141" s="9">
        <v>0.97821718961892412</v>
      </c>
      <c r="C141" s="9">
        <v>0.82537371791780045</v>
      </c>
      <c r="D141" s="9">
        <v>1.159364357372529</v>
      </c>
      <c r="E141" s="9">
        <v>0.799441273589375</v>
      </c>
      <c r="F141" s="9">
        <v>0.87744949948247819</v>
      </c>
    </row>
    <row r="142" spans="1:6" x14ac:dyDescent="0.2">
      <c r="A142" s="8" t="s">
        <v>456</v>
      </c>
      <c r="B142" s="9">
        <v>0.83401424135866198</v>
      </c>
      <c r="C142" s="9">
        <v>0.70439051155381105</v>
      </c>
      <c r="D142" s="9">
        <v>0.98749165893034119</v>
      </c>
      <c r="E142" s="9">
        <v>3.5203084171031698E-2</v>
      </c>
      <c r="F142" s="9">
        <v>0.17522442704695679</v>
      </c>
    </row>
    <row r="143" spans="1:6" x14ac:dyDescent="0.2">
      <c r="A143" s="8" t="s">
        <v>457</v>
      </c>
      <c r="B143" s="9">
        <v>0.8210407883209897</v>
      </c>
      <c r="C143" s="9">
        <v>0.69386116454374414</v>
      </c>
      <c r="D143" s="9">
        <v>0.97153149727009025</v>
      </c>
      <c r="E143" s="9">
        <v>2.1658319608263889E-2</v>
      </c>
      <c r="F143" s="9">
        <v>0.13516395755527649</v>
      </c>
    </row>
    <row r="144" spans="1:6" x14ac:dyDescent="0.2">
      <c r="A144" s="8" t="s">
        <v>458</v>
      </c>
      <c r="B144" s="9">
        <v>0.85782508450637707</v>
      </c>
      <c r="C144" s="9">
        <v>0.72324751361355732</v>
      </c>
      <c r="D144" s="9">
        <v>1.017444044752785</v>
      </c>
      <c r="E144" s="9">
        <v>7.8180866639029054E-2</v>
      </c>
      <c r="F144" s="9">
        <v>0.25484317021710301</v>
      </c>
    </row>
    <row r="145" spans="1:6" x14ac:dyDescent="0.2">
      <c r="A145" s="8" t="s">
        <v>459</v>
      </c>
      <c r="B145" s="9">
        <v>0.89812565915422449</v>
      </c>
      <c r="C145" s="9">
        <v>0.75856817771010587</v>
      </c>
      <c r="D145" s="9">
        <v>1.063358210024296</v>
      </c>
      <c r="E145" s="9">
        <v>0.21239991130968469</v>
      </c>
      <c r="F145" s="9">
        <v>0.41858929889686392</v>
      </c>
    </row>
    <row r="146" spans="1:6" x14ac:dyDescent="0.2">
      <c r="A146" s="8" t="s">
        <v>460</v>
      </c>
      <c r="B146" s="9">
        <v>0.79799712899331532</v>
      </c>
      <c r="C146" s="9">
        <v>0.673958700107263</v>
      </c>
      <c r="D146" s="9">
        <v>0.94486415529649659</v>
      </c>
      <c r="E146" s="9">
        <v>8.8459791078610555E-3</v>
      </c>
      <c r="F146" s="9">
        <v>0.1011231725767555</v>
      </c>
    </row>
    <row r="147" spans="1:6" x14ac:dyDescent="0.2">
      <c r="A147" s="8" t="s">
        <v>461</v>
      </c>
      <c r="B147" s="9">
        <v>1.000389649183699</v>
      </c>
      <c r="C147" s="9">
        <v>0.84463374468088281</v>
      </c>
      <c r="D147" s="9">
        <v>1.1848679460136839</v>
      </c>
      <c r="E147" s="9">
        <v>0.99640028326764185</v>
      </c>
      <c r="F147" s="9">
        <v>0.99640028326764185</v>
      </c>
    </row>
    <row r="148" spans="1:6" x14ac:dyDescent="0.2">
      <c r="A148" s="8" t="s">
        <v>462</v>
      </c>
      <c r="B148" s="9">
        <v>1.1021654723862551</v>
      </c>
      <c r="C148" s="9">
        <v>0.93019353634757707</v>
      </c>
      <c r="D148" s="9">
        <v>1.305931164916744</v>
      </c>
      <c r="E148" s="9">
        <v>0.26105210653113448</v>
      </c>
      <c r="F148" s="9">
        <v>0.45944250646767271</v>
      </c>
    </row>
    <row r="149" spans="1:6" x14ac:dyDescent="0.2">
      <c r="A149" s="8" t="s">
        <v>463</v>
      </c>
      <c r="B149" s="9">
        <v>1.0951127545768979</v>
      </c>
      <c r="C149" s="9">
        <v>0.92394190903626072</v>
      </c>
      <c r="D149" s="9">
        <v>1.297994964302388</v>
      </c>
      <c r="E149" s="9">
        <v>0.29475940738575818</v>
      </c>
      <c r="F149" s="9">
        <v>0.50168646610606327</v>
      </c>
    </row>
    <row r="150" spans="1:6" x14ac:dyDescent="0.2">
      <c r="A150" s="8" t="s">
        <v>464</v>
      </c>
      <c r="B150" s="9">
        <v>0.92148458766785135</v>
      </c>
      <c r="C150" s="9">
        <v>0.77795052168698609</v>
      </c>
      <c r="D150" s="9">
        <v>1.0915010937559919</v>
      </c>
      <c r="E150" s="9">
        <v>0.34389241366103912</v>
      </c>
      <c r="F150" s="9">
        <v>0.5545059493003357</v>
      </c>
    </row>
    <row r="151" spans="1:6" x14ac:dyDescent="0.2">
      <c r="A151" s="8" t="s">
        <v>465</v>
      </c>
      <c r="B151" s="9">
        <v>1.0549200160703449</v>
      </c>
      <c r="C151" s="9">
        <v>0.889090652157557</v>
      </c>
      <c r="D151" s="9">
        <v>1.251679159605704</v>
      </c>
      <c r="E151" s="9">
        <v>0.54005618971071323</v>
      </c>
      <c r="F151" s="9">
        <v>0.68585366167597039</v>
      </c>
    </row>
    <row r="152" spans="1:6" x14ac:dyDescent="0.2">
      <c r="A152" s="8" t="s">
        <v>466</v>
      </c>
      <c r="B152" s="9">
        <v>0.94365657832356276</v>
      </c>
      <c r="C152" s="9">
        <v>0.79638994964676002</v>
      </c>
      <c r="D152" s="9">
        <v>1.1181554189732199</v>
      </c>
      <c r="E152" s="9">
        <v>0.50292169261124342</v>
      </c>
      <c r="F152" s="9">
        <v>0.67071989899001716</v>
      </c>
    </row>
    <row r="153" spans="1:6" x14ac:dyDescent="0.2">
      <c r="A153" s="8" t="s">
        <v>467</v>
      </c>
      <c r="B153" s="9">
        <v>1.1118252655168519</v>
      </c>
      <c r="C153" s="9">
        <v>0.93549538347577299</v>
      </c>
      <c r="D153" s="9">
        <v>1.321391257377202</v>
      </c>
      <c r="E153" s="9">
        <v>0.22891902240817991</v>
      </c>
      <c r="F153" s="9">
        <v>0.44017087592817078</v>
      </c>
    </row>
    <row r="154" spans="1:6" x14ac:dyDescent="0.2">
      <c r="A154" s="8" t="s">
        <v>468</v>
      </c>
      <c r="B154" s="9">
        <v>1.11100757089886</v>
      </c>
      <c r="C154" s="9">
        <v>0.93479994394436883</v>
      </c>
      <c r="D154" s="9">
        <v>1.32042992791198</v>
      </c>
      <c r="E154" s="9">
        <v>0.23218762867944881</v>
      </c>
      <c r="F154" s="9">
        <v>0.44017087592817078</v>
      </c>
    </row>
    <row r="155" spans="1:6" x14ac:dyDescent="0.2">
      <c r="A155" s="8" t="s">
        <v>469</v>
      </c>
      <c r="B155" s="9">
        <v>0.9604481377462768</v>
      </c>
      <c r="C155" s="9">
        <v>0.81033577805121837</v>
      </c>
      <c r="D155" s="9">
        <v>1.1383683780058711</v>
      </c>
      <c r="E155" s="9">
        <v>0.64164674349379636</v>
      </c>
      <c r="F155" s="9">
        <v>0.76679061190570696</v>
      </c>
    </row>
    <row r="156" spans="1:6" x14ac:dyDescent="0.2">
      <c r="A156" s="8" t="s">
        <v>470</v>
      </c>
      <c r="B156" s="9">
        <v>1.0810307966300221</v>
      </c>
      <c r="C156" s="9">
        <v>0.90961771051144691</v>
      </c>
      <c r="D156" s="9">
        <v>1.2847458550531741</v>
      </c>
      <c r="E156" s="9">
        <v>0.37640962746615358</v>
      </c>
      <c r="F156" s="9">
        <v>0.57943865200571421</v>
      </c>
    </row>
    <row r="157" spans="1:6" x14ac:dyDescent="0.2">
      <c r="A157" s="8" t="s">
        <v>471</v>
      </c>
      <c r="B157" s="9">
        <v>1.13498390716842</v>
      </c>
      <c r="C157" s="9">
        <v>0.95603047712015743</v>
      </c>
      <c r="D157" s="9">
        <v>1.3474345226019291</v>
      </c>
      <c r="E157" s="9">
        <v>0.14808365525657449</v>
      </c>
      <c r="F157" s="9">
        <v>0.35646593512421071</v>
      </c>
    </row>
    <row r="158" spans="1:6" x14ac:dyDescent="0.2">
      <c r="A158" s="8" t="s">
        <v>472</v>
      </c>
      <c r="B158" s="9">
        <v>0.90711629941399985</v>
      </c>
      <c r="C158" s="9">
        <v>0.76510765671741787</v>
      </c>
      <c r="D158" s="9">
        <v>1.0754826114182541</v>
      </c>
      <c r="E158" s="9">
        <v>0.26175952890739812</v>
      </c>
      <c r="F158" s="9">
        <v>0.45944250646767271</v>
      </c>
    </row>
    <row r="159" spans="1:6" x14ac:dyDescent="0.2">
      <c r="A159" s="8" t="s">
        <v>473</v>
      </c>
      <c r="B159" s="9">
        <v>0.91456824862744523</v>
      </c>
      <c r="C159" s="9">
        <v>0.77186903304816779</v>
      </c>
      <c r="D159" s="9">
        <v>1.083648968393419</v>
      </c>
      <c r="E159" s="9">
        <v>0.30216759528990011</v>
      </c>
      <c r="F159" s="9">
        <v>0.50915239806348167</v>
      </c>
    </row>
    <row r="160" spans="1:6" x14ac:dyDescent="0.2">
      <c r="A160" s="8" t="s">
        <v>474</v>
      </c>
      <c r="B160" s="9">
        <v>0.92691410589369594</v>
      </c>
      <c r="C160" s="9">
        <v>0.78292416906424256</v>
      </c>
      <c r="D160" s="9">
        <v>1.097385664733785</v>
      </c>
      <c r="E160" s="9">
        <v>0.37826855620551081</v>
      </c>
      <c r="F160" s="9">
        <v>0.57943865200571421</v>
      </c>
    </row>
    <row r="161" spans="1:6" x14ac:dyDescent="0.2">
      <c r="A161" s="8" t="s">
        <v>475</v>
      </c>
      <c r="B161" s="9">
        <v>1.069406170852905</v>
      </c>
      <c r="C161" s="9">
        <v>0.90138173025725454</v>
      </c>
      <c r="D161" s="9">
        <v>1.268751650792701</v>
      </c>
      <c r="E161" s="9">
        <v>0.44163170264254192</v>
      </c>
      <c r="F161" s="9">
        <v>0.63063510080735852</v>
      </c>
    </row>
    <row r="162" spans="1:6" x14ac:dyDescent="0.2">
      <c r="A162" s="8" t="s">
        <v>476</v>
      </c>
      <c r="B162" s="9">
        <v>0.9307392064575305</v>
      </c>
      <c r="C162" s="9">
        <v>0.78591988568416749</v>
      </c>
      <c r="D162" s="9">
        <v>1.1022439897713929</v>
      </c>
      <c r="E162" s="9">
        <v>0.40551804338293668</v>
      </c>
      <c r="F162" s="9">
        <v>0.59938412552653375</v>
      </c>
    </row>
    <row r="163" spans="1:6" x14ac:dyDescent="0.2">
      <c r="A163" s="8" t="s">
        <v>477</v>
      </c>
      <c r="B163" s="9">
        <v>0.88018650996563175</v>
      </c>
      <c r="C163" s="9">
        <v>0.74387633728394564</v>
      </c>
      <c r="D163" s="9">
        <v>1.0414745751345991</v>
      </c>
      <c r="E163" s="9">
        <v>0.13712113579423221</v>
      </c>
      <c r="F163" s="9">
        <v>0.34229498342708331</v>
      </c>
    </row>
    <row r="164" spans="1:6" x14ac:dyDescent="0.2">
      <c r="A164" s="8" t="s">
        <v>478</v>
      </c>
      <c r="B164" s="9">
        <v>0.92809830443495211</v>
      </c>
      <c r="C164" s="9">
        <v>0.78295544704795839</v>
      </c>
      <c r="D164" s="9">
        <v>1.1001474808594971</v>
      </c>
      <c r="E164" s="9">
        <v>0.38980640093816699</v>
      </c>
      <c r="F164" s="9">
        <v>0.58907962832359773</v>
      </c>
    </row>
    <row r="165" spans="1:6" x14ac:dyDescent="0.2">
      <c r="A165" s="8" t="s">
        <v>479</v>
      </c>
      <c r="B165" s="9">
        <v>0.92537359412054609</v>
      </c>
      <c r="C165" s="9">
        <v>0.78237590953798331</v>
      </c>
      <c r="D165" s="9">
        <v>1.0945074845175871</v>
      </c>
      <c r="E165" s="9">
        <v>0.36516542636360799</v>
      </c>
      <c r="F165" s="9">
        <v>0.56972568835433279</v>
      </c>
    </row>
    <row r="166" spans="1:6" x14ac:dyDescent="0.2">
      <c r="A166" s="8" t="s">
        <v>480</v>
      </c>
      <c r="B166" s="9">
        <v>0.91721661121951414</v>
      </c>
      <c r="C166" s="9">
        <v>0.77444957789667335</v>
      </c>
      <c r="D166" s="9">
        <v>1.086302240853249</v>
      </c>
      <c r="E166" s="9">
        <v>0.31681720703712479</v>
      </c>
      <c r="F166" s="9">
        <v>0.52336960182113257</v>
      </c>
    </row>
    <row r="167" spans="1:6" x14ac:dyDescent="0.2">
      <c r="A167" s="8" t="s">
        <v>481</v>
      </c>
      <c r="B167" s="9">
        <v>1.018718168530546</v>
      </c>
      <c r="C167" s="9">
        <v>0.85847622190681461</v>
      </c>
      <c r="D167" s="9">
        <v>1.2088706482622631</v>
      </c>
      <c r="E167" s="9">
        <v>0.8318069988157224</v>
      </c>
      <c r="F167" s="9">
        <v>0.9013471337649468</v>
      </c>
    </row>
    <row r="168" spans="1:6" x14ac:dyDescent="0.2">
      <c r="A168" s="8" t="s">
        <v>482</v>
      </c>
      <c r="B168" s="9">
        <v>0.8148376685585802</v>
      </c>
      <c r="C168" s="9">
        <v>0.68843997201761553</v>
      </c>
      <c r="D168" s="9">
        <v>0.96444200379026412</v>
      </c>
      <c r="E168" s="9">
        <v>1.7268084020567721E-2</v>
      </c>
      <c r="F168" s="9">
        <v>0.1187621288761494</v>
      </c>
    </row>
    <row r="169" spans="1:6" x14ac:dyDescent="0.2">
      <c r="A169" s="8" t="s">
        <v>483</v>
      </c>
      <c r="B169" s="9">
        <v>0.86350561051096164</v>
      </c>
      <c r="C169" s="9">
        <v>0.7295699339715771</v>
      </c>
      <c r="D169" s="9">
        <v>1.02202942399893</v>
      </c>
      <c r="E169" s="9">
        <v>8.7901824966455253E-2</v>
      </c>
      <c r="F169" s="9">
        <v>0.2668731082314903</v>
      </c>
    </row>
    <row r="170" spans="1:6" x14ac:dyDescent="0.2">
      <c r="A170" s="8" t="s">
        <v>484</v>
      </c>
      <c r="B170" s="9">
        <v>0.86702237349772848</v>
      </c>
      <c r="C170" s="9">
        <v>0.7319265777796472</v>
      </c>
      <c r="D170" s="9">
        <v>1.027053558331023</v>
      </c>
      <c r="E170" s="9">
        <v>9.8721339152896048E-2</v>
      </c>
      <c r="F170" s="9">
        <v>0.28435120764552108</v>
      </c>
    </row>
    <row r="171" spans="1:6" x14ac:dyDescent="0.2">
      <c r="A171" s="8" t="s">
        <v>485</v>
      </c>
      <c r="B171" s="9">
        <v>0.88578794342604228</v>
      </c>
      <c r="C171" s="9">
        <v>0.74764382326407031</v>
      </c>
      <c r="D171" s="9">
        <v>1.049457316845654</v>
      </c>
      <c r="E171" s="9">
        <v>0.16093360598489759</v>
      </c>
      <c r="F171" s="9">
        <v>0.36645017038453048</v>
      </c>
    </row>
    <row r="172" spans="1:6" x14ac:dyDescent="0.2">
      <c r="A172" s="8" t="s">
        <v>486</v>
      </c>
      <c r="B172" s="9">
        <v>0.90522890381536569</v>
      </c>
      <c r="C172" s="9">
        <v>0.76440131044598036</v>
      </c>
      <c r="D172" s="9">
        <v>1.072001522112354</v>
      </c>
      <c r="E172" s="9">
        <v>0.24846852583954779</v>
      </c>
      <c r="F172" s="9">
        <v>0.44933350477212208</v>
      </c>
    </row>
    <row r="173" spans="1:6" x14ac:dyDescent="0.2">
      <c r="A173" s="8" t="s">
        <v>487</v>
      </c>
      <c r="B173" s="9">
        <v>0.7908630725080652</v>
      </c>
      <c r="C173" s="9">
        <v>0.66860038740792682</v>
      </c>
      <c r="D173" s="9">
        <v>0.9354831544171518</v>
      </c>
      <c r="E173" s="9">
        <v>6.1755729710250137E-3</v>
      </c>
      <c r="F173" s="9">
        <v>0.1002203244620358</v>
      </c>
    </row>
    <row r="174" spans="1:6" x14ac:dyDescent="0.2">
      <c r="A174" s="8" t="s">
        <v>488</v>
      </c>
      <c r="B174" s="9">
        <v>0.84355898622538761</v>
      </c>
      <c r="C174" s="9">
        <v>0.71295724740979938</v>
      </c>
      <c r="D174" s="9">
        <v>0.99808476009865044</v>
      </c>
      <c r="E174" s="9">
        <v>4.7445477387660313E-2</v>
      </c>
      <c r="F174" s="9">
        <v>0.19467247750271291</v>
      </c>
    </row>
    <row r="175" spans="1:6" x14ac:dyDescent="0.2">
      <c r="A175" s="8" t="s">
        <v>489</v>
      </c>
      <c r="B175" s="9">
        <v>0.87979434465839101</v>
      </c>
      <c r="C175" s="9">
        <v>0.74317347137309586</v>
      </c>
      <c r="D175" s="9">
        <v>1.0415308386382069</v>
      </c>
      <c r="E175" s="9">
        <v>0.13691666483783541</v>
      </c>
      <c r="F175" s="9">
        <v>0.34229498342708331</v>
      </c>
    </row>
    <row r="176" spans="1:6" x14ac:dyDescent="0.2">
      <c r="A176" s="8" t="s">
        <v>490</v>
      </c>
      <c r="B176" s="9">
        <v>0.8836787546271877</v>
      </c>
      <c r="C176" s="9">
        <v>0.74519057933172939</v>
      </c>
      <c r="D176" s="9">
        <v>1.047903936305449</v>
      </c>
      <c r="E176" s="9">
        <v>0.1550476703546495</v>
      </c>
      <c r="F176" s="9">
        <v>0.36035217178977152</v>
      </c>
    </row>
    <row r="177" spans="1:6" x14ac:dyDescent="0.2">
      <c r="A177" s="8" t="s">
        <v>491</v>
      </c>
      <c r="B177" s="9">
        <v>0.83606757803039433</v>
      </c>
      <c r="C177" s="9">
        <v>0.7058941147173512</v>
      </c>
      <c r="D177" s="9">
        <v>0.99024624297016772</v>
      </c>
      <c r="E177" s="9">
        <v>3.8128219652652527E-2</v>
      </c>
      <c r="F177" s="9">
        <v>0.1835601431849129</v>
      </c>
    </row>
    <row r="178" spans="1:6" x14ac:dyDescent="0.2">
      <c r="A178" s="8" t="s">
        <v>492</v>
      </c>
      <c r="B178" s="9">
        <v>0.96529671487503954</v>
      </c>
      <c r="C178" s="9">
        <v>0.81432112237479004</v>
      </c>
      <c r="D178" s="9">
        <v>1.144263266843869</v>
      </c>
      <c r="E178" s="9">
        <v>0.68399688052108798</v>
      </c>
      <c r="F178" s="9">
        <v>0.79760189873912346</v>
      </c>
    </row>
    <row r="179" spans="1:6" x14ac:dyDescent="0.2">
      <c r="A179" s="8" t="s">
        <v>493</v>
      </c>
      <c r="B179" s="9">
        <v>1.0550113040160849</v>
      </c>
      <c r="C179" s="9">
        <v>0.88964514635014769</v>
      </c>
      <c r="D179" s="9">
        <v>1.2511155219225409</v>
      </c>
      <c r="E179" s="9">
        <v>0.53812381824767896</v>
      </c>
      <c r="F179" s="9">
        <v>0.68585366167597039</v>
      </c>
    </row>
    <row r="180" spans="1:6" x14ac:dyDescent="0.2">
      <c r="A180" s="8" t="s">
        <v>494</v>
      </c>
      <c r="B180" s="9">
        <v>1.042079624795619</v>
      </c>
      <c r="C180" s="9">
        <v>0.87884998206254361</v>
      </c>
      <c r="D180" s="9">
        <v>1.2356260642637169</v>
      </c>
      <c r="E180" s="9">
        <v>0.63534868974718905</v>
      </c>
      <c r="F180" s="9">
        <v>0.76196622222349719</v>
      </c>
    </row>
    <row r="181" spans="1:6" x14ac:dyDescent="0.2">
      <c r="A181" s="8" t="s">
        <v>495</v>
      </c>
      <c r="B181" s="9">
        <v>0.892682079938796</v>
      </c>
      <c r="C181" s="9">
        <v>0.75358364657178367</v>
      </c>
      <c r="D181" s="9">
        <v>1.0574556646352959</v>
      </c>
      <c r="E181" s="9">
        <v>0.18899449666859849</v>
      </c>
      <c r="F181" s="9">
        <v>0.39559717625663171</v>
      </c>
    </row>
    <row r="182" spans="1:6" x14ac:dyDescent="0.2">
      <c r="A182" s="8" t="s">
        <v>496</v>
      </c>
      <c r="B182" s="9">
        <v>0.80618125457085843</v>
      </c>
      <c r="C182" s="9">
        <v>0.68158621346130288</v>
      </c>
      <c r="D182" s="9">
        <v>0.95355246685655426</v>
      </c>
      <c r="E182" s="9">
        <v>1.1896237696112999E-2</v>
      </c>
      <c r="F182" s="9">
        <v>0.1028054997456546</v>
      </c>
    </row>
    <row r="183" spans="1:6" x14ac:dyDescent="0.2">
      <c r="A183" s="8" t="s">
        <v>497</v>
      </c>
      <c r="B183" s="9">
        <v>0.93683006592851104</v>
      </c>
      <c r="C183" s="9">
        <v>0.79089939991590619</v>
      </c>
      <c r="D183" s="9">
        <v>1.1096867345214021</v>
      </c>
      <c r="E183" s="9">
        <v>0.45007445300491022</v>
      </c>
      <c r="F183" s="9">
        <v>0.63242828094242687</v>
      </c>
    </row>
    <row r="184" spans="1:6" x14ac:dyDescent="0.2">
      <c r="A184" s="8" t="s">
        <v>498</v>
      </c>
      <c r="B184" s="9">
        <v>0.96406816471122025</v>
      </c>
      <c r="C184" s="9">
        <v>0.81377345390300049</v>
      </c>
      <c r="D184" s="9">
        <v>1.1421206009509941</v>
      </c>
      <c r="E184" s="9">
        <v>0.67215979157461481</v>
      </c>
      <c r="F184" s="9">
        <v>0.79202045370854968</v>
      </c>
    </row>
    <row r="185" spans="1:6" x14ac:dyDescent="0.2">
      <c r="A185" s="8" t="s">
        <v>499</v>
      </c>
      <c r="B185" s="9">
        <v>1.0102145662207791</v>
      </c>
      <c r="C185" s="9">
        <v>0.85160642996327141</v>
      </c>
      <c r="D185" s="9">
        <v>1.198362804574703</v>
      </c>
      <c r="E185" s="9">
        <v>0.90715802892181341</v>
      </c>
      <c r="F185" s="9">
        <v>0.95535079920828481</v>
      </c>
    </row>
    <row r="186" spans="1:6" x14ac:dyDescent="0.2">
      <c r="A186" s="8" t="s">
        <v>500</v>
      </c>
      <c r="B186" s="9">
        <v>1.128519665083503</v>
      </c>
      <c r="C186" s="9">
        <v>0.95031643502722152</v>
      </c>
      <c r="D186" s="9">
        <v>1.3401395446177879</v>
      </c>
      <c r="E186" s="9">
        <v>0.16795169383575481</v>
      </c>
      <c r="F186" s="9">
        <v>0.37296692232254652</v>
      </c>
    </row>
    <row r="187" spans="1:6" x14ac:dyDescent="0.2">
      <c r="A187" s="8" t="s">
        <v>501</v>
      </c>
      <c r="B187" s="9">
        <v>0.80801855967212133</v>
      </c>
      <c r="C187" s="9">
        <v>0.68315365668616423</v>
      </c>
      <c r="D187" s="9">
        <v>0.95570591825807094</v>
      </c>
      <c r="E187" s="9">
        <v>1.28125548644436E-2</v>
      </c>
      <c r="F187" s="9">
        <v>0.1028054997456546</v>
      </c>
    </row>
    <row r="188" spans="1:6" x14ac:dyDescent="0.2">
      <c r="A188" s="8" t="s">
        <v>502</v>
      </c>
      <c r="B188" s="9">
        <v>0.78508740063906013</v>
      </c>
      <c r="C188" s="9">
        <v>0.6641399324578342</v>
      </c>
      <c r="D188" s="9">
        <v>0.92806078436087491</v>
      </c>
      <c r="E188" s="9">
        <v>4.5884320989973077E-3</v>
      </c>
      <c r="F188" s="9">
        <v>9.5664723365431428E-2</v>
      </c>
    </row>
    <row r="189" spans="1:6" x14ac:dyDescent="0.2">
      <c r="A189" s="8" t="s">
        <v>503</v>
      </c>
      <c r="B189" s="9">
        <v>0.95228173484600576</v>
      </c>
      <c r="C189" s="9">
        <v>0.80474468410968492</v>
      </c>
      <c r="D189" s="9">
        <v>1.1268673411923</v>
      </c>
      <c r="E189" s="9">
        <v>0.56916243264484612</v>
      </c>
      <c r="F189" s="9">
        <v>0.705175513975416</v>
      </c>
    </row>
    <row r="190" spans="1:6" x14ac:dyDescent="0.2">
      <c r="A190" s="8" t="s">
        <v>504</v>
      </c>
      <c r="B190" s="9">
        <v>0.83620285513879555</v>
      </c>
      <c r="C190" s="9">
        <v>0.70690531471151807</v>
      </c>
      <c r="D190" s="9">
        <v>0.98914974946485645</v>
      </c>
      <c r="E190" s="9">
        <v>3.6864730884319533E-2</v>
      </c>
      <c r="F190" s="9">
        <v>0.18004948272486501</v>
      </c>
    </row>
    <row r="191" spans="1:6" x14ac:dyDescent="0.2">
      <c r="A191" s="8" t="s">
        <v>505</v>
      </c>
      <c r="B191" s="9">
        <v>1.0879318110585741</v>
      </c>
      <c r="C191" s="9">
        <v>0.91573646236901463</v>
      </c>
      <c r="D191" s="9">
        <v>1.292506822815837</v>
      </c>
      <c r="E191" s="9">
        <v>0.33772791396577823</v>
      </c>
      <c r="F191" s="9">
        <v>0.54982757007955196</v>
      </c>
    </row>
    <row r="192" spans="1:6" x14ac:dyDescent="0.2">
      <c r="A192" s="8" t="s">
        <v>506</v>
      </c>
      <c r="B192" s="9">
        <v>1.149856808454558</v>
      </c>
      <c r="C192" s="9">
        <v>0.96844784157628494</v>
      </c>
      <c r="D192" s="9">
        <v>1.36524717510577</v>
      </c>
      <c r="E192" s="9">
        <v>0.110939183033876</v>
      </c>
      <c r="F192" s="9">
        <v>0.30794251146365098</v>
      </c>
    </row>
    <row r="193" spans="1:6" x14ac:dyDescent="0.2">
      <c r="A193" s="8" t="s">
        <v>507</v>
      </c>
      <c r="B193" s="9">
        <v>1.082753958465086</v>
      </c>
      <c r="C193" s="9">
        <v>0.91236769384827332</v>
      </c>
      <c r="D193" s="9">
        <v>1.284960156389289</v>
      </c>
      <c r="E193" s="9">
        <v>0.36275419070793291</v>
      </c>
      <c r="F193" s="9">
        <v>0.56859610357475987</v>
      </c>
    </row>
    <row r="194" spans="1:6" x14ac:dyDescent="0.2">
      <c r="A194" s="8" t="s">
        <v>508</v>
      </c>
      <c r="B194" s="9">
        <v>1.068360225440022</v>
      </c>
      <c r="C194" s="9">
        <v>0.89957966244986964</v>
      </c>
      <c r="D194" s="9">
        <v>1.2688076653421021</v>
      </c>
      <c r="E194" s="9">
        <v>0.45102287941042468</v>
      </c>
      <c r="F194" s="9">
        <v>0.63242828094242687</v>
      </c>
    </row>
    <row r="195" spans="1:6" x14ac:dyDescent="0.2">
      <c r="A195" s="8" t="s">
        <v>509</v>
      </c>
      <c r="B195" s="9">
        <v>1.095282564334275</v>
      </c>
      <c r="C195" s="9">
        <v>0.92301294180584126</v>
      </c>
      <c r="D195" s="9">
        <v>1.299704306840602</v>
      </c>
      <c r="E195" s="9">
        <v>0.29722380540763638</v>
      </c>
      <c r="F195" s="9">
        <v>0.50333880614258031</v>
      </c>
    </row>
    <row r="196" spans="1:6" x14ac:dyDescent="0.2">
      <c r="A196" s="8" t="s">
        <v>510</v>
      </c>
      <c r="B196" s="9">
        <v>1.0765038428208611</v>
      </c>
      <c r="C196" s="9">
        <v>0.90688700220447371</v>
      </c>
      <c r="D196" s="9">
        <v>1.2778444511731959</v>
      </c>
      <c r="E196" s="9">
        <v>0.39939683205669613</v>
      </c>
      <c r="F196" s="9">
        <v>0.59356637934993717</v>
      </c>
    </row>
    <row r="197" spans="1:6" x14ac:dyDescent="0.2">
      <c r="A197" s="8" t="s">
        <v>511</v>
      </c>
      <c r="B197" s="9">
        <v>1.039110044926538</v>
      </c>
      <c r="C197" s="9">
        <v>0.87612051439381233</v>
      </c>
      <c r="D197" s="9">
        <v>1.232421416606492</v>
      </c>
      <c r="E197" s="9">
        <v>0.65941875586675303</v>
      </c>
      <c r="F197" s="9">
        <v>0.78247929833484431</v>
      </c>
    </row>
    <row r="198" spans="1:6" x14ac:dyDescent="0.2">
      <c r="A198" s="8" t="s">
        <v>512</v>
      </c>
      <c r="B198" s="9">
        <v>0.9745871988918583</v>
      </c>
      <c r="C198" s="9">
        <v>0.8221168651213614</v>
      </c>
      <c r="D198" s="9">
        <v>1.155334780905712</v>
      </c>
      <c r="E198" s="9">
        <v>0.76681228718281857</v>
      </c>
      <c r="F198" s="9">
        <v>0.85285723029904248</v>
      </c>
    </row>
    <row r="199" spans="1:6" x14ac:dyDescent="0.2">
      <c r="A199" s="8" t="s">
        <v>513</v>
      </c>
      <c r="B199" s="9">
        <v>1.007408667639657</v>
      </c>
      <c r="C199" s="9">
        <v>0.84953387260281776</v>
      </c>
      <c r="D199" s="9">
        <v>1.1946224351550849</v>
      </c>
      <c r="E199" s="9">
        <v>0.93235912315657832</v>
      </c>
      <c r="F199" s="9">
        <v>0.96678469078082108</v>
      </c>
    </row>
    <row r="200" spans="1:6" x14ac:dyDescent="0.2">
      <c r="A200" s="8" t="s">
        <v>514</v>
      </c>
      <c r="B200" s="9">
        <v>1.029156703073258</v>
      </c>
      <c r="C200" s="9">
        <v>0.8673595142085736</v>
      </c>
      <c r="D200" s="9">
        <v>1.221135529304775</v>
      </c>
      <c r="E200" s="9">
        <v>0.74190734418547422</v>
      </c>
      <c r="F200" s="9">
        <v>0.84154129166827263</v>
      </c>
    </row>
    <row r="201" spans="1:6" x14ac:dyDescent="0.2">
      <c r="A201" s="8" t="s">
        <v>515</v>
      </c>
      <c r="B201" s="9">
        <v>0.91762433575925528</v>
      </c>
      <c r="C201" s="9">
        <v>0.77451772997658586</v>
      </c>
      <c r="D201" s="9">
        <v>1.087172557822621</v>
      </c>
      <c r="E201" s="9">
        <v>0.32033098497007112</v>
      </c>
      <c r="F201" s="9">
        <v>0.5265928874873852</v>
      </c>
    </row>
    <row r="202" spans="1:6" x14ac:dyDescent="0.2">
      <c r="A202" s="8" t="s">
        <v>516</v>
      </c>
      <c r="B202" s="9">
        <v>0.95859984940088849</v>
      </c>
      <c r="C202" s="9">
        <v>0.80780573080560814</v>
      </c>
      <c r="D202" s="9">
        <v>1.1375428970465371</v>
      </c>
      <c r="E202" s="9">
        <v>0.62825035704664067</v>
      </c>
      <c r="F202" s="9">
        <v>0.75885437392372013</v>
      </c>
    </row>
    <row r="203" spans="1:6" x14ac:dyDescent="0.2">
      <c r="A203" s="8" t="s">
        <v>517</v>
      </c>
      <c r="B203" s="9">
        <v>0.83178293647269197</v>
      </c>
      <c r="C203" s="9">
        <v>0.70151435333208256</v>
      </c>
      <c r="D203" s="9">
        <v>0.98624190669926404</v>
      </c>
      <c r="E203" s="9">
        <v>3.4058748255428921E-2</v>
      </c>
      <c r="F203" s="9">
        <v>0.173906032758781</v>
      </c>
    </row>
    <row r="204" spans="1:6" x14ac:dyDescent="0.2">
      <c r="A204" s="8" t="s">
        <v>518</v>
      </c>
      <c r="B204" s="9">
        <v>0.81533169090235125</v>
      </c>
      <c r="C204" s="9">
        <v>0.68717986778533524</v>
      </c>
      <c r="D204" s="9">
        <v>0.96738248216164302</v>
      </c>
      <c r="E204" s="9">
        <v>1.9280946710597029E-2</v>
      </c>
      <c r="F204" s="9">
        <v>0.12995358082942399</v>
      </c>
    </row>
    <row r="205" spans="1:6" x14ac:dyDescent="0.2">
      <c r="A205" s="8" t="s">
        <v>519</v>
      </c>
      <c r="B205" s="9">
        <v>0.78460345555919264</v>
      </c>
      <c r="C205" s="9">
        <v>0.66281008216644011</v>
      </c>
      <c r="D205" s="9">
        <v>0.9287767326400449</v>
      </c>
      <c r="E205" s="9">
        <v>4.8258169056745823E-3</v>
      </c>
      <c r="F205" s="9">
        <v>9.5664723365431428E-2</v>
      </c>
    </row>
    <row r="206" spans="1:6" x14ac:dyDescent="0.2">
      <c r="A206" s="8" t="s">
        <v>520</v>
      </c>
      <c r="B206" s="9">
        <v>0.83745835111169498</v>
      </c>
      <c r="C206" s="9">
        <v>0.70685939745821569</v>
      </c>
      <c r="D206" s="9">
        <v>0.99218669564080719</v>
      </c>
      <c r="E206" s="9">
        <v>4.0301590012274742E-2</v>
      </c>
      <c r="F206" s="9">
        <v>0.1864673150390132</v>
      </c>
    </row>
    <row r="207" spans="1:6" x14ac:dyDescent="0.2">
      <c r="A207" s="8" t="s">
        <v>521</v>
      </c>
      <c r="B207" s="9">
        <v>0.79896903553516341</v>
      </c>
      <c r="C207" s="9">
        <v>0.67327711107788168</v>
      </c>
      <c r="D207" s="9">
        <v>0.94812597850240521</v>
      </c>
      <c r="E207" s="9">
        <v>1.0172213749564981E-2</v>
      </c>
      <c r="F207" s="9">
        <v>0.1028054997456546</v>
      </c>
    </row>
    <row r="208" spans="1:6" x14ac:dyDescent="0.2">
      <c r="A208" s="8" t="s">
        <v>522</v>
      </c>
      <c r="B208" s="9">
        <v>0.88265318163444706</v>
      </c>
      <c r="C208" s="9">
        <v>0.74348371931780766</v>
      </c>
      <c r="D208" s="9">
        <v>1.0478731662937599</v>
      </c>
      <c r="E208" s="9">
        <v>0.15392294566485351</v>
      </c>
      <c r="F208" s="9">
        <v>0.36022244922955299</v>
      </c>
    </row>
    <row r="209" spans="1:6" x14ac:dyDescent="0.2">
      <c r="A209" s="8" t="s">
        <v>523</v>
      </c>
      <c r="B209" s="9">
        <v>1.065269860905502</v>
      </c>
      <c r="C209" s="9">
        <v>0.89833634902578274</v>
      </c>
      <c r="D209" s="9">
        <v>1.2632238223292209</v>
      </c>
      <c r="E209" s="9">
        <v>0.46716901704580699</v>
      </c>
      <c r="F209" s="9">
        <v>0.64703663397624489</v>
      </c>
    </row>
    <row r="210" spans="1:6" x14ac:dyDescent="0.2">
      <c r="A210" s="8" t="s">
        <v>524</v>
      </c>
      <c r="B210" s="9">
        <v>0.81329301167827839</v>
      </c>
      <c r="C210" s="9">
        <v>0.68684654302179715</v>
      </c>
      <c r="D210" s="9">
        <v>0.96301791071798881</v>
      </c>
      <c r="E210" s="9">
        <v>1.6527985802634249E-2</v>
      </c>
      <c r="F210" s="9">
        <v>0.1187621288761494</v>
      </c>
    </row>
    <row r="211" spans="1:6" x14ac:dyDescent="0.2">
      <c r="A211" s="8" t="s">
        <v>525</v>
      </c>
      <c r="B211" s="9">
        <v>0.80214635686679381</v>
      </c>
      <c r="C211" s="9">
        <v>0.6778807935101363</v>
      </c>
      <c r="D211" s="9">
        <v>0.94919163368367132</v>
      </c>
      <c r="E211" s="9">
        <v>1.025379799058938E-2</v>
      </c>
      <c r="F211" s="9">
        <v>0.1028054997456546</v>
      </c>
    </row>
    <row r="212" spans="1:6" x14ac:dyDescent="0.2">
      <c r="A212" s="8" t="s">
        <v>526</v>
      </c>
      <c r="B212" s="9">
        <v>0.85472681797522376</v>
      </c>
      <c r="C212" s="9">
        <v>0.72169881273720482</v>
      </c>
      <c r="D212" s="9">
        <v>1.0122753709338199</v>
      </c>
      <c r="E212" s="9">
        <v>6.8970403673395506E-2</v>
      </c>
      <c r="F212" s="9">
        <v>0.2446634319782556</v>
      </c>
    </row>
    <row r="213" spans="1:6" x14ac:dyDescent="0.2">
      <c r="A213" s="8" t="s">
        <v>527</v>
      </c>
      <c r="B213" s="9">
        <v>0.93885581244506311</v>
      </c>
      <c r="C213" s="9">
        <v>0.79260435203585955</v>
      </c>
      <c r="D213" s="9">
        <v>1.1120936117721449</v>
      </c>
      <c r="E213" s="9">
        <v>0.46523074719484042</v>
      </c>
      <c r="F213" s="9">
        <v>0.64703663397624489</v>
      </c>
    </row>
    <row r="214" spans="1:6" x14ac:dyDescent="0.2">
      <c r="A214" s="8" t="s">
        <v>528</v>
      </c>
      <c r="B214" s="9">
        <v>0.83813555813876894</v>
      </c>
      <c r="C214" s="9">
        <v>0.70790948506956697</v>
      </c>
      <c r="D214" s="9">
        <v>0.99231784378133192</v>
      </c>
      <c r="E214" s="9">
        <v>4.0415847237523381E-2</v>
      </c>
      <c r="F214" s="9">
        <v>0.1864673150390132</v>
      </c>
    </row>
    <row r="215" spans="1:6" x14ac:dyDescent="0.2">
      <c r="A215" s="8" t="s">
        <v>529</v>
      </c>
      <c r="B215" s="9">
        <v>0.83735544933098327</v>
      </c>
      <c r="C215" s="9">
        <v>0.70589323147407268</v>
      </c>
      <c r="D215" s="9">
        <v>0.99330056906778341</v>
      </c>
      <c r="E215" s="9">
        <v>4.1639331488225927E-2</v>
      </c>
      <c r="F215" s="9">
        <v>0.18709939615376181</v>
      </c>
    </row>
    <row r="216" spans="1:6" x14ac:dyDescent="0.2">
      <c r="A216" s="8" t="s">
        <v>530</v>
      </c>
      <c r="B216" s="9">
        <v>1.098587403399804</v>
      </c>
      <c r="C216" s="9">
        <v>0.9279620649703102</v>
      </c>
      <c r="D216" s="9">
        <v>1.300585798135333</v>
      </c>
      <c r="E216" s="9">
        <v>0.27491718570918461</v>
      </c>
      <c r="F216" s="9">
        <v>0.47511329017433429</v>
      </c>
    </row>
    <row r="217" spans="1:6" x14ac:dyDescent="0.2">
      <c r="A217" s="8" t="s">
        <v>531</v>
      </c>
      <c r="B217" s="9">
        <v>0.92182246882983121</v>
      </c>
      <c r="C217" s="9">
        <v>0.77731746431665105</v>
      </c>
      <c r="D217" s="9">
        <v>1.0931912674656761</v>
      </c>
      <c r="E217" s="9">
        <v>0.3494101656550902</v>
      </c>
      <c r="F217" s="9">
        <v>0.55806268163869854</v>
      </c>
    </row>
    <row r="218" spans="1:6" x14ac:dyDescent="0.2">
      <c r="A218" s="8" t="s">
        <v>532</v>
      </c>
      <c r="B218" s="9">
        <v>0.88941446672570046</v>
      </c>
      <c r="C218" s="9">
        <v>0.75102704753679261</v>
      </c>
      <c r="D218" s="9">
        <v>1.053301736888788</v>
      </c>
      <c r="E218" s="9">
        <v>0.17441728044265939</v>
      </c>
      <c r="F218" s="9">
        <v>0.37921692586565298</v>
      </c>
    </row>
    <row r="219" spans="1:6" x14ac:dyDescent="0.2">
      <c r="A219" s="8" t="s">
        <v>533</v>
      </c>
      <c r="B219" s="9">
        <v>1.0463127212800341</v>
      </c>
      <c r="C219" s="9">
        <v>0.88173281974978779</v>
      </c>
      <c r="D219" s="9">
        <v>1.241612295914194</v>
      </c>
      <c r="E219" s="9">
        <v>0.60412269301930155</v>
      </c>
      <c r="F219" s="9">
        <v>0.73598778943856891</v>
      </c>
    </row>
    <row r="220" spans="1:6" x14ac:dyDescent="0.2">
      <c r="A220" s="8" t="s">
        <v>534</v>
      </c>
      <c r="B220" s="9">
        <v>1.099217152684353</v>
      </c>
      <c r="C220" s="9">
        <v>0.92755779868938193</v>
      </c>
      <c r="D220" s="9">
        <v>1.302644806030165</v>
      </c>
      <c r="E220" s="9">
        <v>0.27486083638553749</v>
      </c>
      <c r="F220" s="9">
        <v>0.47511329017433429</v>
      </c>
    </row>
    <row r="221" spans="1:6" x14ac:dyDescent="0.2">
      <c r="A221" s="8" t="s">
        <v>535</v>
      </c>
      <c r="B221" s="9">
        <v>1.1952815008792019</v>
      </c>
      <c r="C221" s="9">
        <v>1.007367856973699</v>
      </c>
      <c r="D221" s="9">
        <v>1.4182484148701</v>
      </c>
      <c r="E221" s="9">
        <v>4.0945345142097862E-2</v>
      </c>
      <c r="F221" s="9">
        <v>0.1864673150390132</v>
      </c>
    </row>
    <row r="222" spans="1:6" x14ac:dyDescent="0.2">
      <c r="A222" s="8" t="s">
        <v>536</v>
      </c>
      <c r="B222" s="9">
        <v>1.250741944589898</v>
      </c>
      <c r="C222" s="9">
        <v>1.05353838211435</v>
      </c>
      <c r="D222" s="9">
        <v>1.484858490695905</v>
      </c>
      <c r="E222" s="9">
        <v>1.0596943963660911E-2</v>
      </c>
      <c r="F222" s="9">
        <v>0.1028054997456546</v>
      </c>
    </row>
    <row r="223" spans="1:6" x14ac:dyDescent="0.2">
      <c r="A223" s="8" t="s">
        <v>537</v>
      </c>
      <c r="B223" s="9">
        <v>0.98877361898778371</v>
      </c>
      <c r="C223" s="9">
        <v>0.83288733034256701</v>
      </c>
      <c r="D223" s="9">
        <v>1.173836164855673</v>
      </c>
      <c r="E223" s="9">
        <v>0.89737795847318191</v>
      </c>
      <c r="F223" s="9">
        <v>0.94801370534627694</v>
      </c>
    </row>
    <row r="224" spans="1:6" x14ac:dyDescent="0.2">
      <c r="A224" s="8" t="s">
        <v>538</v>
      </c>
      <c r="B224" s="9">
        <v>0.92304418686267486</v>
      </c>
      <c r="C224" s="9">
        <v>0.77970671673745628</v>
      </c>
      <c r="D224" s="9">
        <v>1.092732116591304</v>
      </c>
      <c r="E224" s="9">
        <v>0.35235813510471342</v>
      </c>
      <c r="F224" s="9">
        <v>0.5601164694824925</v>
      </c>
    </row>
    <row r="225" spans="1:6" x14ac:dyDescent="0.2">
      <c r="A225" s="8" t="s">
        <v>539</v>
      </c>
      <c r="B225" s="9">
        <v>0.89766222675367469</v>
      </c>
      <c r="C225" s="9">
        <v>0.75841158277198484</v>
      </c>
      <c r="D225" s="9">
        <v>1.0624804415502009</v>
      </c>
      <c r="E225" s="9">
        <v>0.20937516021240321</v>
      </c>
      <c r="F225" s="9">
        <v>0.41698457018502472</v>
      </c>
    </row>
    <row r="226" spans="1:6" x14ac:dyDescent="0.2">
      <c r="A226" s="8" t="s">
        <v>540</v>
      </c>
      <c r="B226" s="9">
        <v>1.0300732170401861</v>
      </c>
      <c r="C226" s="9">
        <v>0.86955365183784672</v>
      </c>
      <c r="D226" s="9">
        <v>1.2202246867929689</v>
      </c>
      <c r="E226" s="9">
        <v>0.73174258231207956</v>
      </c>
      <c r="F226" s="9">
        <v>0.83360499579804659</v>
      </c>
    </row>
    <row r="227" spans="1:6" x14ac:dyDescent="0.2">
      <c r="A227" s="8" t="s">
        <v>541</v>
      </c>
      <c r="B227" s="9">
        <v>0.81564933864741729</v>
      </c>
      <c r="C227" s="9">
        <v>0.68970909891027454</v>
      </c>
      <c r="D227" s="9">
        <v>0.96458614898238026</v>
      </c>
      <c r="E227" s="9">
        <v>1.7250396719376861E-2</v>
      </c>
      <c r="F227" s="9">
        <v>0.1187621288761494</v>
      </c>
    </row>
    <row r="228" spans="1:6" x14ac:dyDescent="0.2">
      <c r="A228" s="8" t="s">
        <v>542</v>
      </c>
      <c r="B228" s="9">
        <v>0.75160421472999206</v>
      </c>
      <c r="C228" s="9">
        <v>0.63542420165528024</v>
      </c>
      <c r="D228" s="9">
        <v>0.88902640807243438</v>
      </c>
      <c r="E228" s="9">
        <v>8.5931257697773316E-4</v>
      </c>
      <c r="F228" s="9">
        <v>2.4132361536791339E-2</v>
      </c>
    </row>
    <row r="229" spans="1:6" x14ac:dyDescent="0.2">
      <c r="A229" s="8" t="s">
        <v>543</v>
      </c>
      <c r="B229" s="9">
        <v>0.92595680090157539</v>
      </c>
      <c r="C229" s="9">
        <v>0.7822333039136542</v>
      </c>
      <c r="D229" s="9">
        <v>1.096087309049836</v>
      </c>
      <c r="E229" s="9">
        <v>0.37138383481102738</v>
      </c>
      <c r="F229" s="9">
        <v>0.5767573840152822</v>
      </c>
    </row>
    <row r="230" spans="1:6" x14ac:dyDescent="0.2">
      <c r="A230" s="8" t="s">
        <v>544</v>
      </c>
      <c r="B230" s="9">
        <v>0.76520100053493589</v>
      </c>
      <c r="C230" s="9">
        <v>0.64676914293902055</v>
      </c>
      <c r="D230" s="9">
        <v>0.90531927444607985</v>
      </c>
      <c r="E230" s="9">
        <v>1.8123887002797141E-3</v>
      </c>
      <c r="F230" s="9">
        <v>4.6982691691866432E-2</v>
      </c>
    </row>
    <row r="231" spans="1:6" x14ac:dyDescent="0.2">
      <c r="A231" s="8" t="s">
        <v>545</v>
      </c>
      <c r="B231" s="9">
        <v>0.72982730691446396</v>
      </c>
      <c r="C231" s="9">
        <v>0.61610941680143394</v>
      </c>
      <c r="D231" s="9">
        <v>0.86453458329413324</v>
      </c>
      <c r="E231" s="9">
        <v>2.681104829999887E-4</v>
      </c>
      <c r="F231" s="9">
        <v>1.8070646554199241E-2</v>
      </c>
    </row>
    <row r="232" spans="1:6" x14ac:dyDescent="0.2">
      <c r="A232" s="8" t="s">
        <v>546</v>
      </c>
      <c r="B232" s="9">
        <v>0.84272749530600077</v>
      </c>
      <c r="C232" s="9">
        <v>0.71119926564584035</v>
      </c>
      <c r="D232" s="9">
        <v>0.9985803777508151</v>
      </c>
      <c r="E232" s="9">
        <v>4.8112598490113782E-2</v>
      </c>
      <c r="F232" s="9">
        <v>0.19467247750271291</v>
      </c>
    </row>
    <row r="233" spans="1:6" x14ac:dyDescent="0.2">
      <c r="A233" s="8" t="s">
        <v>547</v>
      </c>
      <c r="B233" s="9">
        <v>0.73735097603377642</v>
      </c>
      <c r="C233" s="9">
        <v>0.62292828145711709</v>
      </c>
      <c r="D233" s="9">
        <v>0.87279142405639909</v>
      </c>
      <c r="E233" s="9">
        <v>3.9811335096818861E-4</v>
      </c>
      <c r="F233" s="9">
        <v>2.2360699879379921E-2</v>
      </c>
    </row>
    <row r="234" spans="1:6" x14ac:dyDescent="0.2">
      <c r="A234" s="8" t="s">
        <v>548</v>
      </c>
      <c r="B234" s="9">
        <v>0.67701270247533885</v>
      </c>
      <c r="C234" s="9">
        <v>0.57236161488618054</v>
      </c>
      <c r="D234" s="9">
        <v>0.80079828449730717</v>
      </c>
      <c r="E234" s="9">
        <v>5.2918642533690378E-6</v>
      </c>
      <c r="F234" s="9">
        <v>8.9167912669268286E-4</v>
      </c>
    </row>
    <row r="235" spans="1:6" x14ac:dyDescent="0.2">
      <c r="A235" s="8" t="s">
        <v>549</v>
      </c>
      <c r="B235" s="9">
        <v>0.79453385913229757</v>
      </c>
      <c r="C235" s="9">
        <v>0.67081256214435192</v>
      </c>
      <c r="D235" s="9">
        <v>0.9410736902267729</v>
      </c>
      <c r="E235" s="9">
        <v>7.7398289913882907E-3</v>
      </c>
      <c r="F235" s="9">
        <v>0.100675109374051</v>
      </c>
    </row>
    <row r="236" spans="1:6" x14ac:dyDescent="0.2">
      <c r="A236" s="8" t="s">
        <v>550</v>
      </c>
      <c r="B236" s="9">
        <v>0.88187642241338116</v>
      </c>
      <c r="C236" s="9">
        <v>0.74478340896249939</v>
      </c>
      <c r="D236" s="9">
        <v>1.0442042814729009</v>
      </c>
      <c r="E236" s="9">
        <v>0.1447874427646082</v>
      </c>
      <c r="F236" s="9">
        <v>0.35357513196864482</v>
      </c>
    </row>
    <row r="237" spans="1:6" x14ac:dyDescent="0.2">
      <c r="A237" s="8" t="s">
        <v>551</v>
      </c>
      <c r="B237" s="9">
        <v>0.81967195167434237</v>
      </c>
      <c r="C237" s="9">
        <v>0.69174969388339413</v>
      </c>
      <c r="D237" s="9">
        <v>0.97125031539931395</v>
      </c>
      <c r="E237" s="9">
        <v>2.162349953453906E-2</v>
      </c>
      <c r="F237" s="9">
        <v>0.13516395755527649</v>
      </c>
    </row>
    <row r="238" spans="1:6" x14ac:dyDescent="0.2">
      <c r="A238" s="8" t="s">
        <v>552</v>
      </c>
      <c r="B238" s="9">
        <v>0.99339851635012355</v>
      </c>
      <c r="C238" s="9">
        <v>0.83635163798357881</v>
      </c>
      <c r="D238" s="9">
        <v>1.179935050603683</v>
      </c>
      <c r="E238" s="9">
        <v>0.93986628729969146</v>
      </c>
      <c r="F238" s="9">
        <v>0.970877688453469</v>
      </c>
    </row>
    <row r="239" spans="1:6" x14ac:dyDescent="0.2">
      <c r="A239" s="8" t="s">
        <v>553</v>
      </c>
      <c r="B239" s="9">
        <v>0.9557952414731169</v>
      </c>
      <c r="C239" s="9">
        <v>0.80532212803146086</v>
      </c>
      <c r="D239" s="9">
        <v>1.1343840083666059</v>
      </c>
      <c r="E239" s="9">
        <v>0.60495138775811153</v>
      </c>
      <c r="F239" s="9">
        <v>0.73598778943856891</v>
      </c>
    </row>
    <row r="240" spans="1:6" x14ac:dyDescent="0.2">
      <c r="A240" s="8" t="s">
        <v>554</v>
      </c>
      <c r="B240" s="9">
        <v>0.74494770667771548</v>
      </c>
      <c r="C240" s="9">
        <v>0.62719185059481652</v>
      </c>
      <c r="D240" s="9">
        <v>0.88481233478733279</v>
      </c>
      <c r="E240" s="9">
        <v>7.965265626573944E-4</v>
      </c>
      <c r="F240" s="9">
        <v>2.4132361536791339E-2</v>
      </c>
    </row>
    <row r="241" spans="1:6" x14ac:dyDescent="0.2">
      <c r="A241" s="8" t="s">
        <v>555</v>
      </c>
      <c r="B241" s="9">
        <v>0.93123208852918304</v>
      </c>
      <c r="C241" s="9">
        <v>0.78537512035576862</v>
      </c>
      <c r="D241" s="9">
        <v>1.104177074406931</v>
      </c>
      <c r="E241" s="9">
        <v>0.41236185746067161</v>
      </c>
      <c r="F241" s="9">
        <v>0.60683819198360844</v>
      </c>
    </row>
    <row r="242" spans="1:6" x14ac:dyDescent="0.2">
      <c r="A242" s="8" t="s">
        <v>556</v>
      </c>
      <c r="B242" s="9">
        <v>0.80437471330830135</v>
      </c>
      <c r="C242" s="9">
        <v>0.67841994077563783</v>
      </c>
      <c r="D242" s="9">
        <v>0.95371412383615262</v>
      </c>
      <c r="E242" s="9">
        <v>1.223166392310593E-2</v>
      </c>
      <c r="F242" s="9">
        <v>0.1028054997456546</v>
      </c>
    </row>
    <row r="243" spans="1:6" x14ac:dyDescent="0.2">
      <c r="A243" s="8" t="s">
        <v>557</v>
      </c>
      <c r="B243" s="9">
        <v>0.85025485575762894</v>
      </c>
      <c r="C243" s="9">
        <v>0.71655562392300132</v>
      </c>
      <c r="D243" s="9">
        <v>1.0089004895133029</v>
      </c>
      <c r="E243" s="9">
        <v>6.3105489937412579E-2</v>
      </c>
      <c r="F243" s="9">
        <v>0.23452828146044041</v>
      </c>
    </row>
    <row r="244" spans="1:6" x14ac:dyDescent="0.2">
      <c r="A244" s="8" t="s">
        <v>558</v>
      </c>
      <c r="B244" s="9">
        <v>0.79326359942754199</v>
      </c>
      <c r="C244" s="9">
        <v>0.66781874073292102</v>
      </c>
      <c r="D244" s="9">
        <v>0.94227235594815517</v>
      </c>
      <c r="E244" s="9">
        <v>8.3646975147579489E-3</v>
      </c>
      <c r="F244" s="9">
        <v>0.100675109374051</v>
      </c>
    </row>
    <row r="245" spans="1:6" x14ac:dyDescent="0.2">
      <c r="A245" s="8" t="s">
        <v>559</v>
      </c>
      <c r="B245" s="9">
        <v>0.88622543811880017</v>
      </c>
      <c r="C245" s="9">
        <v>0.74709074844118983</v>
      </c>
      <c r="D245" s="9">
        <v>1.0512719221963229</v>
      </c>
      <c r="E245" s="9">
        <v>0.16570305176979261</v>
      </c>
      <c r="F245" s="9">
        <v>0.37227952297613398</v>
      </c>
    </row>
    <row r="246" spans="1:6" x14ac:dyDescent="0.2">
      <c r="A246" s="8" t="s">
        <v>560</v>
      </c>
      <c r="B246" s="9">
        <v>0.81351002173198617</v>
      </c>
      <c r="C246" s="9">
        <v>0.6873273092597274</v>
      </c>
      <c r="D246" s="9">
        <v>0.9628579376122185</v>
      </c>
      <c r="E246" s="9">
        <v>1.639070662976537E-2</v>
      </c>
      <c r="F246" s="9">
        <v>0.1187621288761494</v>
      </c>
    </row>
    <row r="247" spans="1:6" x14ac:dyDescent="0.2">
      <c r="A247" s="8" t="s">
        <v>561</v>
      </c>
      <c r="B247" s="9">
        <v>0.81743171656914582</v>
      </c>
      <c r="C247" s="9">
        <v>0.68992217910130216</v>
      </c>
      <c r="D247" s="9">
        <v>0.96850721935563189</v>
      </c>
      <c r="E247" s="9">
        <v>1.9817472891145341E-2</v>
      </c>
      <c r="F247" s="9">
        <v>0.1309507522414898</v>
      </c>
    </row>
    <row r="248" spans="1:6" x14ac:dyDescent="0.2">
      <c r="A248" s="8" t="s">
        <v>562</v>
      </c>
      <c r="B248" s="9">
        <v>0.86083173069095409</v>
      </c>
      <c r="C248" s="9">
        <v>0.72633692475099187</v>
      </c>
      <c r="D248" s="9">
        <v>1.0202307542307989</v>
      </c>
      <c r="E248" s="9">
        <v>8.3828542246089474E-2</v>
      </c>
      <c r="F248" s="9">
        <v>0.26014953794010598</v>
      </c>
    </row>
    <row r="249" spans="1:6" x14ac:dyDescent="0.2">
      <c r="A249" s="8" t="s">
        <v>563</v>
      </c>
      <c r="B249" s="9">
        <v>0.85201038489935277</v>
      </c>
      <c r="C249" s="9">
        <v>0.71895967650222237</v>
      </c>
      <c r="D249" s="9">
        <v>1.009683463067069</v>
      </c>
      <c r="E249" s="9">
        <v>6.4497774648916137E-2</v>
      </c>
      <c r="F249" s="9">
        <v>0.23452828146044041</v>
      </c>
    </row>
    <row r="250" spans="1:6" x14ac:dyDescent="0.2">
      <c r="A250" s="8" t="s">
        <v>564</v>
      </c>
      <c r="B250" s="9">
        <v>0.79146867982579283</v>
      </c>
      <c r="C250" s="9">
        <v>0.6664502806206718</v>
      </c>
      <c r="D250" s="9">
        <v>0.93993909127292985</v>
      </c>
      <c r="E250" s="9">
        <v>7.6739127775218704E-3</v>
      </c>
      <c r="F250" s="9">
        <v>0.100675109374051</v>
      </c>
    </row>
    <row r="251" spans="1:6" x14ac:dyDescent="0.2">
      <c r="A251" s="8" t="s">
        <v>565</v>
      </c>
      <c r="B251" s="9">
        <v>0.94762719018382624</v>
      </c>
      <c r="C251" s="9">
        <v>0.80088794759823045</v>
      </c>
      <c r="D251" s="9">
        <v>1.121252098085235</v>
      </c>
      <c r="E251" s="9">
        <v>0.53086197441940952</v>
      </c>
      <c r="F251" s="9">
        <v>0.68585366167597039</v>
      </c>
    </row>
    <row r="252" spans="1:6" x14ac:dyDescent="0.2">
      <c r="A252" s="8" t="s">
        <v>566</v>
      </c>
      <c r="B252" s="9">
        <v>0.82883467576204994</v>
      </c>
      <c r="C252" s="9">
        <v>0.69943039484256186</v>
      </c>
      <c r="D252" s="9">
        <v>0.98218053549161977</v>
      </c>
      <c r="E252" s="9">
        <v>3.019213968078906E-2</v>
      </c>
      <c r="F252" s="9">
        <v>0.16150398527660181</v>
      </c>
    </row>
    <row r="253" spans="1:6" x14ac:dyDescent="0.2">
      <c r="A253" s="8" t="s">
        <v>567</v>
      </c>
      <c r="B253" s="9">
        <v>0.84709737997033907</v>
      </c>
      <c r="C253" s="9">
        <v>0.7141969184197372</v>
      </c>
      <c r="D253" s="9">
        <v>1.004728461641011</v>
      </c>
      <c r="E253" s="9">
        <v>5.6677917953633417E-2</v>
      </c>
      <c r="F253" s="9">
        <v>0.21948123655595719</v>
      </c>
    </row>
    <row r="254" spans="1:6" x14ac:dyDescent="0.2">
      <c r="A254" s="8" t="s">
        <v>568</v>
      </c>
      <c r="B254" s="9">
        <v>0.83612967978868269</v>
      </c>
      <c r="C254" s="9">
        <v>0.7052632510935033</v>
      </c>
      <c r="D254" s="9">
        <v>0.99127927102334901</v>
      </c>
      <c r="E254" s="9">
        <v>3.9320038048763439E-2</v>
      </c>
      <c r="F254" s="9">
        <v>0.1864673150390132</v>
      </c>
    </row>
    <row r="255" spans="1:6" x14ac:dyDescent="0.2">
      <c r="A255" s="8" t="s">
        <v>569</v>
      </c>
      <c r="B255" s="9">
        <v>1.121059120776051</v>
      </c>
      <c r="C255" s="9">
        <v>0.93993642746639183</v>
      </c>
      <c r="D255" s="9">
        <v>1.3370835681545179</v>
      </c>
      <c r="E255" s="9">
        <v>0.2037266502351272</v>
      </c>
      <c r="F255" s="9">
        <v>0.40866595910260639</v>
      </c>
    </row>
    <row r="256" spans="1:6" x14ac:dyDescent="0.2">
      <c r="A256" s="8" t="s">
        <v>570</v>
      </c>
      <c r="B256" s="9">
        <v>1.0715597316261021</v>
      </c>
      <c r="C256" s="9">
        <v>0.90324250126190353</v>
      </c>
      <c r="D256" s="9">
        <v>1.271242503356981</v>
      </c>
      <c r="E256" s="9">
        <v>0.42792777832332068</v>
      </c>
      <c r="F256" s="9">
        <v>0.62160198834034097</v>
      </c>
    </row>
    <row r="257" spans="1:6" x14ac:dyDescent="0.2">
      <c r="A257" s="8" t="s">
        <v>571</v>
      </c>
      <c r="B257" s="9">
        <v>1.1421208470694091</v>
      </c>
      <c r="C257" s="9">
        <v>0.96227483587397822</v>
      </c>
      <c r="D257" s="9">
        <v>1.3555794879804759</v>
      </c>
      <c r="E257" s="9">
        <v>0.12849103886314561</v>
      </c>
      <c r="F257" s="9">
        <v>0.3305858715891537</v>
      </c>
    </row>
    <row r="258" spans="1:6" x14ac:dyDescent="0.2">
      <c r="A258" s="8" t="s">
        <v>572</v>
      </c>
      <c r="B258" s="9">
        <v>0.941403317923731</v>
      </c>
      <c r="C258" s="9">
        <v>0.79313513531069835</v>
      </c>
      <c r="D258" s="9">
        <v>1.1173886612029089</v>
      </c>
      <c r="E258" s="9">
        <v>0.48983140052558571</v>
      </c>
      <c r="F258" s="9">
        <v>0.66599866974987942</v>
      </c>
    </row>
    <row r="259" spans="1:6" x14ac:dyDescent="0.2">
      <c r="A259" s="8" t="s">
        <v>573</v>
      </c>
      <c r="B259" s="9">
        <v>1.026930436626587</v>
      </c>
      <c r="C259" s="9">
        <v>0.86557046421419948</v>
      </c>
      <c r="D259" s="9">
        <v>1.2183711959574199</v>
      </c>
      <c r="E259" s="9">
        <v>0.76059983650774954</v>
      </c>
      <c r="F259" s="9">
        <v>0.84932074024847493</v>
      </c>
    </row>
    <row r="260" spans="1:6" x14ac:dyDescent="0.2">
      <c r="A260" s="8" t="s">
        <v>574</v>
      </c>
      <c r="B260" s="9">
        <v>1.091411781406699</v>
      </c>
      <c r="C260" s="9">
        <v>0.92024242163072756</v>
      </c>
      <c r="D260" s="9">
        <v>1.2944194362204029</v>
      </c>
      <c r="E260" s="9">
        <v>0.31489982957056989</v>
      </c>
      <c r="F260" s="9">
        <v>0.52276474170089693</v>
      </c>
    </row>
    <row r="261" spans="1:6" x14ac:dyDescent="0.2">
      <c r="A261" s="8" t="s">
        <v>575</v>
      </c>
      <c r="B261" s="9">
        <v>1.1133682194609049</v>
      </c>
      <c r="C261" s="9">
        <v>0.93568198881178677</v>
      </c>
      <c r="D261" s="9">
        <v>1.3247971072732601</v>
      </c>
      <c r="E261" s="9">
        <v>0.22606227424997349</v>
      </c>
      <c r="F261" s="9">
        <v>0.43783325530023598</v>
      </c>
    </row>
    <row r="262" spans="1:6" x14ac:dyDescent="0.2">
      <c r="A262" s="8" t="s">
        <v>576</v>
      </c>
      <c r="B262" s="9">
        <v>0.95118331728084149</v>
      </c>
      <c r="C262" s="9">
        <v>0.80133652951911694</v>
      </c>
      <c r="D262" s="9">
        <v>1.129050866577026</v>
      </c>
      <c r="E262" s="9">
        <v>0.56717323320126145</v>
      </c>
      <c r="F262" s="9">
        <v>0.705175513975416</v>
      </c>
    </row>
    <row r="263" spans="1:6" x14ac:dyDescent="0.2">
      <c r="A263" s="8" t="s">
        <v>577</v>
      </c>
      <c r="B263" s="9">
        <v>1.055047850084323</v>
      </c>
      <c r="C263" s="9">
        <v>0.88990523408139688</v>
      </c>
      <c r="D263" s="9">
        <v>1.250836519819521</v>
      </c>
      <c r="E263" s="9">
        <v>0.53724570787866255</v>
      </c>
      <c r="F263" s="9">
        <v>0.68585366167597039</v>
      </c>
    </row>
    <row r="264" spans="1:6" x14ac:dyDescent="0.2">
      <c r="A264" s="8" t="s">
        <v>578</v>
      </c>
      <c r="B264" s="9">
        <v>1.076092809970226</v>
      </c>
      <c r="C264" s="9">
        <v>0.90720708041513187</v>
      </c>
      <c r="D264" s="9">
        <v>1.2764183180093061</v>
      </c>
      <c r="E264" s="9">
        <v>0.39982067689150069</v>
      </c>
      <c r="F264" s="9">
        <v>0.59356637934993717</v>
      </c>
    </row>
    <row r="265" spans="1:6" x14ac:dyDescent="0.2">
      <c r="A265" s="8" t="s">
        <v>579</v>
      </c>
      <c r="B265" s="9">
        <v>0.85251759391341431</v>
      </c>
      <c r="C265" s="9">
        <v>0.71835225068839592</v>
      </c>
      <c r="D265" s="9">
        <v>1.01174075425453</v>
      </c>
      <c r="E265" s="9">
        <v>6.7795964925711327E-2</v>
      </c>
      <c r="F265" s="9">
        <v>0.24305574659536941</v>
      </c>
    </row>
    <row r="266" spans="1:6" x14ac:dyDescent="0.2">
      <c r="A266" s="8" t="s">
        <v>580</v>
      </c>
      <c r="B266" s="9">
        <v>0.89300679535910277</v>
      </c>
      <c r="C266" s="9">
        <v>0.75174589806005132</v>
      </c>
      <c r="D266" s="9">
        <v>1.060812089052239</v>
      </c>
      <c r="E266" s="9">
        <v>0.1977390187143562</v>
      </c>
      <c r="F266" s="9">
        <v>0.40143403196830141</v>
      </c>
    </row>
    <row r="267" spans="1:6" x14ac:dyDescent="0.2">
      <c r="A267" s="8" t="s">
        <v>581</v>
      </c>
      <c r="B267" s="9">
        <v>0.99555449215040381</v>
      </c>
      <c r="C267" s="9">
        <v>0.83918438759822711</v>
      </c>
      <c r="D267" s="9">
        <v>1.1810619471573951</v>
      </c>
      <c r="E267" s="9">
        <v>0.9592410182693768</v>
      </c>
      <c r="F267" s="9">
        <v>0.97958855502054543</v>
      </c>
    </row>
    <row r="268" spans="1:6" x14ac:dyDescent="0.2">
      <c r="A268" s="8" t="s">
        <v>582</v>
      </c>
      <c r="B268" s="9">
        <v>1.098744649552758</v>
      </c>
      <c r="C268" s="9">
        <v>0.92651083695040348</v>
      </c>
      <c r="D268" s="9">
        <v>1.302995881725922</v>
      </c>
      <c r="E268" s="9">
        <v>0.27902372471308962</v>
      </c>
      <c r="F268" s="9">
        <v>0.47974997565464889</v>
      </c>
    </row>
    <row r="269" spans="1:6" x14ac:dyDescent="0.2">
      <c r="A269" s="8" t="s">
        <v>583</v>
      </c>
      <c r="B269" s="9">
        <v>1.164413949510914</v>
      </c>
      <c r="C269" s="9">
        <v>0.98230031318044453</v>
      </c>
      <c r="D269" s="9">
        <v>1.3802905563835861</v>
      </c>
      <c r="E269" s="9">
        <v>7.9402174696723463E-2</v>
      </c>
      <c r="F269" s="9">
        <v>0.25484317021710301</v>
      </c>
    </row>
    <row r="270" spans="1:6" x14ac:dyDescent="0.2">
      <c r="A270" s="8" t="s">
        <v>584</v>
      </c>
      <c r="B270" s="9">
        <v>1.113966633430463</v>
      </c>
      <c r="C270" s="9">
        <v>0.93958211989032692</v>
      </c>
      <c r="D270" s="9">
        <v>1.3207165548672271</v>
      </c>
      <c r="E270" s="9">
        <v>0.21404953790360781</v>
      </c>
      <c r="F270" s="9">
        <v>0.41938775740416179</v>
      </c>
    </row>
    <row r="271" spans="1:6" x14ac:dyDescent="0.2">
      <c r="A271" s="8" t="s">
        <v>585</v>
      </c>
      <c r="B271" s="9">
        <v>1.1623685082331769</v>
      </c>
      <c r="C271" s="9">
        <v>0.97992142096115142</v>
      </c>
      <c r="D271" s="9">
        <v>1.3787845841832911</v>
      </c>
      <c r="E271" s="9">
        <v>8.4143322360449704E-2</v>
      </c>
      <c r="F271" s="9">
        <v>0.26014953794010598</v>
      </c>
    </row>
    <row r="272" spans="1:6" x14ac:dyDescent="0.2">
      <c r="A272" s="8" t="s">
        <v>586</v>
      </c>
      <c r="B272" s="9">
        <v>1.1648260720730279</v>
      </c>
      <c r="C272" s="9">
        <v>0.98233442614359034</v>
      </c>
      <c r="D272" s="9">
        <v>1.3812198189038609</v>
      </c>
      <c r="E272" s="9">
        <v>7.926781453333602E-2</v>
      </c>
      <c r="F272" s="9">
        <v>0.25484317021710301</v>
      </c>
    </row>
    <row r="273" spans="1:6" x14ac:dyDescent="0.2">
      <c r="A273" s="8" t="s">
        <v>587</v>
      </c>
      <c r="B273" s="9">
        <v>1.0674572165506571</v>
      </c>
      <c r="C273" s="9">
        <v>0.90037564304718887</v>
      </c>
      <c r="D273" s="9">
        <v>1.265543907107177</v>
      </c>
      <c r="E273" s="9">
        <v>0.45227066975407981</v>
      </c>
      <c r="F273" s="9">
        <v>0.63242828094242687</v>
      </c>
    </row>
    <row r="274" spans="1:6" x14ac:dyDescent="0.2">
      <c r="A274" s="8" t="s">
        <v>588</v>
      </c>
      <c r="B274" s="9">
        <v>1.1255016059893941</v>
      </c>
      <c r="C274" s="9">
        <v>0.94921999097155341</v>
      </c>
      <c r="D274" s="9">
        <v>1.3345208456768241</v>
      </c>
      <c r="E274" s="9">
        <v>0.17372397774855741</v>
      </c>
      <c r="F274" s="9">
        <v>0.37921692586565298</v>
      </c>
    </row>
    <row r="275" spans="1:6" x14ac:dyDescent="0.2">
      <c r="A275" s="8" t="s">
        <v>589</v>
      </c>
      <c r="B275" s="9">
        <v>1.1819001479894351</v>
      </c>
      <c r="C275" s="9">
        <v>0.99598243633408201</v>
      </c>
      <c r="D275" s="9">
        <v>1.4025226839932849</v>
      </c>
      <c r="E275" s="9">
        <v>5.5637662057895713E-2</v>
      </c>
      <c r="F275" s="9">
        <v>0.21802200131989369</v>
      </c>
    </row>
    <row r="276" spans="1:6" x14ac:dyDescent="0.2">
      <c r="A276" s="8" t="s">
        <v>590</v>
      </c>
      <c r="B276" s="9">
        <v>1.1413862507741479</v>
      </c>
      <c r="C276" s="9">
        <v>0.96175810916904203</v>
      </c>
      <c r="D276" s="9">
        <v>1.3545636486307879</v>
      </c>
      <c r="E276" s="9">
        <v>0.13011250649362421</v>
      </c>
      <c r="F276" s="9">
        <v>0.3305858715891537</v>
      </c>
    </row>
    <row r="277" spans="1:6" x14ac:dyDescent="0.2">
      <c r="A277" s="8" t="s">
        <v>591</v>
      </c>
      <c r="B277" s="9">
        <v>1.0137483439595929</v>
      </c>
      <c r="C277" s="9">
        <v>0.85501402648790681</v>
      </c>
      <c r="D277" s="9">
        <v>1.2019518663362561</v>
      </c>
      <c r="E277" s="9">
        <v>0.87512060232281885</v>
      </c>
      <c r="F277" s="9">
        <v>0.93169443792332163</v>
      </c>
    </row>
    <row r="278" spans="1:6" x14ac:dyDescent="0.2">
      <c r="A278" s="8" t="s">
        <v>592</v>
      </c>
      <c r="B278" s="9">
        <v>1.055124531612575</v>
      </c>
      <c r="C278" s="9">
        <v>0.88952424653772888</v>
      </c>
      <c r="D278" s="9">
        <v>1.251554166785082</v>
      </c>
      <c r="E278" s="9">
        <v>0.53788953502826409</v>
      </c>
      <c r="F278" s="9">
        <v>0.68585366167597039</v>
      </c>
    </row>
    <row r="279" spans="1:6" x14ac:dyDescent="0.2">
      <c r="A279" s="8" t="s">
        <v>593</v>
      </c>
      <c r="B279" s="9">
        <v>1.1236091891754809</v>
      </c>
      <c r="C279" s="9">
        <v>0.94670760481385363</v>
      </c>
      <c r="D279" s="9">
        <v>1.33356656646676</v>
      </c>
      <c r="E279" s="9">
        <v>0.18240079990165881</v>
      </c>
      <c r="F279" s="9">
        <v>0.38659792180414471</v>
      </c>
    </row>
    <row r="280" spans="1:6" x14ac:dyDescent="0.2">
      <c r="A280" s="8" t="s">
        <v>594</v>
      </c>
      <c r="B280" s="9">
        <v>1.14138793985891</v>
      </c>
      <c r="C280" s="9">
        <v>0.96197587348897018</v>
      </c>
      <c r="D280" s="9">
        <v>1.3542610216723929</v>
      </c>
      <c r="E280" s="9">
        <v>0.12960379386994511</v>
      </c>
      <c r="F280" s="9">
        <v>0.3305858715891537</v>
      </c>
    </row>
    <row r="281" spans="1:6" x14ac:dyDescent="0.2">
      <c r="A281" s="8" t="s">
        <v>595</v>
      </c>
      <c r="B281" s="9">
        <v>1.1366156518278741</v>
      </c>
      <c r="C281" s="9">
        <v>0.95712648687837021</v>
      </c>
      <c r="D281" s="9">
        <v>1.3497642763952411</v>
      </c>
      <c r="E281" s="9">
        <v>0.1442162959553723</v>
      </c>
      <c r="F281" s="9">
        <v>0.35357513196864482</v>
      </c>
    </row>
    <row r="282" spans="1:6" x14ac:dyDescent="0.2">
      <c r="A282" s="8" t="s">
        <v>596</v>
      </c>
      <c r="B282" s="9">
        <v>0.94377856004956107</v>
      </c>
      <c r="C282" s="9">
        <v>0.795967535012298</v>
      </c>
      <c r="D282" s="9">
        <v>1.119038065284234</v>
      </c>
      <c r="E282" s="9">
        <v>0.50552775769573988</v>
      </c>
      <c r="F282" s="9">
        <v>0.67071989899001716</v>
      </c>
    </row>
    <row r="283" spans="1:6" x14ac:dyDescent="0.2">
      <c r="A283" s="8" t="s">
        <v>597</v>
      </c>
      <c r="B283" s="9">
        <v>0.95407918870589004</v>
      </c>
      <c r="C283" s="9">
        <v>0.80420773804096357</v>
      </c>
      <c r="D283" s="9">
        <v>1.1318805518323971</v>
      </c>
      <c r="E283" s="9">
        <v>0.58978200590121499</v>
      </c>
      <c r="F283" s="9">
        <v>0.72696099329559649</v>
      </c>
    </row>
    <row r="284" spans="1:6" x14ac:dyDescent="0.2">
      <c r="A284" s="8" t="s">
        <v>598</v>
      </c>
      <c r="B284" s="9">
        <v>1.0272802317024889</v>
      </c>
      <c r="C284" s="9">
        <v>0.86557802413072982</v>
      </c>
      <c r="D284" s="9">
        <v>1.21919069688319</v>
      </c>
      <c r="E284" s="9">
        <v>0.75808223826476695</v>
      </c>
      <c r="F284" s="9">
        <v>0.84932074024847493</v>
      </c>
    </row>
    <row r="285" spans="1:6" x14ac:dyDescent="0.2">
      <c r="A285" s="8" t="s">
        <v>599</v>
      </c>
      <c r="B285" s="9">
        <v>1.110481221546658</v>
      </c>
      <c r="C285" s="9">
        <v>0.93563390968704607</v>
      </c>
      <c r="D285" s="9">
        <v>1.318003260292514</v>
      </c>
      <c r="E285" s="9">
        <v>0.23058838126083081</v>
      </c>
      <c r="F285" s="9">
        <v>0.44017087592817078</v>
      </c>
    </row>
    <row r="286" spans="1:6" x14ac:dyDescent="0.2">
      <c r="A286" s="8" t="s">
        <v>600</v>
      </c>
      <c r="B286" s="9">
        <v>1.104512996421487</v>
      </c>
      <c r="C286" s="9">
        <v>0.93050412878621058</v>
      </c>
      <c r="D286" s="9">
        <v>1.311062381695528</v>
      </c>
      <c r="E286" s="9">
        <v>0.25575873046762743</v>
      </c>
      <c r="F286" s="9">
        <v>0.45522049918430718</v>
      </c>
    </row>
    <row r="287" spans="1:6" x14ac:dyDescent="0.2">
      <c r="A287" s="8" t="s">
        <v>601</v>
      </c>
      <c r="B287" s="9">
        <v>1.1256459353970809</v>
      </c>
      <c r="C287" s="9">
        <v>0.94789895506027555</v>
      </c>
      <c r="D287" s="9">
        <v>1.3367234609889389</v>
      </c>
      <c r="E287" s="9">
        <v>0.17709330199785159</v>
      </c>
      <c r="F287" s="9">
        <v>0.38013020874698089</v>
      </c>
    </row>
    <row r="288" spans="1:6" x14ac:dyDescent="0.2">
      <c r="A288" s="8" t="s">
        <v>602</v>
      </c>
      <c r="B288" s="9">
        <v>0.90407985835026217</v>
      </c>
      <c r="C288" s="9">
        <v>0.76311631009980052</v>
      </c>
      <c r="D288" s="9">
        <v>1.0710823231752651</v>
      </c>
      <c r="E288" s="9">
        <v>0.24363211358791931</v>
      </c>
      <c r="F288" s="9">
        <v>0.44621751238656948</v>
      </c>
    </row>
    <row r="289" spans="1:6" x14ac:dyDescent="0.2">
      <c r="A289" s="8" t="s">
        <v>603</v>
      </c>
      <c r="B289" s="9">
        <v>0.90248465685378465</v>
      </c>
      <c r="C289" s="9">
        <v>0.76151096217598568</v>
      </c>
      <c r="D289" s="9">
        <v>1.0695559175263289</v>
      </c>
      <c r="E289" s="9">
        <v>0.23641225086943299</v>
      </c>
      <c r="F289" s="9">
        <v>0.44017087592817078</v>
      </c>
    </row>
    <row r="290" spans="1:6" x14ac:dyDescent="0.2">
      <c r="A290" s="8" t="s">
        <v>604</v>
      </c>
      <c r="B290" s="9">
        <v>0.89345383611487195</v>
      </c>
      <c r="C290" s="9">
        <v>0.75321912709690442</v>
      </c>
      <c r="D290" s="9">
        <v>1.0597975125048591</v>
      </c>
      <c r="E290" s="9">
        <v>0.19591811132932541</v>
      </c>
      <c r="F290" s="9">
        <v>0.40014790010898582</v>
      </c>
    </row>
    <row r="291" spans="1:6" x14ac:dyDescent="0.2">
      <c r="A291" s="8" t="s">
        <v>605</v>
      </c>
      <c r="B291" s="9">
        <v>0.94757046067823159</v>
      </c>
      <c r="C291" s="9">
        <v>0.79783266465482616</v>
      </c>
      <c r="D291" s="9">
        <v>1.1254111516459639</v>
      </c>
      <c r="E291" s="9">
        <v>0.53943672918473462</v>
      </c>
      <c r="F291" s="9">
        <v>0.68585366167597039</v>
      </c>
    </row>
    <row r="292" spans="1:6" x14ac:dyDescent="0.2">
      <c r="A292" s="8" t="s">
        <v>606</v>
      </c>
      <c r="B292" s="9">
        <v>0.92817182076401539</v>
      </c>
      <c r="C292" s="9">
        <v>0.78263980810167544</v>
      </c>
      <c r="D292" s="9">
        <v>1.1007655372782501</v>
      </c>
      <c r="E292" s="9">
        <v>0.39165184753115517</v>
      </c>
      <c r="F292" s="9">
        <v>0.58922621704463984</v>
      </c>
    </row>
    <row r="293" spans="1:6" x14ac:dyDescent="0.2">
      <c r="A293" s="8" t="s">
        <v>607</v>
      </c>
      <c r="B293" s="9">
        <v>1.036839316826734</v>
      </c>
      <c r="C293" s="9">
        <v>0.87492522021789298</v>
      </c>
      <c r="D293" s="9">
        <v>1.228717316721079</v>
      </c>
      <c r="E293" s="9">
        <v>0.67624109967418333</v>
      </c>
      <c r="F293" s="9">
        <v>0.79405313794494692</v>
      </c>
    </row>
    <row r="294" spans="1:6" x14ac:dyDescent="0.2">
      <c r="A294" s="8" t="s">
        <v>608</v>
      </c>
      <c r="B294" s="9">
        <v>1.080290004242914</v>
      </c>
      <c r="C294" s="9">
        <v>0.90977162057353522</v>
      </c>
      <c r="D294" s="9">
        <v>1.2827686277259791</v>
      </c>
      <c r="E294" s="9">
        <v>0.37825783172820271</v>
      </c>
      <c r="F294" s="9">
        <v>0.57943865200571421</v>
      </c>
    </row>
    <row r="295" spans="1:6" x14ac:dyDescent="0.2">
      <c r="A295" s="8" t="s">
        <v>609</v>
      </c>
      <c r="B295" s="9">
        <v>1.1088717899434251</v>
      </c>
      <c r="C295" s="9">
        <v>0.93529505835685778</v>
      </c>
      <c r="D295" s="9">
        <v>1.314661758923982</v>
      </c>
      <c r="E295" s="9">
        <v>0.23412139699426079</v>
      </c>
      <c r="F295" s="9">
        <v>0.44017087592817078</v>
      </c>
    </row>
    <row r="296" spans="1:6" x14ac:dyDescent="0.2">
      <c r="A296" s="8" t="s">
        <v>610</v>
      </c>
      <c r="B296" s="9">
        <v>0.79714782818791141</v>
      </c>
      <c r="C296" s="9">
        <v>0.67386587983642809</v>
      </c>
      <c r="D296" s="9">
        <v>0.94298387705718179</v>
      </c>
      <c r="E296" s="9">
        <v>8.1734632452289055E-3</v>
      </c>
      <c r="F296" s="9">
        <v>0.100675109374051</v>
      </c>
    </row>
    <row r="297" spans="1:6" x14ac:dyDescent="0.2">
      <c r="A297" s="8" t="s">
        <v>611</v>
      </c>
      <c r="B297" s="9">
        <v>0.80149754484408087</v>
      </c>
      <c r="C297" s="9">
        <v>0.67341670967907385</v>
      </c>
      <c r="D297" s="9">
        <v>0.95393877989340858</v>
      </c>
      <c r="E297" s="9">
        <v>1.274646060591956E-2</v>
      </c>
      <c r="F297" s="9">
        <v>0.1028054997456546</v>
      </c>
    </row>
    <row r="298" spans="1:6" x14ac:dyDescent="0.2">
      <c r="A298" s="8" t="s">
        <v>612</v>
      </c>
      <c r="B298" s="9">
        <v>0.83038439239947504</v>
      </c>
      <c r="C298" s="9">
        <v>0.70157891292594343</v>
      </c>
      <c r="D298" s="9">
        <v>0.98283774845073046</v>
      </c>
      <c r="E298" s="9">
        <v>3.067532021015356E-2</v>
      </c>
      <c r="F298" s="9">
        <v>0.1615247329815899</v>
      </c>
    </row>
    <row r="299" spans="1:6" x14ac:dyDescent="0.2">
      <c r="A299" s="8" t="s">
        <v>613</v>
      </c>
      <c r="B299" s="9">
        <v>0.84420956462453423</v>
      </c>
      <c r="C299" s="9">
        <v>0.71320350884057493</v>
      </c>
      <c r="D299" s="9">
        <v>0.99927970091192564</v>
      </c>
      <c r="E299" s="9">
        <v>4.9029074796179413E-2</v>
      </c>
      <c r="F299" s="9">
        <v>0.19467247750271291</v>
      </c>
    </row>
    <row r="300" spans="1:6" x14ac:dyDescent="0.2">
      <c r="A300" s="8" t="s">
        <v>614</v>
      </c>
      <c r="B300" s="9">
        <v>0.91657199064286654</v>
      </c>
      <c r="C300" s="9">
        <v>0.77462367792991482</v>
      </c>
      <c r="D300" s="9">
        <v>1.0845320611372229</v>
      </c>
      <c r="E300" s="9">
        <v>0.31023509029164509</v>
      </c>
      <c r="F300" s="9">
        <v>0.51757042291229893</v>
      </c>
    </row>
    <row r="301" spans="1:6" x14ac:dyDescent="0.2">
      <c r="A301" s="8" t="s">
        <v>615</v>
      </c>
      <c r="B301" s="9">
        <v>0.94449862067962875</v>
      </c>
      <c r="C301" s="9">
        <v>0.79634005709502476</v>
      </c>
      <c r="D301" s="9">
        <v>1.120221991243211</v>
      </c>
      <c r="E301" s="9">
        <v>0.51188412954135387</v>
      </c>
      <c r="F301" s="9">
        <v>0.67649000649190683</v>
      </c>
    </row>
    <row r="302" spans="1:6" x14ac:dyDescent="0.2">
      <c r="A302" s="8" t="s">
        <v>616</v>
      </c>
      <c r="B302" s="9">
        <v>0.93890006887447552</v>
      </c>
      <c r="C302" s="9">
        <v>0.79176147667622576</v>
      </c>
      <c r="D302" s="9">
        <v>1.1133824583549159</v>
      </c>
      <c r="E302" s="9">
        <v>0.46847756287894288</v>
      </c>
      <c r="F302" s="9">
        <v>0.64703663397624489</v>
      </c>
    </row>
    <row r="303" spans="1:6" x14ac:dyDescent="0.2">
      <c r="A303" s="8" t="s">
        <v>617</v>
      </c>
      <c r="B303" s="9">
        <v>0.97752840712535216</v>
      </c>
      <c r="C303" s="9">
        <v>0.82446890441249487</v>
      </c>
      <c r="D303" s="9">
        <v>1.1590028218443831</v>
      </c>
      <c r="E303" s="9">
        <v>0.79363620058285922</v>
      </c>
      <c r="F303" s="9">
        <v>0.8740372535830836</v>
      </c>
    </row>
    <row r="304" spans="1:6" x14ac:dyDescent="0.2">
      <c r="A304" s="8" t="s">
        <v>618</v>
      </c>
      <c r="B304" s="9">
        <v>1.051348199596581</v>
      </c>
      <c r="C304" s="9">
        <v>0.88607100081787382</v>
      </c>
      <c r="D304" s="9">
        <v>1.247454251154493</v>
      </c>
      <c r="E304" s="9">
        <v>0.56608712963823926</v>
      </c>
      <c r="F304" s="9">
        <v>0.705175513975416</v>
      </c>
    </row>
    <row r="305" spans="1:6" x14ac:dyDescent="0.2">
      <c r="A305" s="8" t="s">
        <v>619</v>
      </c>
      <c r="B305" s="9">
        <v>1.1206003040529959</v>
      </c>
      <c r="C305" s="9">
        <v>0.94446039771705814</v>
      </c>
      <c r="D305" s="9">
        <v>1.3295899377878031</v>
      </c>
      <c r="E305" s="9">
        <v>0.19187795772092289</v>
      </c>
      <c r="F305" s="9">
        <v>0.39670473467454598</v>
      </c>
    </row>
    <row r="306" spans="1:6" x14ac:dyDescent="0.2">
      <c r="A306" s="8" t="s">
        <v>620</v>
      </c>
      <c r="B306" s="9">
        <v>0.80440421651609351</v>
      </c>
      <c r="C306" s="9">
        <v>0.67957364682381205</v>
      </c>
      <c r="D306" s="9">
        <v>0.95216485596980505</v>
      </c>
      <c r="E306" s="9">
        <v>1.1417250276266999E-2</v>
      </c>
      <c r="F306" s="9">
        <v>0.1028054997456546</v>
      </c>
    </row>
    <row r="307" spans="1:6" x14ac:dyDescent="0.2">
      <c r="A307" s="8" t="s">
        <v>621</v>
      </c>
      <c r="B307" s="9">
        <v>0.85933416831732079</v>
      </c>
      <c r="C307" s="9">
        <v>0.72583607718563914</v>
      </c>
      <c r="D307" s="9">
        <v>1.017385655037859</v>
      </c>
      <c r="E307" s="9">
        <v>7.842968566293268E-2</v>
      </c>
      <c r="F307" s="9">
        <v>0.25484317021710301</v>
      </c>
    </row>
    <row r="308" spans="1:6" x14ac:dyDescent="0.2">
      <c r="A308" s="8" t="s">
        <v>622</v>
      </c>
      <c r="B308" s="9">
        <v>0.91347334112497969</v>
      </c>
      <c r="C308" s="9">
        <v>0.77211996192453669</v>
      </c>
      <c r="D308" s="9">
        <v>1.0807045356866281</v>
      </c>
      <c r="E308" s="9">
        <v>0.29137547995988688</v>
      </c>
      <c r="F308" s="9">
        <v>0.49844434896691309</v>
      </c>
    </row>
    <row r="309" spans="1:6" x14ac:dyDescent="0.2">
      <c r="A309" s="8" t="s">
        <v>623</v>
      </c>
      <c r="B309" s="9">
        <v>0.88196031930180285</v>
      </c>
      <c r="C309" s="9">
        <v>0.74497908472443786</v>
      </c>
      <c r="D309" s="9">
        <v>1.044128648404486</v>
      </c>
      <c r="E309" s="9">
        <v>0.14469295981682831</v>
      </c>
      <c r="F309" s="9">
        <v>0.35357513196864482</v>
      </c>
    </row>
    <row r="310" spans="1:6" x14ac:dyDescent="0.2">
      <c r="A310" s="8" t="s">
        <v>624</v>
      </c>
      <c r="B310" s="9">
        <v>0.88393998617838432</v>
      </c>
      <c r="C310" s="9">
        <v>0.74785664197856017</v>
      </c>
      <c r="D310" s="9">
        <v>1.0447856652016501</v>
      </c>
      <c r="E310" s="9">
        <v>0.14808673862726851</v>
      </c>
      <c r="F310" s="9">
        <v>0.35646593512421071</v>
      </c>
    </row>
    <row r="311" spans="1:6" x14ac:dyDescent="0.2">
      <c r="A311" s="8" t="s">
        <v>625</v>
      </c>
      <c r="B311" s="9">
        <v>0.92217383656328256</v>
      </c>
      <c r="C311" s="9">
        <v>0.77877404434536301</v>
      </c>
      <c r="D311" s="9">
        <v>1.091978592528329</v>
      </c>
      <c r="E311" s="9">
        <v>0.34743840876737708</v>
      </c>
      <c r="F311" s="9">
        <v>0.55755592264098131</v>
      </c>
    </row>
    <row r="312" spans="1:6" x14ac:dyDescent="0.2">
      <c r="A312" s="8" t="s">
        <v>626</v>
      </c>
      <c r="B312" s="9">
        <v>1.001818642089696</v>
      </c>
      <c r="C312" s="9">
        <v>0.84510606031541735</v>
      </c>
      <c r="D312" s="9">
        <v>1.187591284416839</v>
      </c>
      <c r="E312" s="9">
        <v>0.98329760055758397</v>
      </c>
      <c r="F312" s="9">
        <v>0.99640028326764185</v>
      </c>
    </row>
    <row r="313" spans="1:6" x14ac:dyDescent="0.2">
      <c r="A313" s="8" t="s">
        <v>627</v>
      </c>
      <c r="B313" s="9">
        <v>1.0469380383724991</v>
      </c>
      <c r="C313" s="9">
        <v>0.88397083361689621</v>
      </c>
      <c r="D313" s="9">
        <v>1.239949571307106</v>
      </c>
      <c r="E313" s="9">
        <v>0.59518393020486704</v>
      </c>
      <c r="F313" s="9">
        <v>0.72937085265105517</v>
      </c>
    </row>
    <row r="314" spans="1:6" x14ac:dyDescent="0.2">
      <c r="A314" s="8" t="s">
        <v>628</v>
      </c>
      <c r="B314" s="9">
        <v>1.0767478109892219</v>
      </c>
      <c r="C314" s="9">
        <v>0.90850809550968015</v>
      </c>
      <c r="D314" s="9">
        <v>1.276142561855387</v>
      </c>
      <c r="E314" s="9">
        <v>0.3936329515900322</v>
      </c>
      <c r="F314" s="9">
        <v>0.58957468749262609</v>
      </c>
    </row>
    <row r="315" spans="1:6" x14ac:dyDescent="0.2">
      <c r="A315" s="8" t="s">
        <v>629</v>
      </c>
      <c r="B315" s="9">
        <v>0.83087106989153081</v>
      </c>
      <c r="C315" s="9">
        <v>0.70166311374386803</v>
      </c>
      <c r="D315" s="9">
        <v>0.98387206233374569</v>
      </c>
      <c r="E315" s="9">
        <v>3.1673462977474552E-2</v>
      </c>
      <c r="F315" s="9">
        <v>0.16421472343706031</v>
      </c>
    </row>
    <row r="316" spans="1:6" x14ac:dyDescent="0.2">
      <c r="A316" s="8" t="s">
        <v>630</v>
      </c>
      <c r="B316" s="9">
        <v>0.84390796686714165</v>
      </c>
      <c r="C316" s="9">
        <v>0.71265663562023462</v>
      </c>
      <c r="D316" s="9">
        <v>0.99933210601766465</v>
      </c>
      <c r="E316" s="9">
        <v>4.9101366729170919E-2</v>
      </c>
      <c r="F316" s="9">
        <v>0.19467247750271291</v>
      </c>
    </row>
    <row r="317" spans="1:6" x14ac:dyDescent="0.2">
      <c r="A317" s="8" t="s">
        <v>631</v>
      </c>
      <c r="B317" s="9">
        <v>0.87455972169188589</v>
      </c>
      <c r="C317" s="9">
        <v>0.7382853119398699</v>
      </c>
      <c r="D317" s="9">
        <v>1.0359879770547069</v>
      </c>
      <c r="E317" s="9">
        <v>0.12093150663212419</v>
      </c>
      <c r="F317" s="9">
        <v>0.32344379154782432</v>
      </c>
    </row>
    <row r="318" spans="1:6" x14ac:dyDescent="0.2">
      <c r="A318" s="8" t="s">
        <v>632</v>
      </c>
      <c r="B318" s="9">
        <v>0.93389051825752634</v>
      </c>
      <c r="C318" s="9">
        <v>0.78865048689270101</v>
      </c>
      <c r="D318" s="9">
        <v>1.1058783511661869</v>
      </c>
      <c r="E318" s="9">
        <v>0.42774921865400062</v>
      </c>
      <c r="F318" s="9">
        <v>0.62160198834034097</v>
      </c>
    </row>
    <row r="319" spans="1:6" x14ac:dyDescent="0.2">
      <c r="A319" s="8" t="s">
        <v>633</v>
      </c>
      <c r="B319" s="9">
        <v>0.88914200760778783</v>
      </c>
      <c r="C319" s="9">
        <v>0.75187020561771045</v>
      </c>
      <c r="D319" s="9">
        <v>1.051476044383618</v>
      </c>
      <c r="E319" s="9">
        <v>0.16966034617855991</v>
      </c>
      <c r="F319" s="9">
        <v>0.37369631805342918</v>
      </c>
    </row>
    <row r="320" spans="1:6" x14ac:dyDescent="0.2">
      <c r="A320" s="8" t="s">
        <v>634</v>
      </c>
      <c r="B320" s="9">
        <v>0.92823842763993347</v>
      </c>
      <c r="C320" s="9">
        <v>0.78345373398117024</v>
      </c>
      <c r="D320" s="9">
        <v>1.099779784275257</v>
      </c>
      <c r="E320" s="9">
        <v>0.3894118573260606</v>
      </c>
      <c r="F320" s="9">
        <v>0.58907962832359773</v>
      </c>
    </row>
    <row r="321" spans="1:6" x14ac:dyDescent="0.2">
      <c r="A321" s="8" t="s">
        <v>635</v>
      </c>
      <c r="B321" s="9">
        <v>0.8736909115138709</v>
      </c>
      <c r="C321" s="9">
        <v>0.7374384414916807</v>
      </c>
      <c r="D321" s="9">
        <v>1.0351180056709179</v>
      </c>
      <c r="E321" s="9">
        <v>0.1185335494037002</v>
      </c>
      <c r="F321" s="9">
        <v>0.32147110079264241</v>
      </c>
    </row>
    <row r="322" spans="1:6" x14ac:dyDescent="0.2">
      <c r="A322" s="8" t="s">
        <v>636</v>
      </c>
      <c r="B322" s="9">
        <v>0.85986378310604028</v>
      </c>
      <c r="C322" s="9">
        <v>0.72606655853258084</v>
      </c>
      <c r="D322" s="9">
        <v>1.0183167325482241</v>
      </c>
      <c r="E322" s="9">
        <v>8.0183241662833235E-2</v>
      </c>
      <c r="F322" s="9">
        <v>0.25492219283372453</v>
      </c>
    </row>
    <row r="323" spans="1:6" x14ac:dyDescent="0.2">
      <c r="A323" s="8" t="s">
        <v>637</v>
      </c>
      <c r="B323" s="9">
        <v>0.86402065229049851</v>
      </c>
      <c r="C323" s="9">
        <v>0.72991574599420883</v>
      </c>
      <c r="D323" s="9">
        <v>1.0227641911843639</v>
      </c>
      <c r="E323" s="9">
        <v>8.9431597107284308E-2</v>
      </c>
      <c r="F323" s="9">
        <v>0.26827309565851071</v>
      </c>
    </row>
    <row r="324" spans="1:6" x14ac:dyDescent="0.2">
      <c r="A324" s="8" t="s">
        <v>638</v>
      </c>
      <c r="B324" s="9">
        <v>0.81070919896250104</v>
      </c>
      <c r="C324" s="9">
        <v>0.6846687706636847</v>
      </c>
      <c r="D324" s="9">
        <v>0.95995236447737275</v>
      </c>
      <c r="E324" s="9">
        <v>1.4931281668784839E-2</v>
      </c>
      <c r="F324" s="9">
        <v>0.11436004369046569</v>
      </c>
    </row>
    <row r="325" spans="1:6" x14ac:dyDescent="0.2">
      <c r="A325" s="8" t="s">
        <v>639</v>
      </c>
      <c r="B325" s="9">
        <v>1.1532525453614291</v>
      </c>
      <c r="C325" s="9">
        <v>0.97323372789748264</v>
      </c>
      <c r="D325" s="9">
        <v>1.3665694018392169</v>
      </c>
      <c r="E325" s="9">
        <v>9.9631236368682471E-2</v>
      </c>
      <c r="F325" s="9">
        <v>0.28454005640886432</v>
      </c>
    </row>
    <row r="326" spans="1:6" x14ac:dyDescent="0.2">
      <c r="A326" s="8" t="s">
        <v>640</v>
      </c>
      <c r="B326" s="9">
        <v>1.1663731049983499</v>
      </c>
      <c r="C326" s="9">
        <v>0.98431708975759657</v>
      </c>
      <c r="D326" s="9">
        <v>1.382101595328918</v>
      </c>
      <c r="E326" s="9">
        <v>7.5501750535321432E-2</v>
      </c>
      <c r="F326" s="9">
        <v>0.25444089930403319</v>
      </c>
    </row>
    <row r="327" spans="1:6" x14ac:dyDescent="0.2">
      <c r="A327" s="8" t="s">
        <v>641</v>
      </c>
      <c r="B327" s="9">
        <v>1.1326979013062941</v>
      </c>
      <c r="C327" s="9">
        <v>0.95571061698129489</v>
      </c>
      <c r="D327" s="9">
        <v>1.342461319176486</v>
      </c>
      <c r="E327" s="9">
        <v>0.15060721621708789</v>
      </c>
      <c r="F327" s="9">
        <v>0.35742698496590591</v>
      </c>
    </row>
    <row r="328" spans="1:6" x14ac:dyDescent="0.2">
      <c r="A328" s="8" t="s">
        <v>642</v>
      </c>
      <c r="B328" s="9">
        <v>1.0928438036089321</v>
      </c>
      <c r="C328" s="9">
        <v>0.92205392812630715</v>
      </c>
      <c r="D328" s="9">
        <v>1.295268685111914</v>
      </c>
      <c r="E328" s="9">
        <v>0.30583872095499598</v>
      </c>
      <c r="F328" s="9">
        <v>0.51277437294444606</v>
      </c>
    </row>
    <row r="329" spans="1:6" x14ac:dyDescent="0.2">
      <c r="A329" s="8" t="s">
        <v>643</v>
      </c>
      <c r="B329" s="9">
        <v>1.015016252451078</v>
      </c>
      <c r="C329" s="9">
        <v>0.8561630850988966</v>
      </c>
      <c r="D329" s="9">
        <v>1.203343160515761</v>
      </c>
      <c r="E329" s="9">
        <v>0.86372256012387294</v>
      </c>
      <c r="F329" s="9">
        <v>0.9269888622985516</v>
      </c>
    </row>
    <row r="330" spans="1:6" x14ac:dyDescent="0.2">
      <c r="A330" s="8" t="s">
        <v>644</v>
      </c>
      <c r="B330" s="9">
        <v>1.079086083865062</v>
      </c>
      <c r="C330" s="9">
        <v>0.90968554221181652</v>
      </c>
      <c r="D330" s="9">
        <v>1.2800321895410569</v>
      </c>
      <c r="E330" s="9">
        <v>0.38234802086064879</v>
      </c>
      <c r="F330" s="9">
        <v>0.5830374797739305</v>
      </c>
    </row>
    <row r="331" spans="1:6" x14ac:dyDescent="0.2">
      <c r="A331" s="8" t="s">
        <v>645</v>
      </c>
      <c r="B331" s="9">
        <v>1.107941876597077</v>
      </c>
      <c r="C331" s="9">
        <v>0.93363997844115154</v>
      </c>
      <c r="D331" s="9">
        <v>1.3147843175771039</v>
      </c>
      <c r="E331" s="9">
        <v>0.2405060212855569</v>
      </c>
      <c r="F331" s="9">
        <v>0.44289906652039712</v>
      </c>
    </row>
    <row r="332" spans="1:6" x14ac:dyDescent="0.2">
      <c r="A332" s="8" t="s">
        <v>646</v>
      </c>
      <c r="B332" s="9">
        <v>1.0546320791372319</v>
      </c>
      <c r="C332" s="9">
        <v>0.88973206280703654</v>
      </c>
      <c r="D332" s="9">
        <v>1.250094122534217</v>
      </c>
      <c r="E332" s="9">
        <v>0.53976800176818263</v>
      </c>
      <c r="F332" s="9">
        <v>0.68585366167597039</v>
      </c>
    </row>
    <row r="333" spans="1:6" x14ac:dyDescent="0.2">
      <c r="A333" s="8" t="s">
        <v>647</v>
      </c>
      <c r="B333" s="9">
        <v>0.97820442270595309</v>
      </c>
      <c r="C333" s="9">
        <v>0.82347210280166672</v>
      </c>
      <c r="D333" s="9">
        <v>1.162011304749631</v>
      </c>
      <c r="E333" s="9">
        <v>0.8019419757881403</v>
      </c>
      <c r="F333" s="9">
        <v>0.87744949948247819</v>
      </c>
    </row>
    <row r="334" spans="1:6" x14ac:dyDescent="0.2">
      <c r="A334" s="8" t="s">
        <v>648</v>
      </c>
      <c r="B334" s="9">
        <v>1.0081876370486611</v>
      </c>
      <c r="C334" s="9">
        <v>0.84936768260580975</v>
      </c>
      <c r="D334" s="9">
        <v>1.196704716124092</v>
      </c>
      <c r="E334" s="9">
        <v>0.92571671871820704</v>
      </c>
      <c r="F334" s="9">
        <v>0.96285967348159185</v>
      </c>
    </row>
    <row r="335" spans="1:6" x14ac:dyDescent="0.2">
      <c r="A335" s="8" t="s">
        <v>649</v>
      </c>
      <c r="B335" s="9">
        <v>0.94163162515701027</v>
      </c>
      <c r="C335" s="9">
        <v>0.7925435756326118</v>
      </c>
      <c r="D335" s="9">
        <v>1.1187651313532989</v>
      </c>
      <c r="E335" s="9">
        <v>0.4940642950666761</v>
      </c>
      <c r="F335" s="9">
        <v>0.66599866974987942</v>
      </c>
    </row>
    <row r="336" spans="1:6" x14ac:dyDescent="0.2">
      <c r="A336" s="8" t="s">
        <v>650</v>
      </c>
      <c r="B336" s="9">
        <v>1.0680359539229569</v>
      </c>
      <c r="C336" s="9">
        <v>0.90132076913627668</v>
      </c>
      <c r="D336" s="9">
        <v>1.265588054700258</v>
      </c>
      <c r="E336" s="9">
        <v>0.44717068825471912</v>
      </c>
      <c r="F336" s="9">
        <v>0.63242828094242687</v>
      </c>
    </row>
    <row r="337" spans="1:6" x14ac:dyDescent="0.2">
      <c r="A337" s="8" t="s">
        <v>651</v>
      </c>
      <c r="B337" s="9">
        <v>0.88989254073958979</v>
      </c>
      <c r="C337" s="9">
        <v>0.75077950148762407</v>
      </c>
      <c r="D337" s="9">
        <v>1.054782039859697</v>
      </c>
      <c r="E337" s="9">
        <v>0.1786177758829206</v>
      </c>
      <c r="F337" s="9">
        <v>0.38097588906673568</v>
      </c>
    </row>
    <row r="338" spans="1:6" x14ac:dyDescent="0.2">
      <c r="A338" s="8" t="s">
        <v>166</v>
      </c>
      <c r="B338" s="9">
        <v>0.89345545711913921</v>
      </c>
      <c r="C338" s="9">
        <v>0.75343096622393724</v>
      </c>
      <c r="D338" s="9">
        <v>1.0595033780688909</v>
      </c>
      <c r="E338" s="9">
        <v>0.19519342817818919</v>
      </c>
      <c r="F338" s="9">
        <v>0.40014790010898582</v>
      </c>
    </row>
  </sheetData>
  <autoFilter ref="A1:F1"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38"/>
  <sheetViews>
    <sheetView workbookViewId="0">
      <selection activeCell="K9" sqref="K9"/>
    </sheetView>
  </sheetViews>
  <sheetFormatPr baseColWidth="10" defaultColWidth="8.83203125" defaultRowHeight="15" x14ac:dyDescent="0.2"/>
  <cols>
    <col min="1" max="1" width="31.5" style="11" bestFit="1" customWidth="1"/>
    <col min="2" max="4" width="13.33203125" style="12" bestFit="1" customWidth="1"/>
    <col min="5" max="5" width="13.6640625" style="12" bestFit="1" customWidth="1"/>
    <col min="6" max="6" width="17.33203125" style="12" bestFit="1" customWidth="1"/>
    <col min="7" max="16384" width="8.83203125" style="10"/>
  </cols>
  <sheetData>
    <row r="1" spans="1:6" s="147" customFormat="1" x14ac:dyDescent="0.2">
      <c r="A1" s="72" t="s">
        <v>75</v>
      </c>
      <c r="B1" s="146" t="s">
        <v>336</v>
      </c>
      <c r="C1" s="146" t="s">
        <v>794</v>
      </c>
      <c r="D1" s="146" t="s">
        <v>795</v>
      </c>
      <c r="E1" s="146" t="s">
        <v>796</v>
      </c>
      <c r="F1" s="146" t="s">
        <v>797</v>
      </c>
    </row>
    <row r="2" spans="1:6" x14ac:dyDescent="0.2">
      <c r="A2" s="11" t="s">
        <v>3</v>
      </c>
      <c r="B2" s="12">
        <v>1.752257125754455</v>
      </c>
      <c r="C2" s="12">
        <v>1.500716781029257</v>
      </c>
      <c r="D2" s="12">
        <v>2.045959020096682</v>
      </c>
      <c r="E2" s="12">
        <v>1.299658489285754E-12</v>
      </c>
      <c r="F2" s="12">
        <v>4.3798491088929921E-10</v>
      </c>
    </row>
    <row r="3" spans="1:6" x14ac:dyDescent="0.2">
      <c r="A3" s="11" t="s">
        <v>53</v>
      </c>
      <c r="B3" s="12">
        <v>1.7087139918353751</v>
      </c>
      <c r="C3" s="12">
        <v>1.4621953879948151</v>
      </c>
      <c r="D3" s="12">
        <v>1.9967943613185131</v>
      </c>
      <c r="E3" s="12">
        <v>1.5889545037967411E-11</v>
      </c>
      <c r="F3" s="12">
        <v>2.6773883388975089E-9</v>
      </c>
    </row>
    <row r="4" spans="1:6" x14ac:dyDescent="0.2">
      <c r="A4" s="11" t="s">
        <v>20</v>
      </c>
      <c r="B4" s="12">
        <v>1.666000432911666</v>
      </c>
      <c r="C4" s="12">
        <v>1.429177027541092</v>
      </c>
      <c r="D4" s="12">
        <v>1.9420669301109761</v>
      </c>
      <c r="E4" s="12">
        <v>6.8127938929444551E-11</v>
      </c>
      <c r="F4" s="12">
        <v>7.6530384730742716E-9</v>
      </c>
    </row>
    <row r="5" spans="1:6" x14ac:dyDescent="0.2">
      <c r="A5" s="11" t="s">
        <v>10</v>
      </c>
      <c r="B5" s="12">
        <v>1.5943125640507569</v>
      </c>
      <c r="C5" s="12">
        <v>1.3656348001833369</v>
      </c>
      <c r="D5" s="12">
        <v>1.8612827906471461</v>
      </c>
      <c r="E5" s="12">
        <v>3.5293198221139498E-9</v>
      </c>
      <c r="F5" s="12">
        <v>2.973451950131003E-7</v>
      </c>
    </row>
    <row r="6" spans="1:6" x14ac:dyDescent="0.2">
      <c r="A6" s="11" t="s">
        <v>424</v>
      </c>
      <c r="B6" s="12">
        <v>1.540469239995784</v>
      </c>
      <c r="C6" s="12">
        <v>1.3215665747644769</v>
      </c>
      <c r="D6" s="12">
        <v>1.795630673994687</v>
      </c>
      <c r="E6" s="12">
        <v>3.2872059283405803E-8</v>
      </c>
      <c r="F6" s="12">
        <v>2.215576795701551E-6</v>
      </c>
    </row>
    <row r="7" spans="1:6" x14ac:dyDescent="0.2">
      <c r="A7" s="11" t="s">
        <v>51</v>
      </c>
      <c r="B7" s="12">
        <v>1.512786374262024</v>
      </c>
      <c r="C7" s="12">
        <v>1.299045859280805</v>
      </c>
      <c r="D7" s="12">
        <v>1.7616950146932009</v>
      </c>
      <c r="E7" s="12">
        <v>1.001813539488361E-7</v>
      </c>
      <c r="F7" s="12">
        <v>5.6268527134596257E-6</v>
      </c>
    </row>
    <row r="8" spans="1:6" x14ac:dyDescent="0.2">
      <c r="A8" s="11" t="s">
        <v>88</v>
      </c>
      <c r="B8" s="12">
        <v>1.4835867521102679</v>
      </c>
      <c r="C8" s="12">
        <v>1.274141120635085</v>
      </c>
      <c r="D8" s="12">
        <v>1.72746143687758</v>
      </c>
      <c r="E8" s="12">
        <v>3.7735974518406239E-7</v>
      </c>
      <c r="F8" s="12">
        <v>1.620692974811077E-5</v>
      </c>
    </row>
    <row r="9" spans="1:6" x14ac:dyDescent="0.2">
      <c r="A9" s="11" t="s">
        <v>563</v>
      </c>
      <c r="B9" s="12">
        <v>0.67535048452916113</v>
      </c>
      <c r="C9" s="12">
        <v>0.58037817125122471</v>
      </c>
      <c r="D9" s="12">
        <v>0.78586394104120139</v>
      </c>
      <c r="E9" s="12">
        <v>3.8473423734387589E-7</v>
      </c>
      <c r="F9" s="12">
        <v>1.620692974811077E-5</v>
      </c>
    </row>
    <row r="10" spans="1:6" x14ac:dyDescent="0.2">
      <c r="A10" s="11" t="s">
        <v>442</v>
      </c>
      <c r="B10" s="12">
        <v>1.4829123758644369</v>
      </c>
      <c r="C10" s="12">
        <v>1.270004901071456</v>
      </c>
      <c r="D10" s="12">
        <v>1.7315123056900581</v>
      </c>
      <c r="E10" s="12">
        <v>6.273107455308757E-7</v>
      </c>
      <c r="F10" s="12">
        <v>2.3489302360433899E-5</v>
      </c>
    </row>
    <row r="11" spans="1:6" x14ac:dyDescent="0.2">
      <c r="A11" s="11" t="s">
        <v>63</v>
      </c>
      <c r="B11" s="12">
        <v>1.460223785881124</v>
      </c>
      <c r="C11" s="12">
        <v>1.252314892190113</v>
      </c>
      <c r="D11" s="12">
        <v>1.702649643592443</v>
      </c>
      <c r="E11" s="12">
        <v>1.358483454738633E-6</v>
      </c>
      <c r="F11" s="12">
        <v>4.5780892424691937E-5</v>
      </c>
    </row>
    <row r="12" spans="1:6" x14ac:dyDescent="0.2">
      <c r="A12" s="11" t="s">
        <v>22</v>
      </c>
      <c r="B12" s="12">
        <v>1.4381860746577839</v>
      </c>
      <c r="C12" s="12">
        <v>1.2346170596091479</v>
      </c>
      <c r="D12" s="12">
        <v>1.675320431741294</v>
      </c>
      <c r="E12" s="12">
        <v>3.0630262570880791E-6</v>
      </c>
      <c r="F12" s="12">
        <v>9.3839986239880243E-5</v>
      </c>
    </row>
    <row r="13" spans="1:6" x14ac:dyDescent="0.2">
      <c r="A13" s="11" t="s">
        <v>501</v>
      </c>
      <c r="B13" s="12">
        <v>0.70739932247605886</v>
      </c>
      <c r="C13" s="12">
        <v>0.60906292448002375</v>
      </c>
      <c r="D13" s="12">
        <v>0.82161264678326329</v>
      </c>
      <c r="E13" s="12">
        <v>5.8170171373636136E-6</v>
      </c>
      <c r="F13" s="12">
        <v>1.633612312742948E-4</v>
      </c>
    </row>
    <row r="14" spans="1:6" x14ac:dyDescent="0.2">
      <c r="A14" s="11" t="s">
        <v>91</v>
      </c>
      <c r="B14" s="12">
        <v>1.418798056364923</v>
      </c>
      <c r="C14" s="12">
        <v>1.217180284088758</v>
      </c>
      <c r="D14" s="12">
        <v>1.6538124639867191</v>
      </c>
      <c r="E14" s="12">
        <v>7.7072299781265872E-6</v>
      </c>
      <c r="F14" s="12">
        <v>1.9979511558681999E-4</v>
      </c>
    </row>
    <row r="15" spans="1:6" x14ac:dyDescent="0.2">
      <c r="A15" s="11" t="s">
        <v>69</v>
      </c>
      <c r="B15" s="12">
        <v>1.4183945558244191</v>
      </c>
      <c r="C15" s="12">
        <v>1.21539073900113</v>
      </c>
      <c r="D15" s="12">
        <v>1.6553056160735491</v>
      </c>
      <c r="E15" s="12">
        <v>9.1996260548622751E-6</v>
      </c>
      <c r="F15" s="12">
        <v>2.2144814146347051E-4</v>
      </c>
    </row>
    <row r="16" spans="1:6" x14ac:dyDescent="0.2">
      <c r="A16" s="11" t="s">
        <v>528</v>
      </c>
      <c r="B16" s="12">
        <v>0.71474103648719056</v>
      </c>
      <c r="C16" s="12">
        <v>0.61499901347435926</v>
      </c>
      <c r="D16" s="12">
        <v>0.83065946130998491</v>
      </c>
      <c r="E16" s="12">
        <v>1.189981691214277E-5</v>
      </c>
      <c r="F16" s="12">
        <v>2.673492199594742E-4</v>
      </c>
    </row>
    <row r="17" spans="1:6" x14ac:dyDescent="0.2">
      <c r="A17" s="11" t="s">
        <v>558</v>
      </c>
      <c r="B17" s="12">
        <v>0.71074837816218184</v>
      </c>
      <c r="C17" s="12">
        <v>0.60951192680360289</v>
      </c>
      <c r="D17" s="12">
        <v>0.82879962613585689</v>
      </c>
      <c r="E17" s="12">
        <v>1.330085743777502E-5</v>
      </c>
      <c r="F17" s="12">
        <v>2.7367883211634178E-4</v>
      </c>
    </row>
    <row r="18" spans="1:6" x14ac:dyDescent="0.2">
      <c r="A18" s="11" t="s">
        <v>562</v>
      </c>
      <c r="B18" s="12">
        <v>0.71419039259853623</v>
      </c>
      <c r="C18" s="12">
        <v>0.61362204134130893</v>
      </c>
      <c r="D18" s="12">
        <v>0.83124119167085342</v>
      </c>
      <c r="E18" s="12">
        <v>1.380575710972644E-5</v>
      </c>
      <c r="F18" s="12">
        <v>2.7367883211634178E-4</v>
      </c>
    </row>
    <row r="19" spans="1:6" x14ac:dyDescent="0.2">
      <c r="A19" s="11" t="s">
        <v>441</v>
      </c>
      <c r="B19" s="12">
        <v>1.373514146627516</v>
      </c>
      <c r="C19" s="12">
        <v>1.1796046613003319</v>
      </c>
      <c r="D19" s="12">
        <v>1.5992994711518811</v>
      </c>
      <c r="E19" s="12">
        <v>4.3667537151799867E-5</v>
      </c>
      <c r="F19" s="12">
        <v>7.1047144517409654E-4</v>
      </c>
    </row>
    <row r="20" spans="1:6" x14ac:dyDescent="0.2">
      <c r="A20" s="11" t="s">
        <v>159</v>
      </c>
      <c r="B20" s="12">
        <v>1.3732888946977839</v>
      </c>
      <c r="C20" s="12">
        <v>1.1793636005622219</v>
      </c>
      <c r="D20" s="12">
        <v>1.599101742160951</v>
      </c>
      <c r="E20" s="12">
        <v>4.4272701331323527E-5</v>
      </c>
      <c r="F20" s="12">
        <v>7.1047144517409654E-4</v>
      </c>
    </row>
    <row r="21" spans="1:6" x14ac:dyDescent="0.2">
      <c r="A21" s="11" t="s">
        <v>490</v>
      </c>
      <c r="B21" s="12">
        <v>0.7275405695573145</v>
      </c>
      <c r="C21" s="12">
        <v>0.6248111483589609</v>
      </c>
      <c r="D21" s="12">
        <v>0.84716042878236886</v>
      </c>
      <c r="E21" s="12">
        <v>4.2104531087650442E-5</v>
      </c>
      <c r="F21" s="12">
        <v>7.1047144517409654E-4</v>
      </c>
    </row>
    <row r="22" spans="1:6" x14ac:dyDescent="0.2">
      <c r="A22" s="11" t="s">
        <v>560</v>
      </c>
      <c r="B22" s="12">
        <v>0.73079781291797896</v>
      </c>
      <c r="C22" s="12">
        <v>0.62872248990673463</v>
      </c>
      <c r="D22" s="12">
        <v>0.84944542614488827</v>
      </c>
      <c r="E22" s="12">
        <v>4.3943995869327157E-5</v>
      </c>
      <c r="F22" s="12">
        <v>7.1047144517409654E-4</v>
      </c>
    </row>
    <row r="23" spans="1:6" x14ac:dyDescent="0.2">
      <c r="A23" s="11" t="s">
        <v>524</v>
      </c>
      <c r="B23" s="12">
        <v>0.73340168675986483</v>
      </c>
      <c r="C23" s="12">
        <v>0.63080183919690591</v>
      </c>
      <c r="D23" s="12">
        <v>0.85268938788606685</v>
      </c>
      <c r="E23" s="12">
        <v>5.5179034244597197E-5</v>
      </c>
      <c r="F23" s="12">
        <v>8.0849280610561982E-4</v>
      </c>
    </row>
    <row r="24" spans="1:6" x14ac:dyDescent="0.2">
      <c r="A24" s="11" t="s">
        <v>610</v>
      </c>
      <c r="B24" s="12">
        <v>0.73411123075594586</v>
      </c>
      <c r="C24" s="12">
        <v>0.63187970735927135</v>
      </c>
      <c r="D24" s="12">
        <v>0.85288274468291048</v>
      </c>
      <c r="E24" s="12">
        <v>5.349682967960573E-5</v>
      </c>
      <c r="F24" s="12">
        <v>8.0849280610561982E-4</v>
      </c>
    </row>
    <row r="25" spans="1:6" x14ac:dyDescent="0.2">
      <c r="A25" s="11" t="s">
        <v>551</v>
      </c>
      <c r="B25" s="12">
        <v>0.73536553402608718</v>
      </c>
      <c r="C25" s="12">
        <v>0.63193783730287911</v>
      </c>
      <c r="D25" s="12">
        <v>0.85572098505994709</v>
      </c>
      <c r="E25" s="12">
        <v>7.0474291688221499E-5</v>
      </c>
      <c r="F25" s="12">
        <v>9.8957651245544357E-4</v>
      </c>
    </row>
    <row r="26" spans="1:6" x14ac:dyDescent="0.2">
      <c r="A26" s="11" t="s">
        <v>87</v>
      </c>
      <c r="B26" s="12">
        <v>1.364887635199113</v>
      </c>
      <c r="C26" s="12">
        <v>1.1687129133789931</v>
      </c>
      <c r="D26" s="12">
        <v>1.5939913347353569</v>
      </c>
      <c r="E26" s="12">
        <v>8.5229061110521882E-5</v>
      </c>
      <c r="F26" s="12">
        <v>1.104384325105465E-3</v>
      </c>
    </row>
    <row r="27" spans="1:6" x14ac:dyDescent="0.2">
      <c r="A27" s="11" t="s">
        <v>120</v>
      </c>
      <c r="B27" s="12">
        <v>1.3593150583652009</v>
      </c>
      <c r="C27" s="12">
        <v>1.166700512913271</v>
      </c>
      <c r="D27" s="12">
        <v>1.583728992528304</v>
      </c>
      <c r="E27" s="12">
        <v>8.2297523965897974E-5</v>
      </c>
      <c r="F27" s="12">
        <v>1.104384325105465E-3</v>
      </c>
    </row>
    <row r="28" spans="1:6" x14ac:dyDescent="0.2">
      <c r="A28" s="11" t="s">
        <v>447</v>
      </c>
      <c r="B28" s="12">
        <v>1.3635741998470841</v>
      </c>
      <c r="C28" s="12">
        <v>1.1677335685267489</v>
      </c>
      <c r="D28" s="12">
        <v>1.592259269239312</v>
      </c>
      <c r="E28" s="12">
        <v>8.8481830201328048E-5</v>
      </c>
      <c r="F28" s="12">
        <v>1.104384325105465E-3</v>
      </c>
    </row>
    <row r="29" spans="1:6" x14ac:dyDescent="0.2">
      <c r="A29" s="11" t="s">
        <v>435</v>
      </c>
      <c r="B29" s="12">
        <v>1.358766927360163</v>
      </c>
      <c r="C29" s="12">
        <v>1.1648250034494381</v>
      </c>
      <c r="D29" s="12">
        <v>1.584999941983062</v>
      </c>
      <c r="E29" s="12">
        <v>9.5537590722022855E-5</v>
      </c>
      <c r="F29" s="12">
        <v>1.149863145475775E-3</v>
      </c>
    </row>
    <row r="30" spans="1:6" x14ac:dyDescent="0.2">
      <c r="A30" s="11" t="s">
        <v>506</v>
      </c>
      <c r="B30" s="12">
        <v>1.3534275692364131</v>
      </c>
      <c r="C30" s="12">
        <v>1.160827439338483</v>
      </c>
      <c r="D30" s="12">
        <v>1.577983189485122</v>
      </c>
      <c r="E30" s="12">
        <v>1.115092510812089E-4</v>
      </c>
      <c r="F30" s="12">
        <v>1.295814400495428E-3</v>
      </c>
    </row>
    <row r="31" spans="1:6" x14ac:dyDescent="0.2">
      <c r="A31" s="11" t="s">
        <v>548</v>
      </c>
      <c r="B31" s="12">
        <v>0.74388144931984812</v>
      </c>
      <c r="C31" s="12">
        <v>0.63990085276673336</v>
      </c>
      <c r="D31" s="12">
        <v>0.86475835787628963</v>
      </c>
      <c r="E31" s="12">
        <v>1.1743704740877389E-4</v>
      </c>
      <c r="F31" s="12">
        <v>1.3192094992252261E-3</v>
      </c>
    </row>
    <row r="32" spans="1:6" x14ac:dyDescent="0.2">
      <c r="A32" s="11" t="s">
        <v>483</v>
      </c>
      <c r="B32" s="12">
        <v>0.74958796998153299</v>
      </c>
      <c r="C32" s="12">
        <v>0.64510724748035031</v>
      </c>
      <c r="D32" s="12">
        <v>0.87099025307129307</v>
      </c>
      <c r="E32" s="12">
        <v>1.6757198991943119E-4</v>
      </c>
      <c r="F32" s="12">
        <v>1.821669696866075E-3</v>
      </c>
    </row>
    <row r="33" spans="1:6" x14ac:dyDescent="0.2">
      <c r="A33" s="11" t="s">
        <v>72</v>
      </c>
      <c r="B33" s="12">
        <v>0.74324301318438346</v>
      </c>
      <c r="C33" s="12">
        <v>0.63509228152680686</v>
      </c>
      <c r="D33" s="12">
        <v>0.86981088058473699</v>
      </c>
      <c r="E33" s="12">
        <v>2.1695792256067799E-4</v>
      </c>
      <c r="F33" s="12">
        <v>2.088994854369957E-3</v>
      </c>
    </row>
    <row r="34" spans="1:6" x14ac:dyDescent="0.2">
      <c r="A34" s="11" t="s">
        <v>420</v>
      </c>
      <c r="B34" s="12">
        <v>1.333908355996599</v>
      </c>
      <c r="C34" s="12">
        <v>1.1454938428701791</v>
      </c>
      <c r="D34" s="12">
        <v>1.5533138945027081</v>
      </c>
      <c r="E34" s="12">
        <v>2.0864828446078441E-4</v>
      </c>
      <c r="F34" s="12">
        <v>2.088994854369957E-3</v>
      </c>
    </row>
    <row r="35" spans="1:6" x14ac:dyDescent="0.2">
      <c r="A35" s="11" t="s">
        <v>437</v>
      </c>
      <c r="B35" s="12">
        <v>1.335259326328337</v>
      </c>
      <c r="C35" s="12">
        <v>1.1466309151517811</v>
      </c>
      <c r="D35" s="12">
        <v>1.5549183656109571</v>
      </c>
      <c r="E35" s="12">
        <v>1.9855653519400881E-4</v>
      </c>
      <c r="F35" s="12">
        <v>2.088994854369957E-3</v>
      </c>
    </row>
    <row r="36" spans="1:6" x14ac:dyDescent="0.2">
      <c r="A36" s="11" t="s">
        <v>488</v>
      </c>
      <c r="B36" s="12">
        <v>0.7533857534880618</v>
      </c>
      <c r="C36" s="12">
        <v>0.64843629562043514</v>
      </c>
      <c r="D36" s="12">
        <v>0.87532128813932997</v>
      </c>
      <c r="E36" s="12">
        <v>2.157803155150431E-4</v>
      </c>
      <c r="F36" s="12">
        <v>2.088994854369957E-3</v>
      </c>
    </row>
    <row r="37" spans="1:6" x14ac:dyDescent="0.2">
      <c r="A37" s="11" t="s">
        <v>147</v>
      </c>
      <c r="B37" s="12">
        <v>1.3379662468164559</v>
      </c>
      <c r="C37" s="12">
        <v>1.1461694673371341</v>
      </c>
      <c r="D37" s="12">
        <v>1.561857760684493</v>
      </c>
      <c r="E37" s="12">
        <v>2.2591903034097649E-4</v>
      </c>
      <c r="F37" s="12">
        <v>2.1148531451363629E-3</v>
      </c>
    </row>
    <row r="38" spans="1:6" x14ac:dyDescent="0.2">
      <c r="A38" s="11" t="s">
        <v>489</v>
      </c>
      <c r="B38" s="12">
        <v>0.75557063387669532</v>
      </c>
      <c r="C38" s="12">
        <v>0.65006784059898493</v>
      </c>
      <c r="D38" s="12">
        <v>0.8781960083593815</v>
      </c>
      <c r="E38" s="12">
        <v>2.5957000086125728E-4</v>
      </c>
      <c r="F38" s="12">
        <v>2.364191629466046E-3</v>
      </c>
    </row>
    <row r="39" spans="1:6" x14ac:dyDescent="0.2">
      <c r="A39" s="11" t="s">
        <v>559</v>
      </c>
      <c r="B39" s="12">
        <v>0.75322856319358089</v>
      </c>
      <c r="C39" s="12">
        <v>0.64677423505495646</v>
      </c>
      <c r="D39" s="12">
        <v>0.87720449835553238</v>
      </c>
      <c r="E39" s="12">
        <v>2.6716259323992798E-4</v>
      </c>
      <c r="F39" s="12">
        <v>2.3693103663646239E-3</v>
      </c>
    </row>
    <row r="40" spans="1:6" x14ac:dyDescent="0.2">
      <c r="A40" s="11" t="s">
        <v>438</v>
      </c>
      <c r="B40" s="12">
        <v>1.327704592803348</v>
      </c>
      <c r="C40" s="12">
        <v>1.1386296173742589</v>
      </c>
      <c r="D40" s="12">
        <v>1.5481763857646831</v>
      </c>
      <c r="E40" s="12">
        <v>2.9886872906787659E-4</v>
      </c>
      <c r="F40" s="12">
        <v>2.5825323511762671E-3</v>
      </c>
    </row>
    <row r="41" spans="1:6" x14ac:dyDescent="0.2">
      <c r="A41" s="11" t="s">
        <v>549</v>
      </c>
      <c r="B41" s="12">
        <v>0.75795821116141726</v>
      </c>
      <c r="C41" s="12">
        <v>0.65159342633686423</v>
      </c>
      <c r="D41" s="12">
        <v>0.88168576699238699</v>
      </c>
      <c r="E41" s="12">
        <v>3.2796853802382432E-4</v>
      </c>
      <c r="F41" s="12">
        <v>2.7631349328507198E-3</v>
      </c>
    </row>
    <row r="42" spans="1:6" x14ac:dyDescent="0.2">
      <c r="A42" s="11" t="s">
        <v>484</v>
      </c>
      <c r="B42" s="12">
        <v>0.75926983723735297</v>
      </c>
      <c r="C42" s="12">
        <v>0.6528867689449932</v>
      </c>
      <c r="D42" s="12">
        <v>0.88298723937995272</v>
      </c>
      <c r="E42" s="12">
        <v>3.4924106635052292E-4</v>
      </c>
      <c r="F42" s="12">
        <v>2.8705912039055171E-3</v>
      </c>
    </row>
    <row r="43" spans="1:6" x14ac:dyDescent="0.2">
      <c r="A43" s="11" t="s">
        <v>45</v>
      </c>
      <c r="B43" s="12">
        <v>1.3193892641043969</v>
      </c>
      <c r="C43" s="12">
        <v>1.1329546466888281</v>
      </c>
      <c r="D43" s="12">
        <v>1.5365028382394359</v>
      </c>
      <c r="E43" s="12">
        <v>3.6250108962129448E-4</v>
      </c>
      <c r="F43" s="12">
        <v>2.9086396952946719E-3</v>
      </c>
    </row>
    <row r="44" spans="1:6" x14ac:dyDescent="0.2">
      <c r="A44" s="11" t="s">
        <v>127</v>
      </c>
      <c r="B44" s="12">
        <v>1.312009195530963</v>
      </c>
      <c r="C44" s="12">
        <v>1.12807536914617</v>
      </c>
      <c r="D44" s="12">
        <v>1.5259336177694349</v>
      </c>
      <c r="E44" s="12">
        <v>4.2552473501217541E-4</v>
      </c>
      <c r="F44" s="12">
        <v>3.334926411607049E-3</v>
      </c>
    </row>
    <row r="45" spans="1:6" x14ac:dyDescent="0.2">
      <c r="A45" s="11" t="s">
        <v>547</v>
      </c>
      <c r="B45" s="12">
        <v>0.76622656926921084</v>
      </c>
      <c r="C45" s="12">
        <v>0.65894469144880408</v>
      </c>
      <c r="D45" s="12">
        <v>0.89097486188592978</v>
      </c>
      <c r="E45" s="12">
        <v>5.4026157628397486E-4</v>
      </c>
      <c r="F45" s="12">
        <v>4.1379125274477162E-3</v>
      </c>
    </row>
    <row r="46" spans="1:6" x14ac:dyDescent="0.2">
      <c r="A46" s="11" t="s">
        <v>525</v>
      </c>
      <c r="B46" s="12">
        <v>0.76806415884876211</v>
      </c>
      <c r="C46" s="12">
        <v>0.66090157029940788</v>
      </c>
      <c r="D46" s="12">
        <v>0.89260273937736934</v>
      </c>
      <c r="E46" s="12">
        <v>5.7777739966266507E-4</v>
      </c>
      <c r="F46" s="12">
        <v>4.3269107485848484E-3</v>
      </c>
    </row>
    <row r="47" spans="1:6" x14ac:dyDescent="0.2">
      <c r="A47" s="11" t="s">
        <v>6</v>
      </c>
      <c r="B47" s="12">
        <v>1.309961930148315</v>
      </c>
      <c r="C47" s="12">
        <v>1.12281583459509</v>
      </c>
      <c r="D47" s="12">
        <v>1.52830072890513</v>
      </c>
      <c r="E47" s="12">
        <v>5.9750375077066546E-4</v>
      </c>
      <c r="F47" s="12">
        <v>4.3773644349937883E-3</v>
      </c>
    </row>
    <row r="48" spans="1:6" x14ac:dyDescent="0.2">
      <c r="A48" s="11" t="s">
        <v>495</v>
      </c>
      <c r="B48" s="12">
        <v>0.76842804647544716</v>
      </c>
      <c r="C48" s="12">
        <v>0.66058582638473651</v>
      </c>
      <c r="D48" s="12">
        <v>0.89387576757689224</v>
      </c>
      <c r="E48" s="12">
        <v>6.4006895290956195E-4</v>
      </c>
      <c r="F48" s="12">
        <v>4.5894305772451573E-3</v>
      </c>
    </row>
    <row r="49" spans="1:6" x14ac:dyDescent="0.2">
      <c r="A49" s="11" t="s">
        <v>150</v>
      </c>
      <c r="B49" s="12">
        <v>0.76627599420373671</v>
      </c>
      <c r="C49" s="12">
        <v>0.65744922604918565</v>
      </c>
      <c r="D49" s="12">
        <v>0.89311672449819957</v>
      </c>
      <c r="E49" s="12">
        <v>6.5837074919126472E-4</v>
      </c>
      <c r="F49" s="12">
        <v>4.6223113016136711E-3</v>
      </c>
    </row>
    <row r="50" spans="1:6" x14ac:dyDescent="0.2">
      <c r="A50" s="11" t="s">
        <v>57</v>
      </c>
      <c r="B50" s="12">
        <v>1.298016919376912</v>
      </c>
      <c r="C50" s="12">
        <v>1.1154444605562861</v>
      </c>
      <c r="D50" s="12">
        <v>1.510472266945927</v>
      </c>
      <c r="E50" s="12">
        <v>7.446593276821986E-4</v>
      </c>
      <c r="F50" s="12">
        <v>5.0532779319586614E-3</v>
      </c>
    </row>
    <row r="51" spans="1:6" x14ac:dyDescent="0.2">
      <c r="A51" s="11" t="s">
        <v>462</v>
      </c>
      <c r="B51" s="12">
        <v>1.2981655155259011</v>
      </c>
      <c r="C51" s="12">
        <v>1.1154038699127</v>
      </c>
      <c r="D51" s="12">
        <v>1.510873102701829</v>
      </c>
      <c r="E51" s="12">
        <v>7.4974450029060245E-4</v>
      </c>
      <c r="F51" s="12">
        <v>5.0532779319586614E-3</v>
      </c>
    </row>
    <row r="52" spans="1:6" x14ac:dyDescent="0.2">
      <c r="A52" s="11" t="s">
        <v>504</v>
      </c>
      <c r="B52" s="12">
        <v>0.77320075828526325</v>
      </c>
      <c r="C52" s="12">
        <v>0.66553042879258673</v>
      </c>
      <c r="D52" s="12">
        <v>0.89829012581365142</v>
      </c>
      <c r="E52" s="12">
        <v>7.7401447727150536E-4</v>
      </c>
      <c r="F52" s="12">
        <v>5.1145662517744564E-3</v>
      </c>
    </row>
    <row r="53" spans="1:6" x14ac:dyDescent="0.2">
      <c r="A53" s="11" t="s">
        <v>148</v>
      </c>
      <c r="B53" s="12">
        <v>1.2939459160867941</v>
      </c>
      <c r="C53" s="12">
        <v>1.1109596577058081</v>
      </c>
      <c r="D53" s="12">
        <v>1.507071856430148</v>
      </c>
      <c r="E53" s="12">
        <v>9.2441205832625225E-4</v>
      </c>
      <c r="F53" s="12">
        <v>5.9909012241528272E-3</v>
      </c>
    </row>
    <row r="54" spans="1:6" x14ac:dyDescent="0.2">
      <c r="A54" s="11" t="s">
        <v>502</v>
      </c>
      <c r="B54" s="12">
        <v>0.7794401010441212</v>
      </c>
      <c r="C54" s="12">
        <v>0.67112701464326185</v>
      </c>
      <c r="D54" s="12">
        <v>0.9052338199179798</v>
      </c>
      <c r="E54" s="12">
        <v>1.097697652549752E-3</v>
      </c>
      <c r="F54" s="12">
        <v>6.8504464612827104E-3</v>
      </c>
    </row>
    <row r="55" spans="1:6" x14ac:dyDescent="0.2">
      <c r="A55" s="11" t="s">
        <v>526</v>
      </c>
      <c r="B55" s="12">
        <v>0.77738268468965888</v>
      </c>
      <c r="C55" s="12">
        <v>0.6684571992055065</v>
      </c>
      <c r="D55" s="12">
        <v>0.90405764074883099</v>
      </c>
      <c r="E55" s="12">
        <v>1.0774240434275691E-3</v>
      </c>
      <c r="F55" s="12">
        <v>6.8504464612827104E-3</v>
      </c>
    </row>
    <row r="56" spans="1:6" x14ac:dyDescent="0.2">
      <c r="A56" s="11" t="s">
        <v>24</v>
      </c>
      <c r="B56" s="12">
        <v>0.77740877090638061</v>
      </c>
      <c r="C56" s="12">
        <v>0.66708842311148819</v>
      </c>
      <c r="D56" s="12">
        <v>0.90597344541409297</v>
      </c>
      <c r="E56" s="12">
        <v>1.261700105949791E-3</v>
      </c>
      <c r="F56" s="12">
        <v>7.5927309947335644E-3</v>
      </c>
    </row>
    <row r="57" spans="1:6" x14ac:dyDescent="0.2">
      <c r="A57" s="11" t="s">
        <v>161</v>
      </c>
      <c r="B57" s="12">
        <v>1.284367399144567</v>
      </c>
      <c r="C57" s="12">
        <v>1.103305113268191</v>
      </c>
      <c r="D57" s="12">
        <v>1.4951436335674759</v>
      </c>
      <c r="E57" s="12">
        <v>1.2466172497311071E-3</v>
      </c>
      <c r="F57" s="12">
        <v>7.5927309947335644E-3</v>
      </c>
    </row>
    <row r="58" spans="1:6" x14ac:dyDescent="0.2">
      <c r="A58" s="11" t="s">
        <v>8</v>
      </c>
      <c r="B58" s="12">
        <v>0.77836177359038938</v>
      </c>
      <c r="C58" s="12">
        <v>0.6673351823546827</v>
      </c>
      <c r="D58" s="12">
        <v>0.90786019770312998</v>
      </c>
      <c r="E58" s="12">
        <v>1.417669420318398E-3</v>
      </c>
      <c r="F58" s="12">
        <v>8.3816595552157914E-3</v>
      </c>
    </row>
    <row r="59" spans="1:6" x14ac:dyDescent="0.2">
      <c r="A59" s="11" t="s">
        <v>48</v>
      </c>
      <c r="B59" s="12">
        <v>1.275038021892295</v>
      </c>
      <c r="C59" s="12">
        <v>1.0951639244315901</v>
      </c>
      <c r="D59" s="12">
        <v>1.4844553596072809</v>
      </c>
      <c r="E59" s="12">
        <v>1.7387328567190479E-3</v>
      </c>
      <c r="F59" s="12">
        <v>9.6057864379396566E-3</v>
      </c>
    </row>
    <row r="60" spans="1:6" x14ac:dyDescent="0.2">
      <c r="A60" s="11" t="s">
        <v>463</v>
      </c>
      <c r="B60" s="12">
        <v>1.275808459470394</v>
      </c>
      <c r="C60" s="12">
        <v>1.0956331588482591</v>
      </c>
      <c r="D60" s="12">
        <v>1.485613329709063</v>
      </c>
      <c r="E60" s="12">
        <v>1.7142441683787549E-3</v>
      </c>
      <c r="F60" s="12">
        <v>9.6057864379396566E-3</v>
      </c>
    </row>
    <row r="61" spans="1:6" x14ac:dyDescent="0.2">
      <c r="A61" s="11" t="s">
        <v>496</v>
      </c>
      <c r="B61" s="12">
        <v>0.78626201266147799</v>
      </c>
      <c r="C61" s="12">
        <v>0.67670300349580514</v>
      </c>
      <c r="D61" s="12">
        <v>0.91355875378246409</v>
      </c>
      <c r="E61" s="12">
        <v>1.6847864340722731E-3</v>
      </c>
      <c r="F61" s="12">
        <v>9.6057864379396566E-3</v>
      </c>
    </row>
    <row r="62" spans="1:6" x14ac:dyDescent="0.2">
      <c r="A62" s="11" t="s">
        <v>529</v>
      </c>
      <c r="B62" s="12">
        <v>0.78312243287407246</v>
      </c>
      <c r="C62" s="12">
        <v>0.67216065490734145</v>
      </c>
      <c r="D62" s="12">
        <v>0.91240202828466366</v>
      </c>
      <c r="E62" s="12">
        <v>1.713061105113314E-3</v>
      </c>
      <c r="F62" s="12">
        <v>9.6057864379396566E-3</v>
      </c>
    </row>
    <row r="63" spans="1:6" x14ac:dyDescent="0.2">
      <c r="A63" s="11" t="s">
        <v>428</v>
      </c>
      <c r="B63" s="12">
        <v>1.269906893342353</v>
      </c>
      <c r="C63" s="12">
        <v>1.09188076317842</v>
      </c>
      <c r="D63" s="12">
        <v>1.476959364192872</v>
      </c>
      <c r="E63" s="12">
        <v>1.9312773580583669E-3</v>
      </c>
      <c r="F63" s="12">
        <v>1.023206001146027E-2</v>
      </c>
    </row>
    <row r="64" spans="1:6" x14ac:dyDescent="0.2">
      <c r="A64" s="11" t="s">
        <v>12</v>
      </c>
      <c r="B64" s="12">
        <v>1.2763141769640809</v>
      </c>
      <c r="C64" s="12">
        <v>1.0940264851610679</v>
      </c>
      <c r="D64" s="12">
        <v>1.4889748104038569</v>
      </c>
      <c r="E64" s="12">
        <v>1.9166609179508481E-3</v>
      </c>
      <c r="F64" s="12">
        <v>1.023206001146027E-2</v>
      </c>
    </row>
    <row r="65" spans="1:6" x14ac:dyDescent="0.2">
      <c r="A65" s="11" t="s">
        <v>561</v>
      </c>
      <c r="B65" s="12">
        <v>0.78692130890950318</v>
      </c>
      <c r="C65" s="12">
        <v>0.67625171243736226</v>
      </c>
      <c r="D65" s="12">
        <v>0.91570214910650316</v>
      </c>
      <c r="E65" s="12">
        <v>1.9431805363010609E-3</v>
      </c>
      <c r="F65" s="12">
        <v>1.023206001146027E-2</v>
      </c>
    </row>
    <row r="66" spans="1:6" x14ac:dyDescent="0.2">
      <c r="A66" s="11" t="s">
        <v>111</v>
      </c>
      <c r="B66" s="12">
        <v>0.78734721542906094</v>
      </c>
      <c r="C66" s="12">
        <v>0.67648652706084988</v>
      </c>
      <c r="D66" s="12">
        <v>0.91637543815877753</v>
      </c>
      <c r="E66" s="12">
        <v>2.0162106609759819E-3</v>
      </c>
      <c r="F66" s="12">
        <v>1.045327681152163E-2</v>
      </c>
    </row>
    <row r="67" spans="1:6" x14ac:dyDescent="0.2">
      <c r="A67" s="11" t="s">
        <v>89</v>
      </c>
      <c r="B67" s="12">
        <v>1.272093784311803</v>
      </c>
      <c r="C67" s="12">
        <v>1.0911824490444699</v>
      </c>
      <c r="D67" s="12">
        <v>1.4829991056965539</v>
      </c>
      <c r="E67" s="12">
        <v>2.1058918594469051E-3</v>
      </c>
      <c r="F67" s="12">
        <v>1.06576448647707E-2</v>
      </c>
    </row>
    <row r="68" spans="1:6" x14ac:dyDescent="0.2">
      <c r="A68" s="11" t="s">
        <v>509</v>
      </c>
      <c r="B68" s="12">
        <v>1.270484825486877</v>
      </c>
      <c r="C68" s="12">
        <v>1.090582491234531</v>
      </c>
      <c r="D68" s="12">
        <v>1.480063823475871</v>
      </c>
      <c r="E68" s="12">
        <v>2.118878949375777E-3</v>
      </c>
      <c r="F68" s="12">
        <v>1.06576448647707E-2</v>
      </c>
    </row>
    <row r="69" spans="1:6" x14ac:dyDescent="0.2">
      <c r="A69" s="11" t="s">
        <v>556</v>
      </c>
      <c r="B69" s="12">
        <v>0.78823838306058547</v>
      </c>
      <c r="C69" s="12">
        <v>0.67704387359270457</v>
      </c>
      <c r="D69" s="12">
        <v>0.91769495709777194</v>
      </c>
      <c r="E69" s="12">
        <v>2.162145500405251E-3</v>
      </c>
      <c r="F69" s="12">
        <v>1.071533872994955E-2</v>
      </c>
    </row>
    <row r="70" spans="1:6" x14ac:dyDescent="0.2">
      <c r="A70" s="11" t="s">
        <v>26</v>
      </c>
      <c r="B70" s="12">
        <v>0.78886410431646503</v>
      </c>
      <c r="C70" s="12">
        <v>0.6776746186325594</v>
      </c>
      <c r="D70" s="12">
        <v>0.91829700857726559</v>
      </c>
      <c r="E70" s="12">
        <v>2.2167093419622908E-3</v>
      </c>
      <c r="F70" s="12">
        <v>1.082653693103322E-2</v>
      </c>
    </row>
    <row r="71" spans="1:6" x14ac:dyDescent="0.2">
      <c r="A71" s="11" t="s">
        <v>564</v>
      </c>
      <c r="B71" s="12">
        <v>0.78954041381534712</v>
      </c>
      <c r="C71" s="12">
        <v>0.67711217433182114</v>
      </c>
      <c r="D71" s="12">
        <v>0.92063632685804131</v>
      </c>
      <c r="E71" s="12">
        <v>2.5697144693294129E-3</v>
      </c>
      <c r="F71" s="12">
        <v>1.237133965948589E-2</v>
      </c>
    </row>
    <row r="72" spans="1:6" x14ac:dyDescent="0.2">
      <c r="A72" s="11" t="s">
        <v>450</v>
      </c>
      <c r="B72" s="12">
        <v>1.2640960967919439</v>
      </c>
      <c r="C72" s="12">
        <v>1.0850655035395209</v>
      </c>
      <c r="D72" s="12">
        <v>1.4726658775088659</v>
      </c>
      <c r="E72" s="12">
        <v>2.6320393723291771E-3</v>
      </c>
      <c r="F72" s="12">
        <v>1.249291927429483E-2</v>
      </c>
    </row>
    <row r="73" spans="1:6" x14ac:dyDescent="0.2">
      <c r="A73" s="11" t="s">
        <v>540</v>
      </c>
      <c r="B73" s="12">
        <v>1.261140322932</v>
      </c>
      <c r="C73" s="12">
        <v>1.0838287644028419</v>
      </c>
      <c r="D73" s="12">
        <v>1.4674595898931819</v>
      </c>
      <c r="E73" s="12">
        <v>2.6884436118868489E-3</v>
      </c>
      <c r="F73" s="12">
        <v>1.2583409683414841E-2</v>
      </c>
    </row>
    <row r="74" spans="1:6" x14ac:dyDescent="0.2">
      <c r="A74" s="11" t="s">
        <v>519</v>
      </c>
      <c r="B74" s="12">
        <v>0.79438929785319334</v>
      </c>
      <c r="C74" s="12">
        <v>0.68317058075620762</v>
      </c>
      <c r="D74" s="12">
        <v>0.9237141854749803</v>
      </c>
      <c r="E74" s="12">
        <v>2.779568280136817E-3</v>
      </c>
      <c r="F74" s="12">
        <v>1.283170562200147E-2</v>
      </c>
    </row>
    <row r="75" spans="1:6" x14ac:dyDescent="0.2">
      <c r="A75" s="11" t="s">
        <v>150</v>
      </c>
      <c r="B75" s="12">
        <v>0.7943869185699638</v>
      </c>
      <c r="C75" s="12">
        <v>0.68109988892999129</v>
      </c>
      <c r="D75" s="12">
        <v>0.92651692747515124</v>
      </c>
      <c r="E75" s="12">
        <v>3.365670936902179E-3</v>
      </c>
      <c r="F75" s="12">
        <v>1.532744737481127E-2</v>
      </c>
    </row>
    <row r="76" spans="1:6" x14ac:dyDescent="0.2">
      <c r="A76" s="11" t="s">
        <v>487</v>
      </c>
      <c r="B76" s="12">
        <v>0.80116558376591251</v>
      </c>
      <c r="C76" s="12">
        <v>0.68938678963584743</v>
      </c>
      <c r="D76" s="12">
        <v>0.93106845425632023</v>
      </c>
      <c r="E76" s="12">
        <v>3.83342002172244E-3</v>
      </c>
      <c r="F76" s="12">
        <v>1.722483396427283E-2</v>
      </c>
    </row>
    <row r="77" spans="1:6" x14ac:dyDescent="0.2">
      <c r="A77" s="11" t="s">
        <v>149</v>
      </c>
      <c r="B77" s="12">
        <v>1.2473725529594419</v>
      </c>
      <c r="C77" s="12">
        <v>1.072435755301415</v>
      </c>
      <c r="D77" s="12">
        <v>1.4508452167740811</v>
      </c>
      <c r="E77" s="12">
        <v>4.1433356769077084E-3</v>
      </c>
      <c r="F77" s="12">
        <v>1.837242267260392E-2</v>
      </c>
    </row>
    <row r="78" spans="1:6" x14ac:dyDescent="0.2">
      <c r="A78" s="11" t="s">
        <v>117</v>
      </c>
      <c r="B78" s="12">
        <v>1.2512957736892241</v>
      </c>
      <c r="C78" s="12">
        <v>1.072452256436792</v>
      </c>
      <c r="D78" s="12">
        <v>1.4599634658373211</v>
      </c>
      <c r="E78" s="12">
        <v>4.3876842425368719E-3</v>
      </c>
      <c r="F78" s="12">
        <v>1.8731771676081341E-2</v>
      </c>
    </row>
    <row r="79" spans="1:6" x14ac:dyDescent="0.2">
      <c r="A79" s="11" t="s">
        <v>423</v>
      </c>
      <c r="B79" s="12">
        <v>1.2507758161933109</v>
      </c>
      <c r="C79" s="12">
        <v>1.0724470770542101</v>
      </c>
      <c r="D79" s="12">
        <v>1.458757430409747</v>
      </c>
      <c r="E79" s="12">
        <v>4.3559011024891549E-3</v>
      </c>
      <c r="F79" s="12">
        <v>1.8731771676081341E-2</v>
      </c>
    </row>
    <row r="80" spans="1:6" x14ac:dyDescent="0.2">
      <c r="A80" s="11" t="s">
        <v>439</v>
      </c>
      <c r="B80" s="12">
        <v>1.248322788209592</v>
      </c>
      <c r="C80" s="12">
        <v>1.0716422373492991</v>
      </c>
      <c r="D80" s="12">
        <v>1.454132479341089</v>
      </c>
      <c r="E80" s="12">
        <v>4.3911274848974068E-3</v>
      </c>
      <c r="F80" s="12">
        <v>1.8731771676081341E-2</v>
      </c>
    </row>
    <row r="81" spans="1:6" x14ac:dyDescent="0.2">
      <c r="A81" s="11" t="s">
        <v>510</v>
      </c>
      <c r="B81" s="12">
        <v>1.2487906460136959</v>
      </c>
      <c r="C81" s="12">
        <v>1.07131610910431</v>
      </c>
      <c r="D81" s="12">
        <v>1.4556656661077649</v>
      </c>
      <c r="E81" s="12">
        <v>4.5003765318797273E-3</v>
      </c>
      <c r="F81" s="12">
        <v>1.895783614054335E-2</v>
      </c>
    </row>
    <row r="82" spans="1:6" x14ac:dyDescent="0.2">
      <c r="A82" s="11" t="s">
        <v>14</v>
      </c>
      <c r="B82" s="12">
        <v>0.80408777196299364</v>
      </c>
      <c r="C82" s="12">
        <v>0.69010151508135287</v>
      </c>
      <c r="D82" s="12">
        <v>0.9369015005628436</v>
      </c>
      <c r="E82" s="12">
        <v>5.1802035365875057E-3</v>
      </c>
      <c r="F82" s="12">
        <v>2.0915104951395619E-2</v>
      </c>
    </row>
    <row r="83" spans="1:6" x14ac:dyDescent="0.2">
      <c r="A83" s="11" t="s">
        <v>443</v>
      </c>
      <c r="B83" s="12">
        <v>1.2427449237762911</v>
      </c>
      <c r="C83" s="12">
        <v>1.0670034835186939</v>
      </c>
      <c r="D83" s="12">
        <v>1.447431961963864</v>
      </c>
      <c r="E83" s="12">
        <v>5.2115538825338393E-3</v>
      </c>
      <c r="F83" s="12">
        <v>2.0915104951395619E-2</v>
      </c>
    </row>
    <row r="84" spans="1:6" x14ac:dyDescent="0.2">
      <c r="A84" s="11" t="s">
        <v>18</v>
      </c>
      <c r="B84" s="12">
        <v>0.80533924722555206</v>
      </c>
      <c r="C84" s="12">
        <v>0.69185227878252353</v>
      </c>
      <c r="D84" s="12">
        <v>0.9374418832053748</v>
      </c>
      <c r="E84" s="12">
        <v>5.2132605813567734E-3</v>
      </c>
      <c r="F84" s="12">
        <v>2.0915104951395619E-2</v>
      </c>
    </row>
    <row r="85" spans="1:6" x14ac:dyDescent="0.2">
      <c r="A85" s="11" t="s">
        <v>60</v>
      </c>
      <c r="B85" s="12">
        <v>1.2509392205308709</v>
      </c>
      <c r="C85" s="12">
        <v>1.0697145599720921</v>
      </c>
      <c r="D85" s="12">
        <v>1.4628658821874949</v>
      </c>
      <c r="E85" s="12">
        <v>5.0481314911150167E-3</v>
      </c>
      <c r="F85" s="12">
        <v>2.0915104951395619E-2</v>
      </c>
    </row>
    <row r="86" spans="1:6" x14ac:dyDescent="0.2">
      <c r="A86" s="11" t="s">
        <v>448</v>
      </c>
      <c r="B86" s="12">
        <v>1.2482935828212289</v>
      </c>
      <c r="C86" s="12">
        <v>1.0670805471734639</v>
      </c>
      <c r="D86" s="12">
        <v>1.4602804568410479</v>
      </c>
      <c r="E86" s="12">
        <v>5.5838826248976832E-3</v>
      </c>
      <c r="F86" s="12">
        <v>2.2138452289300229E-2</v>
      </c>
    </row>
    <row r="87" spans="1:6" x14ac:dyDescent="0.2">
      <c r="A87" s="11" t="s">
        <v>545</v>
      </c>
      <c r="B87" s="12">
        <v>0.80912223931563798</v>
      </c>
      <c r="C87" s="12">
        <v>0.69540262540117281</v>
      </c>
      <c r="D87" s="12">
        <v>0.94143849079872688</v>
      </c>
      <c r="E87" s="12">
        <v>6.1275204750136014E-3</v>
      </c>
      <c r="F87" s="12">
        <v>2.4011330233483529E-2</v>
      </c>
    </row>
    <row r="88" spans="1:6" x14ac:dyDescent="0.2">
      <c r="A88" s="11" t="s">
        <v>541</v>
      </c>
      <c r="B88" s="12">
        <v>0.81157765783101909</v>
      </c>
      <c r="C88" s="12">
        <v>0.69857793575149651</v>
      </c>
      <c r="D88" s="12">
        <v>0.94285585184125509</v>
      </c>
      <c r="E88" s="12">
        <v>6.3496114074484966E-3</v>
      </c>
      <c r="F88" s="12">
        <v>2.4595621198967171E-2</v>
      </c>
    </row>
    <row r="89" spans="1:6" x14ac:dyDescent="0.2">
      <c r="A89" s="11" t="s">
        <v>112</v>
      </c>
      <c r="B89" s="12">
        <v>1.232866856209061</v>
      </c>
      <c r="C89" s="12">
        <v>1.0588121076192381</v>
      </c>
      <c r="D89" s="12">
        <v>1.435533910314341</v>
      </c>
      <c r="E89" s="12">
        <v>7.0196250381928107E-3</v>
      </c>
      <c r="F89" s="12">
        <v>2.688197315762474E-2</v>
      </c>
    </row>
    <row r="90" spans="1:6" x14ac:dyDescent="0.2">
      <c r="A90" s="11" t="s">
        <v>426</v>
      </c>
      <c r="B90" s="12">
        <v>1.229206160638763</v>
      </c>
      <c r="C90" s="12">
        <v>1.055062461177551</v>
      </c>
      <c r="D90" s="12">
        <v>1.4320932086484479</v>
      </c>
      <c r="E90" s="12">
        <v>8.105780891612107E-3</v>
      </c>
      <c r="F90" s="12">
        <v>3.0692675960373939E-2</v>
      </c>
    </row>
    <row r="91" spans="1:6" x14ac:dyDescent="0.2">
      <c r="A91" s="11" t="s">
        <v>151</v>
      </c>
      <c r="B91" s="12">
        <v>1.227287348219982</v>
      </c>
      <c r="C91" s="12">
        <v>1.0531704525234471</v>
      </c>
      <c r="D91" s="12">
        <v>1.4301903661385731</v>
      </c>
      <c r="E91" s="12">
        <v>8.7007588007578414E-3</v>
      </c>
      <c r="F91" s="12">
        <v>3.2579507953948809E-2</v>
      </c>
    </row>
    <row r="92" spans="1:6" x14ac:dyDescent="0.2">
      <c r="A92" s="11" t="s">
        <v>16</v>
      </c>
      <c r="B92" s="12">
        <v>0.81758618956433371</v>
      </c>
      <c r="C92" s="12">
        <v>0.70203831746312884</v>
      </c>
      <c r="D92" s="12">
        <v>0.95215198478312923</v>
      </c>
      <c r="E92" s="12">
        <v>9.5791858101565777E-3</v>
      </c>
      <c r="F92" s="12">
        <v>3.5088974108943113E-2</v>
      </c>
    </row>
    <row r="93" spans="1:6" x14ac:dyDescent="0.2">
      <c r="A93" s="11" t="s">
        <v>531</v>
      </c>
      <c r="B93" s="12">
        <v>0.81746148780021288</v>
      </c>
      <c r="C93" s="12">
        <v>0.70191232319732511</v>
      </c>
      <c r="D93" s="12">
        <v>0.9520324148072804</v>
      </c>
      <c r="E93" s="12">
        <v>9.5374171582161011E-3</v>
      </c>
      <c r="F93" s="12">
        <v>3.5088974108943113E-2</v>
      </c>
    </row>
    <row r="94" spans="1:6" x14ac:dyDescent="0.2">
      <c r="A94" s="11" t="s">
        <v>430</v>
      </c>
      <c r="B94" s="12">
        <v>1.22025557066442</v>
      </c>
      <c r="C94" s="12">
        <v>1.049180622249325</v>
      </c>
      <c r="D94" s="12">
        <v>1.4192252755729049</v>
      </c>
      <c r="E94" s="12">
        <v>9.7970156005378391E-3</v>
      </c>
      <c r="F94" s="12">
        <v>3.5501013520228511E-2</v>
      </c>
    </row>
    <row r="95" spans="1:6" x14ac:dyDescent="0.2">
      <c r="A95" s="11" t="s">
        <v>95</v>
      </c>
      <c r="B95" s="12">
        <v>0.81845590801853252</v>
      </c>
      <c r="C95" s="12">
        <v>0.70269165306891579</v>
      </c>
      <c r="D95" s="12">
        <v>0.95329163288743901</v>
      </c>
      <c r="E95" s="12">
        <v>1.003163305762828E-2</v>
      </c>
      <c r="F95" s="12">
        <v>3.5964471706603503E-2</v>
      </c>
    </row>
    <row r="96" spans="1:6" x14ac:dyDescent="0.2">
      <c r="A96" s="11" t="s">
        <v>546</v>
      </c>
      <c r="B96" s="12">
        <v>0.82144223088292012</v>
      </c>
      <c r="C96" s="12">
        <v>0.70594213051244137</v>
      </c>
      <c r="D96" s="12">
        <v>0.95583945129907033</v>
      </c>
      <c r="E96" s="12">
        <v>1.0954060621145879E-2</v>
      </c>
      <c r="F96" s="12">
        <v>3.8858088729749059E-2</v>
      </c>
    </row>
    <row r="97" spans="1:6" x14ac:dyDescent="0.2">
      <c r="A97" s="11" t="s">
        <v>456</v>
      </c>
      <c r="B97" s="12">
        <v>0.82257595885792634</v>
      </c>
      <c r="C97" s="12">
        <v>0.70724252934631349</v>
      </c>
      <c r="D97" s="12">
        <v>0.95671736358449799</v>
      </c>
      <c r="E97" s="12">
        <v>1.1275798223881431E-2</v>
      </c>
      <c r="F97" s="12">
        <v>3.9582750015083767E-2</v>
      </c>
    </row>
    <row r="98" spans="1:6" x14ac:dyDescent="0.2">
      <c r="A98" s="11" t="s">
        <v>104</v>
      </c>
      <c r="B98" s="12">
        <v>0.82227633591457661</v>
      </c>
      <c r="C98" s="12">
        <v>0.70556764284193874</v>
      </c>
      <c r="D98" s="12">
        <v>0.95828993784593119</v>
      </c>
      <c r="E98" s="12">
        <v>1.222857235324956E-2</v>
      </c>
      <c r="F98" s="12">
        <v>4.2484833845825777E-2</v>
      </c>
    </row>
    <row r="99" spans="1:6" x14ac:dyDescent="0.2">
      <c r="A99" s="11" t="s">
        <v>436</v>
      </c>
      <c r="B99" s="12">
        <v>1.21391816004551</v>
      </c>
      <c r="C99" s="12">
        <v>1.0418552036882649</v>
      </c>
      <c r="D99" s="12">
        <v>1.4143974076931269</v>
      </c>
      <c r="E99" s="12">
        <v>1.2928397698970801E-2</v>
      </c>
      <c r="F99" s="12">
        <v>4.4457857393399587E-2</v>
      </c>
    </row>
    <row r="100" spans="1:6" x14ac:dyDescent="0.2">
      <c r="A100" s="11" t="s">
        <v>165</v>
      </c>
      <c r="B100" s="12">
        <v>1.21412022713275</v>
      </c>
      <c r="C100" s="12">
        <v>1.0407647037702941</v>
      </c>
      <c r="D100" s="12">
        <v>1.416350804934893</v>
      </c>
      <c r="E100" s="12">
        <v>1.357674994774844E-2</v>
      </c>
      <c r="F100" s="12">
        <v>4.6215805377689143E-2</v>
      </c>
    </row>
    <row r="101" spans="1:6" x14ac:dyDescent="0.2">
      <c r="A101" s="11" t="s">
        <v>55</v>
      </c>
      <c r="B101" s="12">
        <v>0.82738488045420822</v>
      </c>
      <c r="C101" s="12">
        <v>0.71143533579063578</v>
      </c>
      <c r="D101" s="12">
        <v>0.96223185153356139</v>
      </c>
      <c r="E101" s="12">
        <v>1.3903922155016381E-2</v>
      </c>
      <c r="F101" s="12">
        <v>4.685621766240522E-2</v>
      </c>
    </row>
    <row r="102" spans="1:6" x14ac:dyDescent="0.2">
      <c r="A102" s="11" t="s">
        <v>130</v>
      </c>
      <c r="B102" s="12">
        <v>1.210595617994666</v>
      </c>
      <c r="C102" s="12">
        <v>1.038463558767948</v>
      </c>
      <c r="D102" s="12">
        <v>1.4112596806445781</v>
      </c>
      <c r="E102" s="12">
        <v>1.459466719151193E-2</v>
      </c>
      <c r="F102" s="12">
        <v>4.7903065364915502E-2</v>
      </c>
    </row>
    <row r="103" spans="1:6" x14ac:dyDescent="0.2">
      <c r="A103" s="11" t="s">
        <v>433</v>
      </c>
      <c r="B103" s="12">
        <v>1.2090012060169339</v>
      </c>
      <c r="C103" s="12">
        <v>1.038119190468866</v>
      </c>
      <c r="D103" s="12">
        <v>1.4080116518125729</v>
      </c>
      <c r="E103" s="12">
        <v>1.4640996239128481E-2</v>
      </c>
      <c r="F103" s="12">
        <v>4.7903065364915502E-2</v>
      </c>
    </row>
    <row r="104" spans="1:6" x14ac:dyDescent="0.2">
      <c r="A104" s="11" t="s">
        <v>472</v>
      </c>
      <c r="B104" s="12">
        <v>0.82729978140310168</v>
      </c>
      <c r="C104" s="12">
        <v>0.71076013389898984</v>
      </c>
      <c r="D104" s="12">
        <v>0.96294782960757241</v>
      </c>
      <c r="E104" s="12">
        <v>1.4391196928631221E-2</v>
      </c>
      <c r="F104" s="12">
        <v>4.7903065364915502E-2</v>
      </c>
    </row>
    <row r="105" spans="1:6" x14ac:dyDescent="0.2">
      <c r="A105" s="11" t="s">
        <v>478</v>
      </c>
      <c r="B105" s="12">
        <v>0.82813233679318554</v>
      </c>
      <c r="C105" s="12">
        <v>0.71160999203849606</v>
      </c>
      <c r="D105" s="12">
        <v>0.96373459467309186</v>
      </c>
      <c r="E105" s="12">
        <v>1.479331656844419E-2</v>
      </c>
      <c r="F105" s="12">
        <v>4.7936035418900881E-2</v>
      </c>
    </row>
    <row r="106" spans="1:6" x14ac:dyDescent="0.2">
      <c r="A106" s="11" t="s">
        <v>90</v>
      </c>
      <c r="B106" s="12">
        <v>1.207629860830836</v>
      </c>
      <c r="C106" s="12">
        <v>1.037002843828799</v>
      </c>
      <c r="D106" s="12">
        <v>1.4063316117685301</v>
      </c>
      <c r="E106" s="12">
        <v>1.520404733822454E-2</v>
      </c>
      <c r="F106" s="12">
        <v>4.8797751933158752E-2</v>
      </c>
    </row>
    <row r="107" spans="1:6" x14ac:dyDescent="0.2">
      <c r="A107" s="11" t="s">
        <v>422</v>
      </c>
      <c r="B107" s="12">
        <v>1.2015844987215121</v>
      </c>
      <c r="C107" s="12">
        <v>1.032580715092579</v>
      </c>
      <c r="D107" s="12">
        <v>1.398249344060603</v>
      </c>
      <c r="E107" s="12">
        <v>1.7571634055385341E-2</v>
      </c>
      <c r="F107" s="12">
        <v>5.5342436230512708E-2</v>
      </c>
    </row>
    <row r="108" spans="1:6" x14ac:dyDescent="0.2">
      <c r="A108" s="11" t="s">
        <v>465</v>
      </c>
      <c r="B108" s="12">
        <v>1.204053881282779</v>
      </c>
      <c r="C108" s="12">
        <v>1.033164364711801</v>
      </c>
      <c r="D108" s="12">
        <v>1.403209207120232</v>
      </c>
      <c r="E108" s="12">
        <v>1.7419628536586129E-2</v>
      </c>
      <c r="F108" s="12">
        <v>5.5342436230512708E-2</v>
      </c>
    </row>
    <row r="109" spans="1:6" x14ac:dyDescent="0.2">
      <c r="A109" s="11" t="s">
        <v>555</v>
      </c>
      <c r="B109" s="12">
        <v>0.83225329091647371</v>
      </c>
      <c r="C109" s="12">
        <v>0.71489030461361092</v>
      </c>
      <c r="D109" s="12">
        <v>0.96888366756584654</v>
      </c>
      <c r="E109" s="12">
        <v>1.7906405914565961E-2</v>
      </c>
      <c r="F109" s="12">
        <v>5.5874618455636391E-2</v>
      </c>
    </row>
    <row r="110" spans="1:6" x14ac:dyDescent="0.2">
      <c r="A110" s="11" t="s">
        <v>110</v>
      </c>
      <c r="B110" s="12">
        <v>0.83362246958052366</v>
      </c>
      <c r="C110" s="12">
        <v>0.71595664103527823</v>
      </c>
      <c r="D110" s="12">
        <v>0.97062640662800848</v>
      </c>
      <c r="E110" s="12">
        <v>1.907872888214002E-2</v>
      </c>
      <c r="F110" s="12">
        <v>5.8450287575283533E-2</v>
      </c>
    </row>
    <row r="111" spans="1:6" x14ac:dyDescent="0.2">
      <c r="A111" s="11" t="s">
        <v>446</v>
      </c>
      <c r="B111" s="12">
        <v>1.1989554834770599</v>
      </c>
      <c r="C111" s="12">
        <v>1.0303653690859931</v>
      </c>
      <c r="D111" s="12">
        <v>1.3951305958922799</v>
      </c>
      <c r="E111" s="12">
        <v>1.8932317652246941E-2</v>
      </c>
      <c r="F111" s="12">
        <v>5.8450287575283533E-2</v>
      </c>
    </row>
    <row r="112" spans="1:6" x14ac:dyDescent="0.2">
      <c r="A112" s="11" t="s">
        <v>144</v>
      </c>
      <c r="B112" s="12">
        <v>1.197253685633326</v>
      </c>
      <c r="C112" s="12">
        <v>1.0292680770614759</v>
      </c>
      <c r="D112" s="12">
        <v>1.392656023933954</v>
      </c>
      <c r="E112" s="12">
        <v>1.9598052036649469E-2</v>
      </c>
      <c r="F112" s="12">
        <v>5.9197783846237237E-2</v>
      </c>
    </row>
    <row r="113" spans="1:6" x14ac:dyDescent="0.2">
      <c r="A113" s="11" t="s">
        <v>92</v>
      </c>
      <c r="B113" s="12">
        <v>0.83472006972135226</v>
      </c>
      <c r="C113" s="12">
        <v>0.7171550062361105</v>
      </c>
      <c r="D113" s="12">
        <v>0.97155787624276058</v>
      </c>
      <c r="E113" s="12">
        <v>1.9674040922191601E-2</v>
      </c>
      <c r="F113" s="12">
        <v>5.9197783846237237E-2</v>
      </c>
    </row>
    <row r="114" spans="1:6" x14ac:dyDescent="0.2">
      <c r="A114" s="11" t="s">
        <v>432</v>
      </c>
      <c r="B114" s="12">
        <v>1.194758610620045</v>
      </c>
      <c r="C114" s="12">
        <v>1.027243063965682</v>
      </c>
      <c r="D114" s="12">
        <v>1.389591409982426</v>
      </c>
      <c r="E114" s="12">
        <v>2.096059061306009E-2</v>
      </c>
      <c r="F114" s="12">
        <v>6.2510787934524345E-2</v>
      </c>
    </row>
    <row r="115" spans="1:6" x14ac:dyDescent="0.2">
      <c r="A115" s="11" t="s">
        <v>434</v>
      </c>
      <c r="B115" s="12">
        <v>1.196098351569161</v>
      </c>
      <c r="C115" s="12">
        <v>1.0266972425265299</v>
      </c>
      <c r="D115" s="12">
        <v>1.3934499941831651</v>
      </c>
      <c r="E115" s="12">
        <v>2.1556113361633589E-2</v>
      </c>
      <c r="F115" s="12">
        <v>6.3168784372787112E-2</v>
      </c>
    </row>
    <row r="116" spans="1:6" x14ac:dyDescent="0.2">
      <c r="A116" s="11" t="s">
        <v>482</v>
      </c>
      <c r="B116" s="12">
        <v>0.83790839845563758</v>
      </c>
      <c r="C116" s="12">
        <v>0.72068556120031835</v>
      </c>
      <c r="D116" s="12">
        <v>0.97419807194852592</v>
      </c>
      <c r="E116" s="12">
        <v>2.145224756815128E-2</v>
      </c>
      <c r="F116" s="12">
        <v>6.3168784372787112E-2</v>
      </c>
    </row>
    <row r="117" spans="1:6" x14ac:dyDescent="0.2">
      <c r="A117" s="11" t="s">
        <v>532</v>
      </c>
      <c r="B117" s="12">
        <v>0.83897227522318607</v>
      </c>
      <c r="C117" s="12">
        <v>0.7214682153441867</v>
      </c>
      <c r="D117" s="12">
        <v>0.97561398218683282</v>
      </c>
      <c r="E117" s="12">
        <v>2.2569149983404441E-2</v>
      </c>
      <c r="F117" s="12">
        <v>6.5567271934545659E-2</v>
      </c>
    </row>
    <row r="118" spans="1:6" x14ac:dyDescent="0.2">
      <c r="A118" s="11" t="s">
        <v>146</v>
      </c>
      <c r="B118" s="12">
        <v>1.1946413648906431</v>
      </c>
      <c r="C118" s="12">
        <v>1.0247758446790021</v>
      </c>
      <c r="D118" s="12">
        <v>1.3926635743007989</v>
      </c>
      <c r="E118" s="12">
        <v>2.3043094638665641E-2</v>
      </c>
      <c r="F118" s="12">
        <v>6.6371990540430095E-2</v>
      </c>
    </row>
    <row r="119" spans="1:6" x14ac:dyDescent="0.2">
      <c r="A119" s="11" t="s">
        <v>461</v>
      </c>
      <c r="B119" s="12">
        <v>1.190011150444017</v>
      </c>
      <c r="C119" s="12">
        <v>1.0231184069803101</v>
      </c>
      <c r="D119" s="12">
        <v>1.384127710458001</v>
      </c>
      <c r="E119" s="12">
        <v>2.4044876501883809E-2</v>
      </c>
      <c r="F119" s="12">
        <v>6.8638827739901084E-2</v>
      </c>
    </row>
    <row r="120" spans="1:6" x14ac:dyDescent="0.2">
      <c r="A120" s="11" t="s">
        <v>503</v>
      </c>
      <c r="B120" s="12">
        <v>0.84112804188215073</v>
      </c>
      <c r="C120" s="12">
        <v>0.72361407534761057</v>
      </c>
      <c r="D120" s="12">
        <v>0.9777261207925414</v>
      </c>
      <c r="E120" s="12">
        <v>2.4237449558006611E-2</v>
      </c>
      <c r="F120" s="12">
        <v>6.8638827739901084E-2</v>
      </c>
    </row>
    <row r="121" spans="1:6" x14ac:dyDescent="0.2">
      <c r="A121" s="11" t="s">
        <v>491</v>
      </c>
      <c r="B121" s="12">
        <v>0.84068558375540892</v>
      </c>
      <c r="C121" s="12">
        <v>0.72272762884775454</v>
      </c>
      <c r="D121" s="12">
        <v>0.97789571413085252</v>
      </c>
      <c r="E121" s="12">
        <v>2.44655709776255E-2</v>
      </c>
      <c r="F121" s="12">
        <v>6.870747849549827E-2</v>
      </c>
    </row>
    <row r="122" spans="1:6" x14ac:dyDescent="0.2">
      <c r="A122" s="11" t="s">
        <v>93</v>
      </c>
      <c r="B122" s="12">
        <v>1.1898620232046679</v>
      </c>
      <c r="C122" s="12">
        <v>1.0219190852446529</v>
      </c>
      <c r="D122" s="12">
        <v>1.385404827746967</v>
      </c>
      <c r="E122" s="12">
        <v>2.5138891894569641E-2</v>
      </c>
      <c r="F122" s="12">
        <v>7.0014930317933627E-2</v>
      </c>
    </row>
    <row r="123" spans="1:6" x14ac:dyDescent="0.2">
      <c r="A123" s="11" t="s">
        <v>440</v>
      </c>
      <c r="B123" s="12">
        <v>1.1859875892617879</v>
      </c>
      <c r="C123" s="12">
        <v>1.0186732322587091</v>
      </c>
      <c r="D123" s="12">
        <v>1.3807828824206969</v>
      </c>
      <c r="E123" s="12">
        <v>2.7920034553405668E-2</v>
      </c>
      <c r="F123" s="12">
        <v>7.7123374135227143E-2</v>
      </c>
    </row>
    <row r="124" spans="1:6" x14ac:dyDescent="0.2">
      <c r="A124" s="11" t="s">
        <v>508</v>
      </c>
      <c r="B124" s="12">
        <v>1.186742404661572</v>
      </c>
      <c r="C124" s="12">
        <v>1.0176132770590129</v>
      </c>
      <c r="D124" s="12">
        <v>1.383981092593642</v>
      </c>
      <c r="E124" s="12">
        <v>2.90700088645422E-2</v>
      </c>
      <c r="F124" s="12">
        <v>7.9647097458135932E-2</v>
      </c>
    </row>
    <row r="125" spans="1:6" x14ac:dyDescent="0.2">
      <c r="A125" s="11" t="s">
        <v>460</v>
      </c>
      <c r="B125" s="12">
        <v>0.84574779752246532</v>
      </c>
      <c r="C125" s="12">
        <v>0.72719714498396837</v>
      </c>
      <c r="D125" s="12">
        <v>0.983625062265433</v>
      </c>
      <c r="E125" s="12">
        <v>2.9687497977694169E-2</v>
      </c>
      <c r="F125" s="12">
        <v>8.0037494547863491E-2</v>
      </c>
    </row>
    <row r="126" spans="1:6" x14ac:dyDescent="0.2">
      <c r="A126" s="11" t="s">
        <v>544</v>
      </c>
      <c r="B126" s="12">
        <v>0.84621496779174143</v>
      </c>
      <c r="C126" s="12">
        <v>0.72802393917546249</v>
      </c>
      <c r="D126" s="12">
        <v>0.98359371606074919</v>
      </c>
      <c r="E126" s="12">
        <v>2.9594013947363031E-2</v>
      </c>
      <c r="F126" s="12">
        <v>8.0037494547863491E-2</v>
      </c>
    </row>
    <row r="127" spans="1:6" x14ac:dyDescent="0.2">
      <c r="A127" s="11" t="s">
        <v>119</v>
      </c>
      <c r="B127" s="12">
        <v>1.178269367417742</v>
      </c>
      <c r="C127" s="12">
        <v>1.0133790407423531</v>
      </c>
      <c r="D127" s="12">
        <v>1.369989556107249</v>
      </c>
      <c r="E127" s="12">
        <v>3.2945253385763408E-2</v>
      </c>
      <c r="F127" s="12">
        <v>8.8115479293668808E-2</v>
      </c>
    </row>
    <row r="128" spans="1:6" x14ac:dyDescent="0.2">
      <c r="A128" s="11" t="s">
        <v>493</v>
      </c>
      <c r="B128" s="12">
        <v>1.177935255186767</v>
      </c>
      <c r="C128" s="12">
        <v>1.0117592405540661</v>
      </c>
      <c r="D128" s="12">
        <v>1.371404786628948</v>
      </c>
      <c r="E128" s="12">
        <v>3.4803519398181312E-2</v>
      </c>
      <c r="F128" s="12">
        <v>9.2352645962103172E-2</v>
      </c>
    </row>
    <row r="129" spans="1:6" x14ac:dyDescent="0.2">
      <c r="A129" s="11" t="s">
        <v>485</v>
      </c>
      <c r="B129" s="12">
        <v>0.84979086447283225</v>
      </c>
      <c r="C129" s="12">
        <v>0.73038163353526753</v>
      </c>
      <c r="D129" s="12">
        <v>0.98872216959521031</v>
      </c>
      <c r="E129" s="12">
        <v>3.5137573346296663E-2</v>
      </c>
      <c r="F129" s="12">
        <v>9.2510642325796685E-2</v>
      </c>
    </row>
    <row r="130" spans="1:6" x14ac:dyDescent="0.2">
      <c r="A130" s="11" t="s">
        <v>637</v>
      </c>
      <c r="B130" s="12">
        <v>0.85129591269094018</v>
      </c>
      <c r="C130" s="12">
        <v>0.7320944575367283</v>
      </c>
      <c r="D130" s="12">
        <v>0.98990604764678658</v>
      </c>
      <c r="E130" s="12">
        <v>3.6458301061429881E-2</v>
      </c>
      <c r="F130" s="12">
        <v>9.5243778741874965E-2</v>
      </c>
    </row>
    <row r="131" spans="1:6" x14ac:dyDescent="0.2">
      <c r="A131" s="11" t="s">
        <v>554</v>
      </c>
      <c r="B131" s="12">
        <v>0.85150652696919127</v>
      </c>
      <c r="C131" s="12">
        <v>0.73038501150029367</v>
      </c>
      <c r="D131" s="12">
        <v>0.99271391670780806</v>
      </c>
      <c r="E131" s="12">
        <v>4.0036104082512951E-2</v>
      </c>
      <c r="F131" s="12">
        <v>0.1037859005831297</v>
      </c>
    </row>
    <row r="132" spans="1:6" x14ac:dyDescent="0.2">
      <c r="A132" s="11" t="s">
        <v>166</v>
      </c>
      <c r="B132" s="12">
        <v>0.85278163261376916</v>
      </c>
      <c r="C132" s="12">
        <v>0.73230843804217671</v>
      </c>
      <c r="D132" s="12">
        <v>0.99307405888653832</v>
      </c>
      <c r="E132" s="12">
        <v>4.0422656620138712E-2</v>
      </c>
      <c r="F132" s="12">
        <v>0.1039880555800515</v>
      </c>
    </row>
    <row r="133" spans="1:6" x14ac:dyDescent="0.2">
      <c r="A133" s="11" t="s">
        <v>511</v>
      </c>
      <c r="B133" s="12">
        <v>1.170571116661135</v>
      </c>
      <c r="C133" s="12">
        <v>1.0049504182429521</v>
      </c>
      <c r="D133" s="12">
        <v>1.363486908694471</v>
      </c>
      <c r="E133" s="12">
        <v>4.3031036565433868E-2</v>
      </c>
      <c r="F133" s="12">
        <v>0.1098595403223577</v>
      </c>
    </row>
    <row r="134" spans="1:6" x14ac:dyDescent="0.2">
      <c r="A134" s="11" t="s">
        <v>626</v>
      </c>
      <c r="B134" s="12">
        <v>1.168464975831728</v>
      </c>
      <c r="C134" s="12">
        <v>1.003595886738486</v>
      </c>
      <c r="D134" s="12">
        <v>1.360418488942261</v>
      </c>
      <c r="E134" s="12">
        <v>4.483308974946789E-2</v>
      </c>
      <c r="F134" s="12">
        <v>0.1135996334253435</v>
      </c>
    </row>
    <row r="135" spans="1:6" x14ac:dyDescent="0.2">
      <c r="A135" s="11" t="s">
        <v>611</v>
      </c>
      <c r="B135" s="12">
        <v>0.85431440729506047</v>
      </c>
      <c r="C135" s="12">
        <v>0.73151418686654002</v>
      </c>
      <c r="D135" s="12">
        <v>0.99772925749841601</v>
      </c>
      <c r="E135" s="12">
        <v>4.6736957469303973E-2</v>
      </c>
      <c r="F135" s="12">
        <v>0.1175399602026525</v>
      </c>
    </row>
    <row r="136" spans="1:6" x14ac:dyDescent="0.2">
      <c r="A136" s="11" t="s">
        <v>108</v>
      </c>
      <c r="B136" s="12">
        <v>1.164050647087794</v>
      </c>
      <c r="C136" s="12">
        <v>1.0007271869731551</v>
      </c>
      <c r="D136" s="12">
        <v>1.3540292765343469</v>
      </c>
      <c r="E136" s="12">
        <v>4.8908530169234528E-2</v>
      </c>
      <c r="F136" s="12">
        <v>0.1220901827187558</v>
      </c>
    </row>
    <row r="137" spans="1:6" x14ac:dyDescent="0.2">
      <c r="A137" s="11" t="s">
        <v>550</v>
      </c>
      <c r="B137" s="12">
        <v>0.8597602388098069</v>
      </c>
      <c r="C137" s="12">
        <v>0.73921215790853256</v>
      </c>
      <c r="D137" s="12">
        <v>0.99996687057974576</v>
      </c>
      <c r="E137" s="12">
        <v>4.9949778476297287E-2</v>
      </c>
      <c r="F137" s="12">
        <v>0.1237726128420014</v>
      </c>
    </row>
    <row r="138" spans="1:6" x14ac:dyDescent="0.2">
      <c r="A138" s="11" t="s">
        <v>527</v>
      </c>
      <c r="B138" s="12">
        <v>0.86012871658126455</v>
      </c>
      <c r="C138" s="12">
        <v>0.73932065585742379</v>
      </c>
      <c r="D138" s="12">
        <v>1.0006773153520629</v>
      </c>
      <c r="E138" s="12">
        <v>5.1033755923650469E-2</v>
      </c>
      <c r="F138" s="12">
        <v>0.12553558938883361</v>
      </c>
    </row>
    <row r="139" spans="1:6" x14ac:dyDescent="0.2">
      <c r="A139" s="11" t="s">
        <v>638</v>
      </c>
      <c r="B139" s="12">
        <v>0.86156346911137938</v>
      </c>
      <c r="C139" s="12">
        <v>0.74076812709204432</v>
      </c>
      <c r="D139" s="12">
        <v>1.002056627653745</v>
      </c>
      <c r="E139" s="12">
        <v>5.3198344523317391E-2</v>
      </c>
      <c r="F139" s="12">
        <v>0.12991189930694169</v>
      </c>
    </row>
    <row r="140" spans="1:6" x14ac:dyDescent="0.2">
      <c r="A140" s="11" t="s">
        <v>542</v>
      </c>
      <c r="B140" s="12">
        <v>0.86276809217419625</v>
      </c>
      <c r="C140" s="12">
        <v>0.74220669763297886</v>
      </c>
      <c r="D140" s="12">
        <v>1.002913047332797</v>
      </c>
      <c r="E140" s="12">
        <v>5.4594806547498903E-2</v>
      </c>
      <c r="F140" s="12">
        <v>0.1323629482482527</v>
      </c>
    </row>
    <row r="141" spans="1:6" x14ac:dyDescent="0.2">
      <c r="A141" s="11" t="s">
        <v>471</v>
      </c>
      <c r="B141" s="12">
        <v>1.160442508942922</v>
      </c>
      <c r="C141" s="12">
        <v>0.99551374926534686</v>
      </c>
      <c r="D141" s="12">
        <v>1.352695347056236</v>
      </c>
      <c r="E141" s="12">
        <v>5.7108863183837948E-2</v>
      </c>
      <c r="F141" s="12">
        <v>0.1374691920925242</v>
      </c>
    </row>
    <row r="142" spans="1:6" x14ac:dyDescent="0.2">
      <c r="A142" s="11" t="s">
        <v>557</v>
      </c>
      <c r="B142" s="12">
        <v>0.86254068807631723</v>
      </c>
      <c r="C142" s="12">
        <v>0.7403971845904086</v>
      </c>
      <c r="D142" s="12">
        <v>1.004834235017706</v>
      </c>
      <c r="E142" s="12">
        <v>5.7687864156052857E-2</v>
      </c>
      <c r="F142" s="12">
        <v>0.13787808667084969</v>
      </c>
    </row>
    <row r="143" spans="1:6" x14ac:dyDescent="0.2">
      <c r="A143" s="11" t="s">
        <v>627</v>
      </c>
      <c r="B143" s="12">
        <v>1.15510676317533</v>
      </c>
      <c r="C143" s="12">
        <v>0.99290387581602779</v>
      </c>
      <c r="D143" s="12">
        <v>1.343807458941384</v>
      </c>
      <c r="E143" s="12">
        <v>6.1801021916091152E-2</v>
      </c>
      <c r="F143" s="12">
        <v>0.146668622434667</v>
      </c>
    </row>
    <row r="144" spans="1:6" x14ac:dyDescent="0.2">
      <c r="A144" s="11" t="s">
        <v>636</v>
      </c>
      <c r="B144" s="12">
        <v>0.86697718616275976</v>
      </c>
      <c r="C144" s="12">
        <v>0.74525681402519961</v>
      </c>
      <c r="D144" s="12">
        <v>1.0085777508923</v>
      </c>
      <c r="E144" s="12">
        <v>6.4413285587712088E-2</v>
      </c>
      <c r="F144" s="12">
        <v>0.151799141559853</v>
      </c>
    </row>
    <row r="145" spans="1:6" x14ac:dyDescent="0.2">
      <c r="A145" s="11" t="s">
        <v>163</v>
      </c>
      <c r="B145" s="12">
        <v>1.154074477352742</v>
      </c>
      <c r="C145" s="12">
        <v>0.9909457576067433</v>
      </c>
      <c r="D145" s="12">
        <v>1.344057320043105</v>
      </c>
      <c r="E145" s="12">
        <v>6.5331103254588116E-2</v>
      </c>
      <c r="F145" s="12">
        <v>0.15289292914441799</v>
      </c>
    </row>
    <row r="146" spans="1:6" x14ac:dyDescent="0.2">
      <c r="A146" s="11" t="s">
        <v>123</v>
      </c>
      <c r="B146" s="12">
        <v>0.86739715443838394</v>
      </c>
      <c r="C146" s="12">
        <v>0.7445622308625035</v>
      </c>
      <c r="D146" s="12">
        <v>1.0104968964867429</v>
      </c>
      <c r="E146" s="12">
        <v>6.7860067880035374E-2</v>
      </c>
      <c r="F146" s="12">
        <v>0.15771615776256501</v>
      </c>
    </row>
    <row r="147" spans="1:6" x14ac:dyDescent="0.2">
      <c r="A147" s="11" t="s">
        <v>537</v>
      </c>
      <c r="B147" s="12">
        <v>1.1510147279012599</v>
      </c>
      <c r="C147" s="12">
        <v>0.98709964144322315</v>
      </c>
      <c r="D147" s="12">
        <v>1.3421491085829911</v>
      </c>
      <c r="E147" s="12">
        <v>7.2763304322644523E-2</v>
      </c>
      <c r="F147" s="12">
        <v>0.16795365449815891</v>
      </c>
    </row>
    <row r="148" spans="1:6" x14ac:dyDescent="0.2">
      <c r="A148" s="11" t="s">
        <v>451</v>
      </c>
      <c r="B148" s="12">
        <v>0.87321137051825992</v>
      </c>
      <c r="C148" s="12">
        <v>0.74987274197288878</v>
      </c>
      <c r="D148" s="12">
        <v>1.016836664306896</v>
      </c>
      <c r="E148" s="12">
        <v>8.0974675293782258E-2</v>
      </c>
      <c r="F148" s="12">
        <v>0.18563582023132399</v>
      </c>
    </row>
    <row r="149" spans="1:6" x14ac:dyDescent="0.2">
      <c r="A149" s="11" t="s">
        <v>629</v>
      </c>
      <c r="B149" s="12">
        <v>0.8756623149389865</v>
      </c>
      <c r="C149" s="12">
        <v>0.75266133369464538</v>
      </c>
      <c r="D149" s="12">
        <v>1.018764290760537</v>
      </c>
      <c r="E149" s="12">
        <v>8.556985729961103E-2</v>
      </c>
      <c r="F149" s="12">
        <v>0.19484487777006029</v>
      </c>
    </row>
    <row r="150" spans="1:6" x14ac:dyDescent="0.2">
      <c r="A150" s="11" t="s">
        <v>473</v>
      </c>
      <c r="B150" s="12">
        <v>0.87712415733472349</v>
      </c>
      <c r="C150" s="12">
        <v>0.75380138790841611</v>
      </c>
      <c r="D150" s="12">
        <v>1.0206226729229919</v>
      </c>
      <c r="E150" s="12">
        <v>8.9901920221904144E-2</v>
      </c>
      <c r="F150" s="12">
        <v>0.20197964743187799</v>
      </c>
    </row>
    <row r="151" spans="1:6" x14ac:dyDescent="0.2">
      <c r="A151" s="11" t="s">
        <v>515</v>
      </c>
      <c r="B151" s="12">
        <v>0.87710713452558309</v>
      </c>
      <c r="C151" s="12">
        <v>0.75388579489471019</v>
      </c>
      <c r="D151" s="12">
        <v>1.020468790691466</v>
      </c>
      <c r="E151" s="12">
        <v>8.9576048059740926E-2</v>
      </c>
      <c r="F151" s="12">
        <v>0.20197964743187799</v>
      </c>
    </row>
    <row r="152" spans="1:6" x14ac:dyDescent="0.2">
      <c r="A152" s="11" t="s">
        <v>103</v>
      </c>
      <c r="B152" s="12">
        <v>0.8778912614149561</v>
      </c>
      <c r="C152" s="12">
        <v>0.75328658306714025</v>
      </c>
      <c r="D152" s="12">
        <v>1.0231073859443101</v>
      </c>
      <c r="E152" s="12">
        <v>9.5421251363326076E-2</v>
      </c>
      <c r="F152" s="12">
        <v>0.2115018722830761</v>
      </c>
    </row>
    <row r="153" spans="1:6" x14ac:dyDescent="0.2">
      <c r="A153" s="11" t="s">
        <v>458</v>
      </c>
      <c r="B153" s="12">
        <v>0.87827586294164828</v>
      </c>
      <c r="C153" s="12">
        <v>0.75403969153684758</v>
      </c>
      <c r="D153" s="12">
        <v>1.022981283457016</v>
      </c>
      <c r="E153" s="12">
        <v>9.532043291894883E-2</v>
      </c>
      <c r="F153" s="12">
        <v>0.2115018722830761</v>
      </c>
    </row>
    <row r="154" spans="1:6" x14ac:dyDescent="0.2">
      <c r="A154" s="11" t="s">
        <v>625</v>
      </c>
      <c r="B154" s="12">
        <v>1.1372631023461379</v>
      </c>
      <c r="C154" s="12">
        <v>0.97742193594981519</v>
      </c>
      <c r="D154" s="12">
        <v>1.3232436436994091</v>
      </c>
      <c r="E154" s="12">
        <v>9.6023105220506347E-2</v>
      </c>
      <c r="F154" s="12">
        <v>0.2115018722830761</v>
      </c>
    </row>
    <row r="155" spans="1:6" x14ac:dyDescent="0.2">
      <c r="A155" s="11" t="s">
        <v>419</v>
      </c>
      <c r="B155" s="12">
        <v>1.1363198732234141</v>
      </c>
      <c r="C155" s="12">
        <v>0.9767238060567861</v>
      </c>
      <c r="D155" s="12">
        <v>1.321993839277227</v>
      </c>
      <c r="E155" s="12">
        <v>9.7930765313803944E-2</v>
      </c>
      <c r="F155" s="12">
        <v>0.21430303838150599</v>
      </c>
    </row>
    <row r="156" spans="1:6" x14ac:dyDescent="0.2">
      <c r="A156" s="11" t="s">
        <v>94</v>
      </c>
      <c r="B156" s="12">
        <v>0.88232599635349962</v>
      </c>
      <c r="C156" s="12">
        <v>0.7568115080967116</v>
      </c>
      <c r="D156" s="12">
        <v>1.028656614642431</v>
      </c>
      <c r="E156" s="12">
        <v>0.1098021352440348</v>
      </c>
      <c r="F156" s="12">
        <v>0.23873109404670789</v>
      </c>
    </row>
    <row r="157" spans="1:6" x14ac:dyDescent="0.2">
      <c r="A157" s="11" t="s">
        <v>497</v>
      </c>
      <c r="B157" s="12">
        <v>0.88684052887128284</v>
      </c>
      <c r="C157" s="12">
        <v>0.76234014730868693</v>
      </c>
      <c r="D157" s="12">
        <v>1.031673494338784</v>
      </c>
      <c r="E157" s="12">
        <v>0.1197198560800339</v>
      </c>
      <c r="F157" s="12">
        <v>0.25697828980236581</v>
      </c>
    </row>
    <row r="158" spans="1:6" x14ac:dyDescent="0.2">
      <c r="A158" s="11" t="s">
        <v>612</v>
      </c>
      <c r="B158" s="12">
        <v>0.88693845225789125</v>
      </c>
      <c r="C158" s="12">
        <v>0.76269914060095134</v>
      </c>
      <c r="D158" s="12">
        <v>1.031415634576162</v>
      </c>
      <c r="E158" s="12">
        <v>0.1191782006937013</v>
      </c>
      <c r="F158" s="12">
        <v>0.25697828980236581</v>
      </c>
    </row>
    <row r="159" spans="1:6" x14ac:dyDescent="0.2">
      <c r="A159" s="11" t="s">
        <v>605</v>
      </c>
      <c r="B159" s="12">
        <v>1.1289353239484241</v>
      </c>
      <c r="C159" s="12">
        <v>0.96854850399617309</v>
      </c>
      <c r="D159" s="12">
        <v>1.3158814043902229</v>
      </c>
      <c r="E159" s="12">
        <v>0.1208512706989307</v>
      </c>
      <c r="F159" s="12">
        <v>0.25776505206037748</v>
      </c>
    </row>
    <row r="160" spans="1:6" x14ac:dyDescent="0.2">
      <c r="A160" s="11" t="s">
        <v>445</v>
      </c>
      <c r="B160" s="12">
        <v>1.1256310346580629</v>
      </c>
      <c r="C160" s="12">
        <v>0.96481315683909641</v>
      </c>
      <c r="D160" s="12">
        <v>1.3132545065372569</v>
      </c>
      <c r="E160" s="12">
        <v>0.13243778750082749</v>
      </c>
      <c r="F160" s="12">
        <v>0.27894522892485979</v>
      </c>
    </row>
    <row r="161" spans="1:6" x14ac:dyDescent="0.2">
      <c r="A161" s="11" t="s">
        <v>142</v>
      </c>
      <c r="B161" s="12">
        <v>1.124212861508163</v>
      </c>
      <c r="C161" s="12">
        <v>0.96512636502416826</v>
      </c>
      <c r="D161" s="12">
        <v>1.309522362855275</v>
      </c>
      <c r="E161" s="12">
        <v>0.1325824799093242</v>
      </c>
      <c r="F161" s="12">
        <v>0.27894522892485979</v>
      </c>
    </row>
    <row r="162" spans="1:6" x14ac:dyDescent="0.2">
      <c r="A162" s="11" t="s">
        <v>576</v>
      </c>
      <c r="B162" s="12">
        <v>1.124265892908731</v>
      </c>
      <c r="C162" s="12">
        <v>0.96485315992135734</v>
      </c>
      <c r="D162" s="12">
        <v>1.310016747067386</v>
      </c>
      <c r="E162" s="12">
        <v>0.1332646345902149</v>
      </c>
      <c r="F162" s="12">
        <v>0.27894522892485979</v>
      </c>
    </row>
    <row r="163" spans="1:6" x14ac:dyDescent="0.2">
      <c r="A163" s="11" t="s">
        <v>635</v>
      </c>
      <c r="B163" s="12">
        <v>0.89068676600977614</v>
      </c>
      <c r="C163" s="12">
        <v>0.7653888194159334</v>
      </c>
      <c r="D163" s="12">
        <v>1.0364966080251039</v>
      </c>
      <c r="E163" s="12">
        <v>0.1345103105861426</v>
      </c>
      <c r="F163" s="12">
        <v>0.27981465844154352</v>
      </c>
    </row>
    <row r="164" spans="1:6" x14ac:dyDescent="0.2">
      <c r="A164" s="11" t="s">
        <v>609</v>
      </c>
      <c r="B164" s="12">
        <v>1.1226979198415601</v>
      </c>
      <c r="C164" s="12">
        <v>0.96413677838383061</v>
      </c>
      <c r="D164" s="12">
        <v>1.307335896188341</v>
      </c>
      <c r="E164" s="12">
        <v>0.13627056850625449</v>
      </c>
      <c r="F164" s="12">
        <v>0.28173731034728677</v>
      </c>
    </row>
    <row r="165" spans="1:6" x14ac:dyDescent="0.2">
      <c r="A165" s="11" t="s">
        <v>469</v>
      </c>
      <c r="B165" s="12">
        <v>0.89175146164268093</v>
      </c>
      <c r="C165" s="12">
        <v>0.7661628266987428</v>
      </c>
      <c r="D165" s="12">
        <v>1.0379264584896659</v>
      </c>
      <c r="E165" s="12">
        <v>0.13905702125146319</v>
      </c>
      <c r="F165" s="12">
        <v>0.28532204139131317</v>
      </c>
    </row>
    <row r="166" spans="1:6" x14ac:dyDescent="0.2">
      <c r="A166" s="11" t="s">
        <v>498</v>
      </c>
      <c r="B166" s="12">
        <v>0.89220895751160845</v>
      </c>
      <c r="C166" s="12">
        <v>0.76688909894260437</v>
      </c>
      <c r="D166" s="12">
        <v>1.0380077444855269</v>
      </c>
      <c r="E166" s="12">
        <v>0.13969773539930769</v>
      </c>
      <c r="F166" s="12">
        <v>0.28532204139131317</v>
      </c>
    </row>
    <row r="167" spans="1:6" x14ac:dyDescent="0.2">
      <c r="A167" s="11" t="s">
        <v>139</v>
      </c>
      <c r="B167" s="12">
        <v>0.88942986156627646</v>
      </c>
      <c r="C167" s="12">
        <v>0.76030154581552312</v>
      </c>
      <c r="D167" s="12">
        <v>1.0404891098797691</v>
      </c>
      <c r="E167" s="12">
        <v>0.14318190194425789</v>
      </c>
      <c r="F167" s="12">
        <v>0.29067651177840309</v>
      </c>
    </row>
    <row r="168" spans="1:6" x14ac:dyDescent="0.2">
      <c r="A168" s="11" t="s">
        <v>500</v>
      </c>
      <c r="B168" s="12">
        <v>1.1195690884393861</v>
      </c>
      <c r="C168" s="12">
        <v>0.96040615931716511</v>
      </c>
      <c r="D168" s="12">
        <v>1.305109230744804</v>
      </c>
      <c r="E168" s="12">
        <v>0.14885125375334721</v>
      </c>
      <c r="F168" s="12">
        <v>0.30037648212501811</v>
      </c>
    </row>
    <row r="169" spans="1:6" x14ac:dyDescent="0.2">
      <c r="A169" s="11" t="s">
        <v>101</v>
      </c>
      <c r="B169" s="12">
        <v>0.89354623918851483</v>
      </c>
      <c r="C169" s="12">
        <v>0.76652414416179171</v>
      </c>
      <c r="D169" s="12">
        <v>1.041617394114873</v>
      </c>
      <c r="E169" s="12">
        <v>0.15021804683087109</v>
      </c>
      <c r="F169" s="12">
        <v>0.30133024870240199</v>
      </c>
    </row>
    <row r="170" spans="1:6" x14ac:dyDescent="0.2">
      <c r="A170" s="11" t="s">
        <v>582</v>
      </c>
      <c r="B170" s="12">
        <v>1.1174450733662691</v>
      </c>
      <c r="C170" s="12">
        <v>0.95950225506961817</v>
      </c>
      <c r="D170" s="12">
        <v>1.301386719408957</v>
      </c>
      <c r="E170" s="12">
        <v>0.1532210605320701</v>
      </c>
      <c r="F170" s="12">
        <v>0.30553548756986759</v>
      </c>
    </row>
    <row r="171" spans="1:6" x14ac:dyDescent="0.2">
      <c r="A171" s="11" t="s">
        <v>606</v>
      </c>
      <c r="B171" s="12">
        <v>1.114744278459588</v>
      </c>
      <c r="C171" s="12">
        <v>0.95759688585410252</v>
      </c>
      <c r="D171" s="12">
        <v>1.297680500756887</v>
      </c>
      <c r="E171" s="12">
        <v>0.16118568777547429</v>
      </c>
      <c r="F171" s="12">
        <v>0.3195269222372637</v>
      </c>
    </row>
    <row r="172" spans="1:6" x14ac:dyDescent="0.2">
      <c r="A172" s="11" t="s">
        <v>449</v>
      </c>
      <c r="B172" s="12">
        <v>1.1148760895998939</v>
      </c>
      <c r="C172" s="12">
        <v>0.95624781667822623</v>
      </c>
      <c r="D172" s="12">
        <v>1.299818596688936</v>
      </c>
      <c r="E172" s="12">
        <v>0.16493746022664721</v>
      </c>
      <c r="F172" s="12">
        <v>0.32505218769812938</v>
      </c>
    </row>
    <row r="173" spans="1:6" x14ac:dyDescent="0.2">
      <c r="A173" s="11" t="s">
        <v>425</v>
      </c>
      <c r="B173" s="12">
        <v>1.112418078564642</v>
      </c>
      <c r="C173" s="12">
        <v>0.95606253405063713</v>
      </c>
      <c r="D173" s="12">
        <v>1.294344185075982</v>
      </c>
      <c r="E173" s="12">
        <v>0.1680322630310277</v>
      </c>
      <c r="F173" s="12">
        <v>0.32922600372939731</v>
      </c>
    </row>
    <row r="174" spans="1:6" x14ac:dyDescent="0.2">
      <c r="A174" s="11" t="s">
        <v>153</v>
      </c>
      <c r="B174" s="12">
        <v>1.111042243578779</v>
      </c>
      <c r="C174" s="12">
        <v>0.95533608435349537</v>
      </c>
      <c r="D174" s="12">
        <v>1.2921262864805649</v>
      </c>
      <c r="E174" s="12">
        <v>0.17167271427905481</v>
      </c>
      <c r="F174" s="12">
        <v>0.33441447810428598</v>
      </c>
    </row>
    <row r="175" spans="1:6" x14ac:dyDescent="0.2">
      <c r="A175" s="11" t="s">
        <v>464</v>
      </c>
      <c r="B175" s="12">
        <v>1.107009490680573</v>
      </c>
      <c r="C175" s="12">
        <v>0.95170923983576783</v>
      </c>
      <c r="D175" s="12">
        <v>1.287651691464438</v>
      </c>
      <c r="E175" s="12">
        <v>0.18744133419435829</v>
      </c>
      <c r="F175" s="12">
        <v>0.3630329288706825</v>
      </c>
    </row>
    <row r="176" spans="1:6" x14ac:dyDescent="0.2">
      <c r="A176" s="11" t="s">
        <v>453</v>
      </c>
      <c r="B176" s="12">
        <v>0.90443249349406785</v>
      </c>
      <c r="C176" s="12">
        <v>0.77757603160078093</v>
      </c>
      <c r="D176" s="12">
        <v>1.0519847603891539</v>
      </c>
      <c r="E176" s="12">
        <v>0.19267370260541411</v>
      </c>
      <c r="F176" s="12">
        <v>0.37035943163512469</v>
      </c>
    </row>
    <row r="177" spans="1:6" x14ac:dyDescent="0.2">
      <c r="A177" s="11" t="s">
        <v>614</v>
      </c>
      <c r="B177" s="12">
        <v>1.1048578283296351</v>
      </c>
      <c r="C177" s="12">
        <v>0.9505984924333295</v>
      </c>
      <c r="D177" s="12">
        <v>1.28414975464196</v>
      </c>
      <c r="E177" s="12">
        <v>0.1937221187632529</v>
      </c>
      <c r="F177" s="12">
        <v>0.37035943163512469</v>
      </c>
    </row>
    <row r="178" spans="1:6" x14ac:dyDescent="0.2">
      <c r="A178" s="11" t="s">
        <v>620</v>
      </c>
      <c r="B178" s="12">
        <v>0.90479188153628298</v>
      </c>
      <c r="C178" s="12">
        <v>0.7778634535478729</v>
      </c>
      <c r="D178" s="12">
        <v>1.0524319469697061</v>
      </c>
      <c r="E178" s="12">
        <v>0.19452112581429401</v>
      </c>
      <c r="F178" s="12">
        <v>0.37035943163512469</v>
      </c>
    </row>
    <row r="179" spans="1:6" x14ac:dyDescent="0.2">
      <c r="A179" s="11" t="s">
        <v>573</v>
      </c>
      <c r="B179" s="12">
        <v>1.1060767883170171</v>
      </c>
      <c r="C179" s="12">
        <v>0.94944856509931541</v>
      </c>
      <c r="D179" s="12">
        <v>1.288543589010233</v>
      </c>
      <c r="E179" s="12">
        <v>0.1956265395110626</v>
      </c>
      <c r="F179" s="12">
        <v>0.37037159446757362</v>
      </c>
    </row>
    <row r="180" spans="1:6" x14ac:dyDescent="0.2">
      <c r="A180" s="11" t="s">
        <v>99</v>
      </c>
      <c r="B180" s="12">
        <v>0.90582145469690867</v>
      </c>
      <c r="C180" s="12">
        <v>0.77824674535230687</v>
      </c>
      <c r="D180" s="12">
        <v>1.0543089485299211</v>
      </c>
      <c r="E180" s="12">
        <v>0.20155750137272849</v>
      </c>
      <c r="F180" s="12">
        <v>0.37736043312560841</v>
      </c>
    </row>
    <row r="181" spans="1:6" x14ac:dyDescent="0.2">
      <c r="A181" s="11" t="s">
        <v>459</v>
      </c>
      <c r="B181" s="12">
        <v>0.90609007320597335</v>
      </c>
      <c r="C181" s="12">
        <v>0.77909614396006455</v>
      </c>
      <c r="D181" s="12">
        <v>1.0537842179392041</v>
      </c>
      <c r="E181" s="12">
        <v>0.20054641776740531</v>
      </c>
      <c r="F181" s="12">
        <v>0.37736043312560841</v>
      </c>
    </row>
    <row r="182" spans="1:6" x14ac:dyDescent="0.2">
      <c r="A182" s="11" t="s">
        <v>571</v>
      </c>
      <c r="B182" s="12">
        <v>1.104526560879115</v>
      </c>
      <c r="C182" s="12">
        <v>0.94785681141850475</v>
      </c>
      <c r="D182" s="12">
        <v>1.2870920048163159</v>
      </c>
      <c r="E182" s="12">
        <v>0.20272990328982729</v>
      </c>
      <c r="F182" s="12">
        <v>0.37745843872194368</v>
      </c>
    </row>
    <row r="183" spans="1:6" x14ac:dyDescent="0.2">
      <c r="A183" s="11" t="s">
        <v>628</v>
      </c>
      <c r="B183" s="12">
        <v>1.103273111412288</v>
      </c>
      <c r="C183" s="12">
        <v>0.94781181234109846</v>
      </c>
      <c r="D183" s="12">
        <v>1.284233370502984</v>
      </c>
      <c r="E183" s="12">
        <v>0.20469636749884221</v>
      </c>
      <c r="F183" s="12">
        <v>0.37902569146763632</v>
      </c>
    </row>
    <row r="184" spans="1:6" x14ac:dyDescent="0.2">
      <c r="A184" s="11" t="s">
        <v>160</v>
      </c>
      <c r="B184" s="12">
        <v>1.101253444118155</v>
      </c>
      <c r="C184" s="12">
        <v>0.94485165695952988</v>
      </c>
      <c r="D184" s="12">
        <v>1.2835445006094151</v>
      </c>
      <c r="E184" s="12">
        <v>0.21716159822798731</v>
      </c>
      <c r="F184" s="12">
        <v>0.39990960985153939</v>
      </c>
    </row>
    <row r="185" spans="1:6" x14ac:dyDescent="0.2">
      <c r="A185" s="11" t="s">
        <v>138</v>
      </c>
      <c r="B185" s="12">
        <v>1.1024576989287269</v>
      </c>
      <c r="C185" s="12">
        <v>0.94373580572349813</v>
      </c>
      <c r="D185" s="12">
        <v>1.28787418105372</v>
      </c>
      <c r="E185" s="12">
        <v>0.21875968544887739</v>
      </c>
      <c r="F185" s="12">
        <v>0.40066311954495482</v>
      </c>
    </row>
    <row r="186" spans="1:6" x14ac:dyDescent="0.2">
      <c r="A186" s="11" t="s">
        <v>480</v>
      </c>
      <c r="B186" s="12">
        <v>0.91012988613877333</v>
      </c>
      <c r="C186" s="12">
        <v>0.78237500445146702</v>
      </c>
      <c r="D186" s="12">
        <v>1.058746004064552</v>
      </c>
      <c r="E186" s="12">
        <v>0.22237225080666501</v>
      </c>
      <c r="F186" s="12">
        <v>0.40507810011808709</v>
      </c>
    </row>
    <row r="187" spans="1:6" x14ac:dyDescent="0.2">
      <c r="A187" s="11" t="s">
        <v>651</v>
      </c>
      <c r="B187" s="12">
        <v>1.0988730155778059</v>
      </c>
      <c r="C187" s="12">
        <v>0.94393705151306684</v>
      </c>
      <c r="D187" s="12">
        <v>1.27923986290133</v>
      </c>
      <c r="E187" s="12">
        <v>0.22401839556282191</v>
      </c>
      <c r="F187" s="12">
        <v>0.40588279196059662</v>
      </c>
    </row>
    <row r="188" spans="1:6" x14ac:dyDescent="0.2">
      <c r="A188" s="11" t="s">
        <v>128</v>
      </c>
      <c r="B188" s="12">
        <v>1.0977300593588599</v>
      </c>
      <c r="C188" s="12">
        <v>0.94331897583101887</v>
      </c>
      <c r="D188" s="12">
        <v>1.277416562259281</v>
      </c>
      <c r="E188" s="12">
        <v>0.22799072954147481</v>
      </c>
      <c r="F188" s="12">
        <v>0.41087099387955611</v>
      </c>
    </row>
    <row r="189" spans="1:6" x14ac:dyDescent="0.2">
      <c r="A189" s="11" t="s">
        <v>602</v>
      </c>
      <c r="B189" s="12">
        <v>0.91169445169093821</v>
      </c>
      <c r="C189" s="12">
        <v>0.7834633905344679</v>
      </c>
      <c r="D189" s="12">
        <v>1.0609133538160811</v>
      </c>
      <c r="E189" s="12">
        <v>0.23193079391145979</v>
      </c>
      <c r="F189" s="12">
        <v>0.41574828483064868</v>
      </c>
    </row>
    <row r="190" spans="1:6" x14ac:dyDescent="0.2">
      <c r="A190" s="11" t="s">
        <v>577</v>
      </c>
      <c r="B190" s="12">
        <v>1.095986854120284</v>
      </c>
      <c r="C190" s="12">
        <v>0.94135364318245107</v>
      </c>
      <c r="D190" s="12">
        <v>1.276021177698534</v>
      </c>
      <c r="E190" s="12">
        <v>0.2375486228830884</v>
      </c>
      <c r="F190" s="12">
        <v>0.42356553392381369</v>
      </c>
    </row>
    <row r="191" spans="1:6" x14ac:dyDescent="0.2">
      <c r="A191" s="11" t="s">
        <v>113</v>
      </c>
      <c r="B191" s="12">
        <v>1.094593616010989</v>
      </c>
      <c r="C191" s="12">
        <v>0.94021950134893839</v>
      </c>
      <c r="D191" s="12">
        <v>1.274314330316527</v>
      </c>
      <c r="E191" s="12">
        <v>0.24391642461281551</v>
      </c>
      <c r="F191" s="12">
        <v>0.43165035121034312</v>
      </c>
    </row>
    <row r="192" spans="1:6" x14ac:dyDescent="0.2">
      <c r="A192" s="11" t="s">
        <v>129</v>
      </c>
      <c r="B192" s="12">
        <v>0.91097138805408384</v>
      </c>
      <c r="C192" s="12">
        <v>0.77854945368452078</v>
      </c>
      <c r="D192" s="12">
        <v>1.0659167069295239</v>
      </c>
      <c r="E192" s="12">
        <v>0.24464456107173749</v>
      </c>
      <c r="F192" s="12">
        <v>0.43165035121034312</v>
      </c>
    </row>
    <row r="193" spans="1:6" x14ac:dyDescent="0.2">
      <c r="A193" s="11" t="s">
        <v>523</v>
      </c>
      <c r="B193" s="12">
        <v>0.91516960076921827</v>
      </c>
      <c r="C193" s="12">
        <v>0.78607532208373387</v>
      </c>
      <c r="D193" s="12">
        <v>1.065464561273779</v>
      </c>
      <c r="E193" s="12">
        <v>0.25319750026052501</v>
      </c>
      <c r="F193" s="12">
        <v>0.44441436243644222</v>
      </c>
    </row>
    <row r="194" spans="1:6" x14ac:dyDescent="0.2">
      <c r="A194" s="11" t="s">
        <v>634</v>
      </c>
      <c r="B194" s="12">
        <v>0.91663391763442337</v>
      </c>
      <c r="C194" s="12">
        <v>0.78783162118996508</v>
      </c>
      <c r="D194" s="12">
        <v>1.0664940532454641</v>
      </c>
      <c r="E194" s="12">
        <v>0.25986932038040028</v>
      </c>
      <c r="F194" s="12">
        <v>0.45376145579375599</v>
      </c>
    </row>
    <row r="195" spans="1:6" x14ac:dyDescent="0.2">
      <c r="A195" s="11" t="s">
        <v>429</v>
      </c>
      <c r="B195" s="12">
        <v>1.0883904805098941</v>
      </c>
      <c r="C195" s="12">
        <v>0.93492641825096179</v>
      </c>
      <c r="D195" s="12">
        <v>1.267044994065595</v>
      </c>
      <c r="E195" s="12">
        <v>0.27472137642192862</v>
      </c>
      <c r="F195" s="12">
        <v>0.47722218481541212</v>
      </c>
    </row>
    <row r="196" spans="1:6" x14ac:dyDescent="0.2">
      <c r="A196" s="11" t="s">
        <v>530</v>
      </c>
      <c r="B196" s="12">
        <v>0.92037487896238723</v>
      </c>
      <c r="C196" s="12">
        <v>0.79127808266388411</v>
      </c>
      <c r="D196" s="12">
        <v>1.070533781212859</v>
      </c>
      <c r="E196" s="12">
        <v>0.28190100530622098</v>
      </c>
      <c r="F196" s="12">
        <v>0.48718276301639218</v>
      </c>
    </row>
    <row r="197" spans="1:6" x14ac:dyDescent="0.2">
      <c r="A197" s="11" t="s">
        <v>115</v>
      </c>
      <c r="B197" s="12">
        <v>1.085310557927776</v>
      </c>
      <c r="C197" s="12">
        <v>0.9327918593958493</v>
      </c>
      <c r="D197" s="12">
        <v>1.2627672457523409</v>
      </c>
      <c r="E197" s="12">
        <v>0.28935786323325458</v>
      </c>
      <c r="F197" s="12">
        <v>0.49499289294216642</v>
      </c>
    </row>
    <row r="198" spans="1:6" x14ac:dyDescent="0.2">
      <c r="A198" s="11" t="s">
        <v>505</v>
      </c>
      <c r="B198" s="12">
        <v>0.92002363214713945</v>
      </c>
      <c r="C198" s="12">
        <v>0.78886224452348352</v>
      </c>
      <c r="D198" s="12">
        <v>1.072992768490922</v>
      </c>
      <c r="E198" s="12">
        <v>0.2881445355143723</v>
      </c>
      <c r="F198" s="12">
        <v>0.49499289294216642</v>
      </c>
    </row>
    <row r="199" spans="1:6" x14ac:dyDescent="0.2">
      <c r="A199" s="11" t="s">
        <v>125</v>
      </c>
      <c r="B199" s="12">
        <v>0.92206262930847371</v>
      </c>
      <c r="C199" s="12">
        <v>0.79256359858797776</v>
      </c>
      <c r="D199" s="12">
        <v>1.072720843957458</v>
      </c>
      <c r="E199" s="12">
        <v>0.29332870878737283</v>
      </c>
      <c r="F199" s="12">
        <v>0.49674258724293779</v>
      </c>
    </row>
    <row r="200" spans="1:6" x14ac:dyDescent="0.2">
      <c r="A200" s="11" t="s">
        <v>616</v>
      </c>
      <c r="B200" s="12">
        <v>1.085058199458605</v>
      </c>
      <c r="C200" s="12">
        <v>0.9319887540677162</v>
      </c>
      <c r="D200" s="12">
        <v>1.263267706904976</v>
      </c>
      <c r="E200" s="12">
        <v>0.2927293616814351</v>
      </c>
      <c r="F200" s="12">
        <v>0.49674258724293779</v>
      </c>
    </row>
    <row r="201" spans="1:6" x14ac:dyDescent="0.2">
      <c r="A201" s="11" t="s">
        <v>617</v>
      </c>
      <c r="B201" s="12">
        <v>1.0843201708301311</v>
      </c>
      <c r="C201" s="12">
        <v>0.93142455394443069</v>
      </c>
      <c r="D201" s="12">
        <v>1.262313976896974</v>
      </c>
      <c r="E201" s="12">
        <v>0.29653292748424931</v>
      </c>
      <c r="F201" s="12">
        <v>0.49965798281096002</v>
      </c>
    </row>
    <row r="202" spans="1:6" x14ac:dyDescent="0.2">
      <c r="A202" s="11" t="s">
        <v>543</v>
      </c>
      <c r="B202" s="12">
        <v>0.92346599672050012</v>
      </c>
      <c r="C202" s="12">
        <v>0.79423127226714874</v>
      </c>
      <c r="D202" s="12">
        <v>1.0737293743983189</v>
      </c>
      <c r="E202" s="12">
        <v>0.30060999556739021</v>
      </c>
      <c r="F202" s="12">
        <v>0.50346010783448802</v>
      </c>
    </row>
    <row r="203" spans="1:6" x14ac:dyDescent="0.2">
      <c r="A203" s="11" t="s">
        <v>615</v>
      </c>
      <c r="B203" s="12">
        <v>1.083490690204161</v>
      </c>
      <c r="C203" s="12">
        <v>0.93052034073013334</v>
      </c>
      <c r="D203" s="12">
        <v>1.261608182404639</v>
      </c>
      <c r="E203" s="12">
        <v>0.30177727531918869</v>
      </c>
      <c r="F203" s="12">
        <v>0.50346010783448802</v>
      </c>
    </row>
    <row r="204" spans="1:6" x14ac:dyDescent="0.2">
      <c r="A204" s="11" t="s">
        <v>513</v>
      </c>
      <c r="B204" s="12">
        <v>1.0828790726986439</v>
      </c>
      <c r="C204" s="12">
        <v>0.92987409944125665</v>
      </c>
      <c r="D204" s="12">
        <v>1.26106005833831</v>
      </c>
      <c r="E204" s="12">
        <v>0.30560737215547201</v>
      </c>
      <c r="F204" s="12">
        <v>0.50733834687878843</v>
      </c>
    </row>
    <row r="205" spans="1:6" x14ac:dyDescent="0.2">
      <c r="A205" s="11" t="s">
        <v>98</v>
      </c>
      <c r="B205" s="12">
        <v>0.923958198984834</v>
      </c>
      <c r="C205" s="12">
        <v>0.79313192011253753</v>
      </c>
      <c r="D205" s="12">
        <v>1.076364135426761</v>
      </c>
      <c r="E205" s="12">
        <v>0.30997133812761968</v>
      </c>
      <c r="F205" s="12">
        <v>0.50789519961390328</v>
      </c>
    </row>
    <row r="206" spans="1:6" x14ac:dyDescent="0.2">
      <c r="A206" s="11" t="s">
        <v>137</v>
      </c>
      <c r="B206" s="12">
        <v>1.0814520333312909</v>
      </c>
      <c r="C206" s="12">
        <v>0.92894276024282052</v>
      </c>
      <c r="D206" s="12">
        <v>1.25899953199557</v>
      </c>
      <c r="E206" s="12">
        <v>0.3126802547577488</v>
      </c>
      <c r="F206" s="12">
        <v>0.50789519961390328</v>
      </c>
    </row>
    <row r="207" spans="1:6" x14ac:dyDescent="0.2">
      <c r="A207" s="11" t="s">
        <v>452</v>
      </c>
      <c r="B207" s="12">
        <v>0.92396083957520692</v>
      </c>
      <c r="C207" s="12">
        <v>0.79337666341363089</v>
      </c>
      <c r="D207" s="12">
        <v>1.07603824568689</v>
      </c>
      <c r="E207" s="12">
        <v>0.30901921446627861</v>
      </c>
      <c r="F207" s="12">
        <v>0.50789519961390328</v>
      </c>
    </row>
    <row r="208" spans="1:6" x14ac:dyDescent="0.2">
      <c r="A208" s="11" t="s">
        <v>599</v>
      </c>
      <c r="B208" s="12">
        <v>1.0823171648753911</v>
      </c>
      <c r="C208" s="12">
        <v>0.92882377679301709</v>
      </c>
      <c r="D208" s="12">
        <v>1.2611762044125041</v>
      </c>
      <c r="E208" s="12">
        <v>0.31070809877275452</v>
      </c>
      <c r="F208" s="12">
        <v>0.50789519961390328</v>
      </c>
    </row>
    <row r="209" spans="1:6" x14ac:dyDescent="0.2">
      <c r="A209" s="11" t="s">
        <v>633</v>
      </c>
      <c r="B209" s="12">
        <v>0.92573141391894043</v>
      </c>
      <c r="C209" s="12">
        <v>0.79673689730130914</v>
      </c>
      <c r="D209" s="12">
        <v>1.0756105982026201</v>
      </c>
      <c r="E209" s="12">
        <v>0.3134783427884032</v>
      </c>
      <c r="F209" s="12">
        <v>0.50789519961390328</v>
      </c>
    </row>
    <row r="210" spans="1:6" x14ac:dyDescent="0.2">
      <c r="A210" s="11" t="s">
        <v>126</v>
      </c>
      <c r="B210" s="12">
        <v>0.92569151566756347</v>
      </c>
      <c r="C210" s="12">
        <v>0.79619145398646751</v>
      </c>
      <c r="D210" s="12">
        <v>1.0762546845842871</v>
      </c>
      <c r="E210" s="12">
        <v>0.31527323412779618</v>
      </c>
      <c r="F210" s="12">
        <v>0.50835923397639871</v>
      </c>
    </row>
    <row r="211" spans="1:6" x14ac:dyDescent="0.2">
      <c r="A211" s="11" t="s">
        <v>607</v>
      </c>
      <c r="B211" s="12">
        <v>1.079692402186184</v>
      </c>
      <c r="C211" s="12">
        <v>0.92784799555051367</v>
      </c>
      <c r="D211" s="12">
        <v>1.256386486718565</v>
      </c>
      <c r="E211" s="12">
        <v>0.32141794934880008</v>
      </c>
      <c r="F211" s="12">
        <v>0.51579928062164582</v>
      </c>
    </row>
    <row r="212" spans="1:6" x14ac:dyDescent="0.2">
      <c r="A212" s="11" t="s">
        <v>114</v>
      </c>
      <c r="B212" s="12">
        <v>0.92698565529650834</v>
      </c>
      <c r="C212" s="12">
        <v>0.79611676493708017</v>
      </c>
      <c r="D212" s="12">
        <v>1.0793673026009081</v>
      </c>
      <c r="E212" s="12">
        <v>0.32887126872251471</v>
      </c>
      <c r="F212" s="12">
        <v>0.52212278359282938</v>
      </c>
    </row>
    <row r="213" spans="1:6" x14ac:dyDescent="0.2">
      <c r="A213" s="11" t="s">
        <v>143</v>
      </c>
      <c r="B213" s="12">
        <v>1.0781266592956329</v>
      </c>
      <c r="C213" s="12">
        <v>0.92527108401697911</v>
      </c>
      <c r="D213" s="12">
        <v>1.256234106482282</v>
      </c>
      <c r="E213" s="12">
        <v>0.33488561047972498</v>
      </c>
      <c r="F213" s="12">
        <v>0.52212278359282938</v>
      </c>
    </row>
    <row r="214" spans="1:6" x14ac:dyDescent="0.2">
      <c r="A214" s="11" t="s">
        <v>514</v>
      </c>
      <c r="B214" s="12">
        <v>1.0779803631825651</v>
      </c>
      <c r="C214" s="12">
        <v>0.92522928199793153</v>
      </c>
      <c r="D214" s="12">
        <v>1.2559499423731091</v>
      </c>
      <c r="E214" s="12">
        <v>0.33547202003573101</v>
      </c>
      <c r="F214" s="12">
        <v>0.52212278359282938</v>
      </c>
    </row>
    <row r="215" spans="1:6" x14ac:dyDescent="0.2">
      <c r="A215" s="11" t="s">
        <v>516</v>
      </c>
      <c r="B215" s="12">
        <v>0.92805648093804871</v>
      </c>
      <c r="C215" s="12">
        <v>0.79666857790963985</v>
      </c>
      <c r="D215" s="12">
        <v>1.0811130948217269</v>
      </c>
      <c r="E215" s="12">
        <v>0.33775301727963453</v>
      </c>
      <c r="F215" s="12">
        <v>0.52212278359282938</v>
      </c>
    </row>
    <row r="216" spans="1:6" x14ac:dyDescent="0.2">
      <c r="A216" s="11" t="s">
        <v>566</v>
      </c>
      <c r="B216" s="12">
        <v>0.9283704510996994</v>
      </c>
      <c r="C216" s="12">
        <v>0.79771568389002778</v>
      </c>
      <c r="D216" s="12">
        <v>1.080424657406982</v>
      </c>
      <c r="E216" s="12">
        <v>0.33685033589333629</v>
      </c>
      <c r="F216" s="12">
        <v>0.52212278359282938</v>
      </c>
    </row>
    <row r="217" spans="1:6" x14ac:dyDescent="0.2">
      <c r="A217" s="11" t="s">
        <v>598</v>
      </c>
      <c r="B217" s="12">
        <v>1.079234507794939</v>
      </c>
      <c r="C217" s="12">
        <v>0.92617556558020597</v>
      </c>
      <c r="D217" s="12">
        <v>1.2575878333453161</v>
      </c>
      <c r="E217" s="12">
        <v>0.32848691604889307</v>
      </c>
      <c r="F217" s="12">
        <v>0.52212278359282938</v>
      </c>
    </row>
    <row r="218" spans="1:6" x14ac:dyDescent="0.2">
      <c r="A218" s="11" t="s">
        <v>600</v>
      </c>
      <c r="B218" s="12">
        <v>1.0778863320387511</v>
      </c>
      <c r="C218" s="12">
        <v>0.92488404168739013</v>
      </c>
      <c r="D218" s="12">
        <v>1.256199580086012</v>
      </c>
      <c r="E218" s="12">
        <v>0.33693724093244459</v>
      </c>
      <c r="F218" s="12">
        <v>0.52212278359282938</v>
      </c>
    </row>
    <row r="219" spans="1:6" x14ac:dyDescent="0.2">
      <c r="A219" s="11" t="s">
        <v>631</v>
      </c>
      <c r="B219" s="12">
        <v>0.9281628596525765</v>
      </c>
      <c r="C219" s="12">
        <v>0.79762004620146565</v>
      </c>
      <c r="D219" s="12">
        <v>1.0800710164459071</v>
      </c>
      <c r="E219" s="12">
        <v>0.33506789304665779</v>
      </c>
      <c r="F219" s="12">
        <v>0.52212278359282938</v>
      </c>
    </row>
    <row r="220" spans="1:6" x14ac:dyDescent="0.2">
      <c r="A220" s="11" t="s">
        <v>116</v>
      </c>
      <c r="B220" s="12">
        <v>1.076701156604577</v>
      </c>
      <c r="C220" s="12">
        <v>0.92491770133351614</v>
      </c>
      <c r="D220" s="12">
        <v>1.253393008872264</v>
      </c>
      <c r="E220" s="12">
        <v>0.3404754099474398</v>
      </c>
      <c r="F220" s="12">
        <v>0.52295268968950992</v>
      </c>
    </row>
    <row r="221" spans="1:6" x14ac:dyDescent="0.2">
      <c r="A221" s="11" t="s">
        <v>476</v>
      </c>
      <c r="B221" s="12">
        <v>0.92926403979537109</v>
      </c>
      <c r="C221" s="12">
        <v>0.79892155606280701</v>
      </c>
      <c r="D221" s="12">
        <v>1.0808716439100901</v>
      </c>
      <c r="E221" s="12">
        <v>0.341393447275051</v>
      </c>
      <c r="F221" s="12">
        <v>0.52295268968950992</v>
      </c>
    </row>
    <row r="222" spans="1:6" x14ac:dyDescent="0.2">
      <c r="A222" s="11" t="s">
        <v>466</v>
      </c>
      <c r="B222" s="12">
        <v>1.0757470864933389</v>
      </c>
      <c r="C222" s="12">
        <v>0.92418274085317831</v>
      </c>
      <c r="D222" s="12">
        <v>1.2521677185083391</v>
      </c>
      <c r="E222" s="12">
        <v>0.34600855206987502</v>
      </c>
      <c r="F222" s="12">
        <v>0.52645466628904936</v>
      </c>
    </row>
    <row r="223" spans="1:6" x14ac:dyDescent="0.2">
      <c r="A223" s="11" t="s">
        <v>507</v>
      </c>
      <c r="B223" s="12">
        <v>0.92954520654604544</v>
      </c>
      <c r="C223" s="12">
        <v>0.79791122271908821</v>
      </c>
      <c r="D223" s="12">
        <v>1.0828952725696011</v>
      </c>
      <c r="E223" s="12">
        <v>0.34836614416159639</v>
      </c>
      <c r="F223" s="12">
        <v>0.52645466628904936</v>
      </c>
    </row>
    <row r="224" spans="1:6" x14ac:dyDescent="0.2">
      <c r="A224" s="11" t="s">
        <v>639</v>
      </c>
      <c r="B224" s="12">
        <v>1.0753119858076241</v>
      </c>
      <c r="C224" s="12">
        <v>0.92397524103550321</v>
      </c>
      <c r="D224" s="12">
        <v>1.2514359860180559</v>
      </c>
      <c r="E224" s="12">
        <v>0.34811568074428911</v>
      </c>
      <c r="F224" s="12">
        <v>0.52645466628904936</v>
      </c>
    </row>
    <row r="225" spans="1:6" x14ac:dyDescent="0.2">
      <c r="A225" s="11" t="s">
        <v>121</v>
      </c>
      <c r="B225" s="12">
        <v>0.93057574878820448</v>
      </c>
      <c r="C225" s="12">
        <v>0.79820654873862695</v>
      </c>
      <c r="D225" s="12">
        <v>1.0848961657871461</v>
      </c>
      <c r="E225" s="12">
        <v>0.35804383956606622</v>
      </c>
      <c r="F225" s="12">
        <v>0.53389722979541732</v>
      </c>
    </row>
    <row r="226" spans="1:6" x14ac:dyDescent="0.2">
      <c r="A226" s="11" t="s">
        <v>536</v>
      </c>
      <c r="B226" s="12">
        <v>1.0745164745148079</v>
      </c>
      <c r="C226" s="12">
        <v>0.92241470128893832</v>
      </c>
      <c r="D226" s="12">
        <v>1.2516991027900679</v>
      </c>
      <c r="E226" s="12">
        <v>0.35605645596794572</v>
      </c>
      <c r="F226" s="12">
        <v>0.53389722979541732</v>
      </c>
    </row>
    <row r="227" spans="1:6" x14ac:dyDescent="0.2">
      <c r="A227" s="11" t="s">
        <v>650</v>
      </c>
      <c r="B227" s="12">
        <v>1.0739580934871189</v>
      </c>
      <c r="C227" s="12">
        <v>0.9228120431696567</v>
      </c>
      <c r="D227" s="12">
        <v>1.2498601368539359</v>
      </c>
      <c r="E227" s="12">
        <v>0.35654316266053437</v>
      </c>
      <c r="F227" s="12">
        <v>0.53389722979541732</v>
      </c>
    </row>
    <row r="228" spans="1:6" x14ac:dyDescent="0.2">
      <c r="A228" s="11" t="s">
        <v>427</v>
      </c>
      <c r="B228" s="12">
        <v>1.071554978203324</v>
      </c>
      <c r="C228" s="12">
        <v>0.91892345889251315</v>
      </c>
      <c r="D228" s="12">
        <v>1.2495383159508979</v>
      </c>
      <c r="E228" s="12">
        <v>0.37804523331240503</v>
      </c>
      <c r="F228" s="12">
        <v>0.5587773843257916</v>
      </c>
    </row>
    <row r="229" spans="1:6" x14ac:dyDescent="0.2">
      <c r="A229" s="11" t="s">
        <v>574</v>
      </c>
      <c r="B229" s="12">
        <v>1.0709529750797351</v>
      </c>
      <c r="C229" s="12">
        <v>0.91961503287751845</v>
      </c>
      <c r="D229" s="12">
        <v>1.247196091655119</v>
      </c>
      <c r="E229" s="12">
        <v>0.37784246216052519</v>
      </c>
      <c r="F229" s="12">
        <v>0.5587773843257916</v>
      </c>
    </row>
    <row r="230" spans="1:6" x14ac:dyDescent="0.2">
      <c r="A230" s="11" t="s">
        <v>122</v>
      </c>
      <c r="B230" s="12">
        <v>0.93223567382756822</v>
      </c>
      <c r="C230" s="12">
        <v>0.7970333589945483</v>
      </c>
      <c r="D230" s="12">
        <v>1.0903726196015899</v>
      </c>
      <c r="E230" s="12">
        <v>0.38009302150522828</v>
      </c>
      <c r="F230" s="12">
        <v>0.5593508657085674</v>
      </c>
    </row>
    <row r="231" spans="1:6" x14ac:dyDescent="0.2">
      <c r="A231" s="11" t="s">
        <v>630</v>
      </c>
      <c r="B231" s="12">
        <v>0.93465360002249187</v>
      </c>
      <c r="C231" s="12">
        <v>0.8033038747127581</v>
      </c>
      <c r="D231" s="12">
        <v>1.0874805656170581</v>
      </c>
      <c r="E231" s="12">
        <v>0.38178791518875688</v>
      </c>
      <c r="F231" s="12">
        <v>0.55940229312439593</v>
      </c>
    </row>
    <row r="232" spans="1:6" x14ac:dyDescent="0.2">
      <c r="A232" s="11" t="s">
        <v>517</v>
      </c>
      <c r="B232" s="12">
        <v>0.9362019481008329</v>
      </c>
      <c r="C232" s="12">
        <v>0.80404312579898685</v>
      </c>
      <c r="D232" s="12">
        <v>1.09008342899124</v>
      </c>
      <c r="E232" s="12">
        <v>0.39584684049674851</v>
      </c>
      <c r="F232" s="12">
        <v>0.57500166054915625</v>
      </c>
    </row>
    <row r="233" spans="1:6" x14ac:dyDescent="0.2">
      <c r="A233" s="11" t="s">
        <v>535</v>
      </c>
      <c r="B233" s="12">
        <v>1.0684883015917419</v>
      </c>
      <c r="C233" s="12">
        <v>0.91741993402965827</v>
      </c>
      <c r="D233" s="12">
        <v>1.244432574757524</v>
      </c>
      <c r="E233" s="12">
        <v>0.39434863576832019</v>
      </c>
      <c r="F233" s="12">
        <v>0.57500166054915625</v>
      </c>
    </row>
    <row r="234" spans="1:6" x14ac:dyDescent="0.2">
      <c r="A234" s="11" t="s">
        <v>431</v>
      </c>
      <c r="B234" s="12">
        <v>1.066577435977232</v>
      </c>
      <c r="C234" s="12">
        <v>0.91638676689652387</v>
      </c>
      <c r="D234" s="12">
        <v>1.241383516250862</v>
      </c>
      <c r="E234" s="12">
        <v>0.40520363277227461</v>
      </c>
      <c r="F234" s="12">
        <v>0.58472932211632223</v>
      </c>
    </row>
    <row r="235" spans="1:6" x14ac:dyDescent="0.2">
      <c r="A235" s="11" t="s">
        <v>97</v>
      </c>
      <c r="B235" s="12">
        <v>1.0665434253764461</v>
      </c>
      <c r="C235" s="12">
        <v>0.91618631036185916</v>
      </c>
      <c r="D235" s="12">
        <v>1.241575938593152</v>
      </c>
      <c r="E235" s="12">
        <v>0.40601383197394481</v>
      </c>
      <c r="F235" s="12">
        <v>0.58472932211632223</v>
      </c>
    </row>
    <row r="236" spans="1:6" x14ac:dyDescent="0.2">
      <c r="A236" s="11" t="s">
        <v>156</v>
      </c>
      <c r="B236" s="12">
        <v>1.0668999425168111</v>
      </c>
      <c r="C236" s="12">
        <v>0.91465866186794031</v>
      </c>
      <c r="D236" s="12">
        <v>1.2444811761993899</v>
      </c>
      <c r="E236" s="12">
        <v>0.40972749116152962</v>
      </c>
      <c r="F236" s="12">
        <v>0.58756665753802328</v>
      </c>
    </row>
    <row r="237" spans="1:6" x14ac:dyDescent="0.2">
      <c r="A237" s="11" t="s">
        <v>569</v>
      </c>
      <c r="B237" s="12">
        <v>1.067997683187045</v>
      </c>
      <c r="C237" s="12">
        <v>0.91175388253457856</v>
      </c>
      <c r="D237" s="12">
        <v>1.251016390653688</v>
      </c>
      <c r="E237" s="12">
        <v>0.4149703394259347</v>
      </c>
      <c r="F237" s="12">
        <v>0.59256357790906777</v>
      </c>
    </row>
    <row r="238" spans="1:6" x14ac:dyDescent="0.2">
      <c r="A238" s="11" t="s">
        <v>534</v>
      </c>
      <c r="B238" s="12">
        <v>1.064215395820943</v>
      </c>
      <c r="C238" s="12">
        <v>0.91442882252924862</v>
      </c>
      <c r="D238" s="12">
        <v>1.2385375228765829</v>
      </c>
      <c r="E238" s="12">
        <v>0.42131197536121201</v>
      </c>
      <c r="F238" s="12">
        <v>0.59908074133640687</v>
      </c>
    </row>
    <row r="239" spans="1:6" x14ac:dyDescent="0.2">
      <c r="A239" s="11" t="s">
        <v>522</v>
      </c>
      <c r="B239" s="12">
        <v>0.93934761956812141</v>
      </c>
      <c r="C239" s="12">
        <v>0.80596687730508321</v>
      </c>
      <c r="D239" s="12">
        <v>1.094801753316087</v>
      </c>
      <c r="E239" s="12">
        <v>0.42325724878802018</v>
      </c>
      <c r="F239" s="12">
        <v>0.59931803714942355</v>
      </c>
    </row>
    <row r="240" spans="1:6" x14ac:dyDescent="0.2">
      <c r="A240" s="11" t="s">
        <v>583</v>
      </c>
      <c r="B240" s="12">
        <v>1.062809422218812</v>
      </c>
      <c r="C240" s="12">
        <v>0.91298035397806721</v>
      </c>
      <c r="D240" s="12">
        <v>1.237226916258727</v>
      </c>
      <c r="E240" s="12">
        <v>0.43204178953174188</v>
      </c>
      <c r="F240" s="12">
        <v>0.60919700030207968</v>
      </c>
    </row>
    <row r="241" spans="1:6" x14ac:dyDescent="0.2">
      <c r="A241" s="11" t="s">
        <v>632</v>
      </c>
      <c r="B241" s="12">
        <v>0.94259809591405697</v>
      </c>
      <c r="C241" s="12">
        <v>0.8103466932419533</v>
      </c>
      <c r="D241" s="12">
        <v>1.096433388117152</v>
      </c>
      <c r="E241" s="12">
        <v>0.44343382439425671</v>
      </c>
      <c r="F241" s="12">
        <v>0.62265499508693534</v>
      </c>
    </row>
    <row r="242" spans="1:6" x14ac:dyDescent="0.2">
      <c r="A242" s="11" t="s">
        <v>141</v>
      </c>
      <c r="B242" s="12">
        <v>1.060774406946049</v>
      </c>
      <c r="C242" s="12">
        <v>0.91132068479258654</v>
      </c>
      <c r="D242" s="12">
        <v>1.234738068836704</v>
      </c>
      <c r="E242" s="12">
        <v>0.44637728859670928</v>
      </c>
      <c r="F242" s="12">
        <v>0.62418732886759765</v>
      </c>
    </row>
    <row r="243" spans="1:6" x14ac:dyDescent="0.2">
      <c r="A243" s="11" t="s">
        <v>538</v>
      </c>
      <c r="B243" s="12">
        <v>1.0595606194760301</v>
      </c>
      <c r="C243" s="12">
        <v>0.9110391132796084</v>
      </c>
      <c r="D243" s="12">
        <v>1.232294739029353</v>
      </c>
      <c r="E243" s="12">
        <v>0.45275816731292839</v>
      </c>
      <c r="F243" s="12">
        <v>0.63049381150602013</v>
      </c>
    </row>
    <row r="244" spans="1:6" x14ac:dyDescent="0.2">
      <c r="A244" s="11" t="s">
        <v>105</v>
      </c>
      <c r="B244" s="12">
        <v>0.94549041685560298</v>
      </c>
      <c r="C244" s="12">
        <v>0.81100731216112765</v>
      </c>
      <c r="D244" s="12">
        <v>1.102273820421702</v>
      </c>
      <c r="E244" s="12">
        <v>0.47396934019136461</v>
      </c>
      <c r="F244" s="12">
        <v>0.63133465472130379</v>
      </c>
    </row>
    <row r="245" spans="1:6" x14ac:dyDescent="0.2">
      <c r="A245" s="11" t="s">
        <v>109</v>
      </c>
      <c r="B245" s="12">
        <v>0.94533504641342192</v>
      </c>
      <c r="C245" s="12">
        <v>0.81188962854573388</v>
      </c>
      <c r="D245" s="12">
        <v>1.1007140854578941</v>
      </c>
      <c r="E245" s="12">
        <v>0.46904002749003049</v>
      </c>
      <c r="F245" s="12">
        <v>0.63133465472130379</v>
      </c>
    </row>
    <row r="246" spans="1:6" x14ac:dyDescent="0.2">
      <c r="A246" s="11" t="s">
        <v>131</v>
      </c>
      <c r="B246" s="12">
        <v>0.9447378806684581</v>
      </c>
      <c r="C246" s="12">
        <v>0.81162770287405916</v>
      </c>
      <c r="D246" s="12">
        <v>1.0996786580958089</v>
      </c>
      <c r="E246" s="12">
        <v>0.46314904326128331</v>
      </c>
      <c r="F246" s="12">
        <v>0.63133465472130379</v>
      </c>
    </row>
    <row r="247" spans="1:6" x14ac:dyDescent="0.2">
      <c r="A247" s="11" t="s">
        <v>134</v>
      </c>
      <c r="B247" s="12">
        <v>0.94391511148276996</v>
      </c>
      <c r="C247" s="12">
        <v>0.81061721391834585</v>
      </c>
      <c r="D247" s="12">
        <v>1.0991325158008289</v>
      </c>
      <c r="E247" s="12">
        <v>0.45743114462231971</v>
      </c>
      <c r="F247" s="12">
        <v>0.63133465472130379</v>
      </c>
    </row>
    <row r="248" spans="1:6" x14ac:dyDescent="0.2">
      <c r="A248" s="11" t="s">
        <v>145</v>
      </c>
      <c r="B248" s="12">
        <v>0.94568786156495444</v>
      </c>
      <c r="C248" s="12">
        <v>0.812803992350694</v>
      </c>
      <c r="D248" s="12">
        <v>1.100296676600758</v>
      </c>
      <c r="E248" s="12">
        <v>0.46979673181465098</v>
      </c>
      <c r="F248" s="12">
        <v>0.63133465472130379</v>
      </c>
    </row>
    <row r="249" spans="1:6" x14ac:dyDescent="0.2">
      <c r="A249" s="11" t="s">
        <v>467</v>
      </c>
      <c r="B249" s="12">
        <v>0.94426574893146065</v>
      </c>
      <c r="C249" s="12">
        <v>0.80980988712906421</v>
      </c>
      <c r="D249" s="12">
        <v>1.1010458365309961</v>
      </c>
      <c r="E249" s="12">
        <v>0.46433484615876869</v>
      </c>
      <c r="F249" s="12">
        <v>0.63133465472130379</v>
      </c>
    </row>
    <row r="250" spans="1:6" x14ac:dyDescent="0.2">
      <c r="A250" s="11" t="s">
        <v>475</v>
      </c>
      <c r="B250" s="12">
        <v>1.0577671409699581</v>
      </c>
      <c r="C250" s="12">
        <v>0.90817849566841258</v>
      </c>
      <c r="D250" s="12">
        <v>1.2319949545736351</v>
      </c>
      <c r="E250" s="12">
        <v>0.47035346392731098</v>
      </c>
      <c r="F250" s="12">
        <v>0.63133465472130379</v>
      </c>
    </row>
    <row r="251" spans="1:6" x14ac:dyDescent="0.2">
      <c r="A251" s="11" t="s">
        <v>486</v>
      </c>
      <c r="B251" s="12">
        <v>0.94619131798072054</v>
      </c>
      <c r="C251" s="12">
        <v>0.81336141887741076</v>
      </c>
      <c r="D251" s="12">
        <v>1.100713642722005</v>
      </c>
      <c r="E251" s="12">
        <v>0.47359220735574559</v>
      </c>
      <c r="F251" s="12">
        <v>0.63133465472130379</v>
      </c>
    </row>
    <row r="252" spans="1:6" x14ac:dyDescent="0.2">
      <c r="A252" s="11" t="s">
        <v>499</v>
      </c>
      <c r="B252" s="12">
        <v>1.058441929816806</v>
      </c>
      <c r="C252" s="12">
        <v>0.90868651817446688</v>
      </c>
      <c r="D252" s="12">
        <v>1.23287767165841</v>
      </c>
      <c r="E252" s="12">
        <v>0.46555767668079051</v>
      </c>
      <c r="F252" s="12">
        <v>0.63133465472130379</v>
      </c>
    </row>
    <row r="253" spans="1:6" x14ac:dyDescent="0.2">
      <c r="A253" s="11" t="s">
        <v>552</v>
      </c>
      <c r="B253" s="12">
        <v>0.9452530083987416</v>
      </c>
      <c r="C253" s="12">
        <v>0.81062780407723822</v>
      </c>
      <c r="D253" s="12">
        <v>1.1022361253744219</v>
      </c>
      <c r="E253" s="12">
        <v>0.47261659718958993</v>
      </c>
      <c r="F253" s="12">
        <v>0.63133465472130379</v>
      </c>
    </row>
    <row r="254" spans="1:6" x14ac:dyDescent="0.2">
      <c r="A254" s="11" t="s">
        <v>618</v>
      </c>
      <c r="B254" s="12">
        <v>1.0581779311622941</v>
      </c>
      <c r="C254" s="12">
        <v>0.90836301735256419</v>
      </c>
      <c r="D254" s="12">
        <v>1.232701588030753</v>
      </c>
      <c r="E254" s="12">
        <v>0.46783037788370302</v>
      </c>
      <c r="F254" s="12">
        <v>0.63133465472130379</v>
      </c>
    </row>
    <row r="255" spans="1:6" x14ac:dyDescent="0.2">
      <c r="A255" s="11" t="s">
        <v>640</v>
      </c>
      <c r="B255" s="12">
        <v>1.0563717158204919</v>
      </c>
      <c r="C255" s="12">
        <v>0.90787080399421782</v>
      </c>
      <c r="D255" s="12">
        <v>1.229163001030527</v>
      </c>
      <c r="E255" s="12">
        <v>0.47801359424472578</v>
      </c>
      <c r="F255" s="12">
        <v>0.63421488685225436</v>
      </c>
    </row>
    <row r="256" spans="1:6" x14ac:dyDescent="0.2">
      <c r="A256" s="11" t="s">
        <v>586</v>
      </c>
      <c r="B256" s="12">
        <v>1.0553213560558961</v>
      </c>
      <c r="C256" s="12">
        <v>0.90648847777780062</v>
      </c>
      <c r="D256" s="12">
        <v>1.2285905357317159</v>
      </c>
      <c r="E256" s="12">
        <v>0.48755256141065823</v>
      </c>
      <c r="F256" s="12">
        <v>0.64433416939369337</v>
      </c>
    </row>
    <row r="257" spans="1:6" x14ac:dyDescent="0.2">
      <c r="A257" s="11" t="s">
        <v>455</v>
      </c>
      <c r="B257" s="12">
        <v>1.054727089280169</v>
      </c>
      <c r="C257" s="12">
        <v>0.90625278929682807</v>
      </c>
      <c r="D257" s="12">
        <v>1.227526409849266</v>
      </c>
      <c r="E257" s="12">
        <v>0.49125275718315231</v>
      </c>
      <c r="F257" s="12">
        <v>0.64502962415750353</v>
      </c>
    </row>
    <row r="258" spans="1:6" x14ac:dyDescent="0.2">
      <c r="A258" s="11" t="s">
        <v>572</v>
      </c>
      <c r="B258" s="12">
        <v>1.0550810235445589</v>
      </c>
      <c r="C258" s="12">
        <v>0.90548229361486021</v>
      </c>
      <c r="D258" s="12">
        <v>1.229395620536919</v>
      </c>
      <c r="E258" s="12">
        <v>0.4919068647135858</v>
      </c>
      <c r="F258" s="12">
        <v>0.64502962415750353</v>
      </c>
    </row>
    <row r="259" spans="1:6" x14ac:dyDescent="0.2">
      <c r="A259" s="11" t="s">
        <v>579</v>
      </c>
      <c r="B259" s="12">
        <v>1.0535359360892691</v>
      </c>
      <c r="C259" s="12">
        <v>0.90381617359216604</v>
      </c>
      <c r="D259" s="12">
        <v>1.228057210151603</v>
      </c>
      <c r="E259" s="12">
        <v>0.5048658705653275</v>
      </c>
      <c r="F259" s="12">
        <v>0.65945658287021469</v>
      </c>
    </row>
    <row r="260" spans="1:6" x14ac:dyDescent="0.2">
      <c r="A260" s="11" t="s">
        <v>164</v>
      </c>
      <c r="B260" s="12">
        <v>1.0526741874692449</v>
      </c>
      <c r="C260" s="12">
        <v>0.90390306803665543</v>
      </c>
      <c r="D260" s="12">
        <v>1.225931169114141</v>
      </c>
      <c r="E260" s="12">
        <v>0.5090425274006577</v>
      </c>
      <c r="F260" s="12">
        <v>0.66234491016996777</v>
      </c>
    </row>
    <row r="261" spans="1:6" x14ac:dyDescent="0.2">
      <c r="A261" s="11" t="s">
        <v>457</v>
      </c>
      <c r="B261" s="12">
        <v>0.95104688856236863</v>
      </c>
      <c r="C261" s="12">
        <v>0.81814932319231048</v>
      </c>
      <c r="D261" s="12">
        <v>1.1055319103790999</v>
      </c>
      <c r="E261" s="12">
        <v>0.51338902026264233</v>
      </c>
      <c r="F261" s="12">
        <v>0.66543115318657875</v>
      </c>
    </row>
    <row r="262" spans="1:6" x14ac:dyDescent="0.2">
      <c r="A262" s="11" t="s">
        <v>646</v>
      </c>
      <c r="B262" s="12">
        <v>0.95103105866350846</v>
      </c>
      <c r="C262" s="12">
        <v>0.81713395085422769</v>
      </c>
      <c r="D262" s="12">
        <v>1.1068687986799659</v>
      </c>
      <c r="E262" s="12">
        <v>0.5166565586086822</v>
      </c>
      <c r="F262" s="12">
        <v>0.66710061398898812</v>
      </c>
    </row>
    <row r="263" spans="1:6" x14ac:dyDescent="0.2">
      <c r="A263" s="11" t="s">
        <v>645</v>
      </c>
      <c r="B263" s="12">
        <v>0.95173333247356995</v>
      </c>
      <c r="C263" s="12">
        <v>0.81695725202395286</v>
      </c>
      <c r="D263" s="12">
        <v>1.108743858870463</v>
      </c>
      <c r="E263" s="12">
        <v>0.52544168159154758</v>
      </c>
      <c r="F263" s="12">
        <v>0.67585437670363191</v>
      </c>
    </row>
    <row r="264" spans="1:6" x14ac:dyDescent="0.2">
      <c r="A264" s="11" t="s">
        <v>603</v>
      </c>
      <c r="B264" s="12">
        <v>0.9524493791000761</v>
      </c>
      <c r="C264" s="12">
        <v>0.81822937137280027</v>
      </c>
      <c r="D264" s="12">
        <v>1.108686453318237</v>
      </c>
      <c r="E264" s="12">
        <v>0.52958759609184913</v>
      </c>
      <c r="F264" s="12">
        <v>0.6785970337754873</v>
      </c>
    </row>
    <row r="265" spans="1:6" x14ac:dyDescent="0.2">
      <c r="A265" s="11" t="s">
        <v>157</v>
      </c>
      <c r="B265" s="12">
        <v>1.049815799650653</v>
      </c>
      <c r="C265" s="12">
        <v>0.90114879292615735</v>
      </c>
      <c r="D265" s="12">
        <v>1.223009143270805</v>
      </c>
      <c r="E265" s="12">
        <v>0.53263385728215118</v>
      </c>
      <c r="F265" s="12">
        <v>0.67971205064531248</v>
      </c>
    </row>
    <row r="266" spans="1:6" x14ac:dyDescent="0.2">
      <c r="A266" s="11" t="s">
        <v>595</v>
      </c>
      <c r="B266" s="12">
        <v>1.049756731441515</v>
      </c>
      <c r="C266" s="12">
        <v>0.90063210604436628</v>
      </c>
      <c r="D266" s="12">
        <v>1.223573074745002</v>
      </c>
      <c r="E266" s="12">
        <v>0.53449167187242674</v>
      </c>
      <c r="F266" s="12">
        <v>0.67971205064531248</v>
      </c>
    </row>
    <row r="267" spans="1:6" x14ac:dyDescent="0.2">
      <c r="A267" s="11" t="s">
        <v>601</v>
      </c>
      <c r="B267" s="12">
        <v>1.0481005059576061</v>
      </c>
      <c r="C267" s="12">
        <v>0.89912723401390049</v>
      </c>
      <c r="D267" s="12">
        <v>1.22175664247715</v>
      </c>
      <c r="E267" s="12">
        <v>0.5481065059893736</v>
      </c>
      <c r="F267" s="12">
        <v>0.69440561097149966</v>
      </c>
    </row>
    <row r="268" spans="1:6" x14ac:dyDescent="0.2">
      <c r="A268" s="11" t="s">
        <v>154</v>
      </c>
      <c r="B268" s="12">
        <v>1.0496233484218289</v>
      </c>
      <c r="C268" s="12">
        <v>0.89457221693552547</v>
      </c>
      <c r="D268" s="12">
        <v>1.2315486136226119</v>
      </c>
      <c r="E268" s="12">
        <v>0.55260334837458069</v>
      </c>
      <c r="F268" s="12">
        <v>0.69748063071997635</v>
      </c>
    </row>
    <row r="269" spans="1:6" x14ac:dyDescent="0.2">
      <c r="A269" s="11" t="s">
        <v>578</v>
      </c>
      <c r="B269" s="12">
        <v>1.046338108230066</v>
      </c>
      <c r="C269" s="12">
        <v>0.89834303734644538</v>
      </c>
      <c r="D269" s="12">
        <v>1.2187142229859069</v>
      </c>
      <c r="E269" s="12">
        <v>0.56045755338712133</v>
      </c>
      <c r="F269" s="12">
        <v>0.70475446078902937</v>
      </c>
    </row>
    <row r="270" spans="1:6" x14ac:dyDescent="0.2">
      <c r="A270" s="11" t="s">
        <v>580</v>
      </c>
      <c r="B270" s="12">
        <v>1.043169965559511</v>
      </c>
      <c r="C270" s="12">
        <v>0.89508220586176523</v>
      </c>
      <c r="D270" s="12">
        <v>1.215758250939345</v>
      </c>
      <c r="E270" s="12">
        <v>0.58847615977160261</v>
      </c>
      <c r="F270" s="12">
        <v>0.73689393927538127</v>
      </c>
    </row>
    <row r="271" spans="1:6" x14ac:dyDescent="0.2">
      <c r="A271" s="11" t="s">
        <v>581</v>
      </c>
      <c r="B271" s="12">
        <v>1.04281894338735</v>
      </c>
      <c r="C271" s="12">
        <v>0.89517152462679817</v>
      </c>
      <c r="D271" s="12">
        <v>1.214818969069511</v>
      </c>
      <c r="E271" s="12">
        <v>0.59038980298027577</v>
      </c>
      <c r="F271" s="12">
        <v>0.73689393927538127</v>
      </c>
    </row>
    <row r="272" spans="1:6" x14ac:dyDescent="0.2">
      <c r="A272" s="11" t="s">
        <v>590</v>
      </c>
      <c r="B272" s="12">
        <v>1.041971409348506</v>
      </c>
      <c r="C272" s="12">
        <v>0.89439989127045039</v>
      </c>
      <c r="D272" s="12">
        <v>1.213891491374762</v>
      </c>
      <c r="E272" s="12">
        <v>0.59773352120378198</v>
      </c>
      <c r="F272" s="12">
        <v>0.74166912013109476</v>
      </c>
    </row>
    <row r="273" spans="1:6" x14ac:dyDescent="0.2">
      <c r="A273" s="11" t="s">
        <v>623</v>
      </c>
      <c r="B273" s="12">
        <v>0.96024674241697872</v>
      </c>
      <c r="C273" s="12">
        <v>0.82563293994779563</v>
      </c>
      <c r="D273" s="12">
        <v>1.1168084044475279</v>
      </c>
      <c r="E273" s="12">
        <v>0.59861721268741175</v>
      </c>
      <c r="F273" s="12">
        <v>0.74166912013109476</v>
      </c>
    </row>
    <row r="274" spans="1:6" x14ac:dyDescent="0.2">
      <c r="A274" s="11" t="s">
        <v>140</v>
      </c>
      <c r="B274" s="12">
        <v>1.041101486099971</v>
      </c>
      <c r="C274" s="12">
        <v>0.89320347942521383</v>
      </c>
      <c r="D274" s="12">
        <v>1.2134886723202909</v>
      </c>
      <c r="E274" s="12">
        <v>0.60638175189108789</v>
      </c>
      <c r="F274" s="12">
        <v>0.74580529338429424</v>
      </c>
    </row>
    <row r="275" spans="1:6" x14ac:dyDescent="0.2">
      <c r="A275" s="11" t="s">
        <v>494</v>
      </c>
      <c r="B275" s="12">
        <v>0.96050571509474891</v>
      </c>
      <c r="C275" s="12">
        <v>0.82467031893389819</v>
      </c>
      <c r="D275" s="12">
        <v>1.11871520963958</v>
      </c>
      <c r="E275" s="12">
        <v>0.60448235558405605</v>
      </c>
      <c r="F275" s="12">
        <v>0.74580529338429424</v>
      </c>
    </row>
    <row r="276" spans="1:6" x14ac:dyDescent="0.2">
      <c r="A276" s="11" t="s">
        <v>100</v>
      </c>
      <c r="B276" s="12">
        <v>1.039820159572008</v>
      </c>
      <c r="C276" s="12">
        <v>0.89270281301568843</v>
      </c>
      <c r="D276" s="12">
        <v>1.211182432146491</v>
      </c>
      <c r="E276" s="12">
        <v>0.61588669947686747</v>
      </c>
      <c r="F276" s="12">
        <v>0.75157999479543713</v>
      </c>
    </row>
    <row r="277" spans="1:6" x14ac:dyDescent="0.2">
      <c r="A277" s="11" t="s">
        <v>565</v>
      </c>
      <c r="B277" s="12">
        <v>1.039497510518558</v>
      </c>
      <c r="C277" s="12">
        <v>0.89419371644200518</v>
      </c>
      <c r="D277" s="12">
        <v>1.2084127348532561</v>
      </c>
      <c r="E277" s="12">
        <v>0.61409078152702656</v>
      </c>
      <c r="F277" s="12">
        <v>0.75157999479543713</v>
      </c>
    </row>
    <row r="278" spans="1:6" x14ac:dyDescent="0.2">
      <c r="A278" s="11" t="s">
        <v>587</v>
      </c>
      <c r="B278" s="12">
        <v>0.96207636952421149</v>
      </c>
      <c r="C278" s="12">
        <v>0.82642304003768285</v>
      </c>
      <c r="D278" s="12">
        <v>1.1199965344077081</v>
      </c>
      <c r="E278" s="12">
        <v>0.61808761237626797</v>
      </c>
      <c r="F278" s="12">
        <v>0.75157999479543713</v>
      </c>
    </row>
    <row r="279" spans="1:6" x14ac:dyDescent="0.2">
      <c r="A279" s="11" t="s">
        <v>591</v>
      </c>
      <c r="B279" s="12">
        <v>0.96223971044587508</v>
      </c>
      <c r="C279" s="12">
        <v>0.82643167909748338</v>
      </c>
      <c r="D279" s="12">
        <v>1.120365159973187</v>
      </c>
      <c r="E279" s="12">
        <v>0.61999774051374335</v>
      </c>
      <c r="F279" s="12">
        <v>0.75157999479543713</v>
      </c>
    </row>
    <row r="280" spans="1:6" x14ac:dyDescent="0.2">
      <c r="A280" s="11" t="s">
        <v>468</v>
      </c>
      <c r="B280" s="12">
        <v>0.96223080751056378</v>
      </c>
      <c r="C280" s="12">
        <v>0.82498255502938433</v>
      </c>
      <c r="D280" s="12">
        <v>1.122312370459098</v>
      </c>
      <c r="E280" s="12">
        <v>0.62388879439549805</v>
      </c>
      <c r="F280" s="12">
        <v>0.75358610649205315</v>
      </c>
    </row>
    <row r="281" spans="1:6" x14ac:dyDescent="0.2">
      <c r="A281" s="11" t="s">
        <v>477</v>
      </c>
      <c r="B281" s="12">
        <v>0.96394744697121071</v>
      </c>
      <c r="C281" s="12">
        <v>0.82904361975452368</v>
      </c>
      <c r="D281" s="12">
        <v>1.1208031258927551</v>
      </c>
      <c r="E281" s="12">
        <v>0.63311413093821156</v>
      </c>
      <c r="F281" s="12">
        <v>0.76199807902206174</v>
      </c>
    </row>
    <row r="282" spans="1:6" x14ac:dyDescent="0.2">
      <c r="A282" s="11" t="s">
        <v>596</v>
      </c>
      <c r="B282" s="12">
        <v>0.96402344647955429</v>
      </c>
      <c r="C282" s="12">
        <v>0.82787256655102526</v>
      </c>
      <c r="D282" s="12">
        <v>1.122565528694855</v>
      </c>
      <c r="E282" s="12">
        <v>0.63717335901406513</v>
      </c>
      <c r="F282" s="12">
        <v>0.7637617376541489</v>
      </c>
    </row>
    <row r="283" spans="1:6" x14ac:dyDescent="0.2">
      <c r="A283" s="11" t="s">
        <v>647</v>
      </c>
      <c r="B283" s="12">
        <v>1.0373992214578029</v>
      </c>
      <c r="C283" s="12">
        <v>0.8898135707621232</v>
      </c>
      <c r="D283" s="12">
        <v>1.2094636225423001</v>
      </c>
      <c r="E283" s="12">
        <v>0.6391121959005045</v>
      </c>
      <c r="F283" s="12">
        <v>0.7637617376541489</v>
      </c>
    </row>
    <row r="284" spans="1:6" x14ac:dyDescent="0.2">
      <c r="A284" s="11" t="s">
        <v>608</v>
      </c>
      <c r="B284" s="12">
        <v>1.0365460947978711</v>
      </c>
      <c r="C284" s="12">
        <v>0.8892069623118134</v>
      </c>
      <c r="D284" s="12">
        <v>1.208298913727976</v>
      </c>
      <c r="E284" s="12">
        <v>0.64633913707858481</v>
      </c>
      <c r="F284" s="12">
        <v>0.76695876477282776</v>
      </c>
    </row>
    <row r="285" spans="1:6" x14ac:dyDescent="0.2">
      <c r="A285" s="11" t="s">
        <v>613</v>
      </c>
      <c r="B285" s="12">
        <v>0.96517675869428887</v>
      </c>
      <c r="C285" s="12">
        <v>0.82992203630500327</v>
      </c>
      <c r="D285" s="12">
        <v>1.1224743226136671</v>
      </c>
      <c r="E285" s="12">
        <v>0.64542852462393696</v>
      </c>
      <c r="F285" s="12">
        <v>0.76695876477282776</v>
      </c>
    </row>
    <row r="286" spans="1:6" x14ac:dyDescent="0.2">
      <c r="A286" s="11" t="s">
        <v>553</v>
      </c>
      <c r="B286" s="12">
        <v>0.96547095772861391</v>
      </c>
      <c r="C286" s="12">
        <v>0.8286557466046337</v>
      </c>
      <c r="D286" s="12">
        <v>1.1248750449589831</v>
      </c>
      <c r="E286" s="12">
        <v>0.65220736582901973</v>
      </c>
      <c r="F286" s="12">
        <v>0.77120660450659517</v>
      </c>
    </row>
    <row r="287" spans="1:6" x14ac:dyDescent="0.2">
      <c r="A287" s="11" t="s">
        <v>521</v>
      </c>
      <c r="B287" s="12">
        <v>1.0349288934302361</v>
      </c>
      <c r="C287" s="12">
        <v>0.88836637700725662</v>
      </c>
      <c r="D287" s="12">
        <v>1.2056712660208919</v>
      </c>
      <c r="E287" s="12">
        <v>0.65945696868304127</v>
      </c>
      <c r="F287" s="12">
        <v>0.77705244211952762</v>
      </c>
    </row>
    <row r="288" spans="1:6" x14ac:dyDescent="0.2">
      <c r="A288" s="11" t="s">
        <v>107</v>
      </c>
      <c r="B288" s="12">
        <v>1.03282659557197</v>
      </c>
      <c r="C288" s="12">
        <v>0.8875235616627849</v>
      </c>
      <c r="D288" s="12">
        <v>1.201918261778036</v>
      </c>
      <c r="E288" s="12">
        <v>0.67629180783568377</v>
      </c>
      <c r="F288" s="12">
        <v>0.79411268028092474</v>
      </c>
    </row>
    <row r="289" spans="1:6" x14ac:dyDescent="0.2">
      <c r="A289" s="11" t="s">
        <v>567</v>
      </c>
      <c r="B289" s="12">
        <v>0.96859178354092368</v>
      </c>
      <c r="C289" s="12">
        <v>0.83158740471274506</v>
      </c>
      <c r="D289" s="12">
        <v>1.1281676920865089</v>
      </c>
      <c r="E289" s="12">
        <v>0.68171633917064178</v>
      </c>
      <c r="F289" s="12">
        <v>0.79546929633291463</v>
      </c>
    </row>
    <row r="290" spans="1:6" x14ac:dyDescent="0.2">
      <c r="A290" s="11" t="s">
        <v>594</v>
      </c>
      <c r="B290" s="12">
        <v>1.032370318435647</v>
      </c>
      <c r="C290" s="12">
        <v>0.88637301775403832</v>
      </c>
      <c r="D290" s="12">
        <v>1.202415295862117</v>
      </c>
      <c r="E290" s="12">
        <v>0.68216803157333028</v>
      </c>
      <c r="F290" s="12">
        <v>0.79546929633291463</v>
      </c>
    </row>
    <row r="291" spans="1:6" x14ac:dyDescent="0.2">
      <c r="A291" s="11" t="s">
        <v>518</v>
      </c>
      <c r="B291" s="12">
        <v>0.96891038411654251</v>
      </c>
      <c r="C291" s="12">
        <v>0.8316008644646774</v>
      </c>
      <c r="D291" s="12">
        <v>1.1288917226573441</v>
      </c>
      <c r="E291" s="12">
        <v>0.68542972226962162</v>
      </c>
      <c r="F291" s="12">
        <v>0.79651660829262927</v>
      </c>
    </row>
    <row r="292" spans="1:6" x14ac:dyDescent="0.2">
      <c r="A292" s="11" t="s">
        <v>118</v>
      </c>
      <c r="B292" s="12">
        <v>1.029762231480869</v>
      </c>
      <c r="C292" s="12">
        <v>0.88366721699279749</v>
      </c>
      <c r="D292" s="12">
        <v>1.200010855888866</v>
      </c>
      <c r="E292" s="12">
        <v>0.70714680091136062</v>
      </c>
      <c r="F292" s="12">
        <v>0.80989899902988494</v>
      </c>
    </row>
    <row r="293" spans="1:6" x14ac:dyDescent="0.2">
      <c r="A293" s="11" t="s">
        <v>421</v>
      </c>
      <c r="B293" s="12">
        <v>1.0290176325020981</v>
      </c>
      <c r="C293" s="12">
        <v>0.88434307204287887</v>
      </c>
      <c r="D293" s="12">
        <v>1.1973603022118551</v>
      </c>
      <c r="E293" s="12">
        <v>0.71136529291645678</v>
      </c>
      <c r="F293" s="12">
        <v>0.80989899902988494</v>
      </c>
    </row>
    <row r="294" spans="1:6" x14ac:dyDescent="0.2">
      <c r="A294" s="11" t="s">
        <v>481</v>
      </c>
      <c r="B294" s="12">
        <v>0.97153189462497158</v>
      </c>
      <c r="C294" s="12">
        <v>0.83396826640354649</v>
      </c>
      <c r="D294" s="12">
        <v>1.1317867361356631</v>
      </c>
      <c r="E294" s="12">
        <v>0.7108216570520588</v>
      </c>
      <c r="F294" s="12">
        <v>0.80989899902988494</v>
      </c>
    </row>
    <row r="295" spans="1:6" x14ac:dyDescent="0.2">
      <c r="A295" s="11" t="s">
        <v>604</v>
      </c>
      <c r="B295" s="12">
        <v>1.0298781438408</v>
      </c>
      <c r="C295" s="12">
        <v>0.88427533657916046</v>
      </c>
      <c r="D295" s="12">
        <v>1.1994555850263979</v>
      </c>
      <c r="E295" s="12">
        <v>0.70501744099313457</v>
      </c>
      <c r="F295" s="12">
        <v>0.80989899902988494</v>
      </c>
    </row>
    <row r="296" spans="1:6" x14ac:dyDescent="0.2">
      <c r="A296" s="11" t="s">
        <v>619</v>
      </c>
      <c r="B296" s="12">
        <v>1.029526052716601</v>
      </c>
      <c r="C296" s="12">
        <v>0.88381208208057482</v>
      </c>
      <c r="D296" s="12">
        <v>1.199263864697423</v>
      </c>
      <c r="E296" s="12">
        <v>0.70861779680947989</v>
      </c>
      <c r="F296" s="12">
        <v>0.80989899902988494</v>
      </c>
    </row>
    <row r="297" spans="1:6" x14ac:dyDescent="0.2">
      <c r="A297" s="11" t="s">
        <v>648</v>
      </c>
      <c r="B297" s="12">
        <v>0.9711918930760256</v>
      </c>
      <c r="C297" s="12">
        <v>0.83348753740369463</v>
      </c>
      <c r="D297" s="12">
        <v>1.1316470263187091</v>
      </c>
      <c r="E297" s="12">
        <v>0.7078909543755596</v>
      </c>
      <c r="F297" s="12">
        <v>0.80989899902988494</v>
      </c>
    </row>
    <row r="298" spans="1:6" x14ac:dyDescent="0.2">
      <c r="A298" s="11" t="s">
        <v>162</v>
      </c>
      <c r="B298" s="12">
        <v>1.0282044752081589</v>
      </c>
      <c r="C298" s="12">
        <v>0.88353297127002828</v>
      </c>
      <c r="D298" s="12">
        <v>1.1965647884293611</v>
      </c>
      <c r="E298" s="12">
        <v>0.71922254399653118</v>
      </c>
      <c r="F298" s="12">
        <v>0.81608753308697313</v>
      </c>
    </row>
    <row r="299" spans="1:6" x14ac:dyDescent="0.2">
      <c r="A299" s="11" t="s">
        <v>568</v>
      </c>
      <c r="B299" s="12">
        <v>0.97332157279910203</v>
      </c>
      <c r="C299" s="12">
        <v>0.8360353469575964</v>
      </c>
      <c r="D299" s="12">
        <v>1.133151711256734</v>
      </c>
      <c r="E299" s="12">
        <v>0.7274069283788217</v>
      </c>
      <c r="F299" s="12">
        <v>0.82260447940826475</v>
      </c>
    </row>
    <row r="300" spans="1:6" x14ac:dyDescent="0.2">
      <c r="A300" s="11" t="s">
        <v>158</v>
      </c>
      <c r="B300" s="12">
        <v>1.0270775154873419</v>
      </c>
      <c r="C300" s="12">
        <v>0.88115846245203189</v>
      </c>
      <c r="D300" s="12">
        <v>1.1971606331557829</v>
      </c>
      <c r="E300" s="12">
        <v>0.73255367476527478</v>
      </c>
      <c r="F300" s="12">
        <v>0.82565414179229957</v>
      </c>
    </row>
    <row r="301" spans="1:6" x14ac:dyDescent="0.2">
      <c r="A301" s="11" t="s">
        <v>444</v>
      </c>
      <c r="B301" s="12">
        <v>1.025530474062071</v>
      </c>
      <c r="C301" s="12">
        <v>0.88164984933690049</v>
      </c>
      <c r="D301" s="12">
        <v>1.192891661038656</v>
      </c>
      <c r="E301" s="12">
        <v>0.74377781929436815</v>
      </c>
      <c r="F301" s="12">
        <v>0.83273463489103672</v>
      </c>
    </row>
    <row r="302" spans="1:6" x14ac:dyDescent="0.2">
      <c r="A302" s="11" t="s">
        <v>621</v>
      </c>
      <c r="B302" s="12">
        <v>0.97501460883076707</v>
      </c>
      <c r="C302" s="12">
        <v>0.83814209971620668</v>
      </c>
      <c r="D302" s="12">
        <v>1.134239036262829</v>
      </c>
      <c r="E302" s="12">
        <v>0.74302277572090991</v>
      </c>
      <c r="F302" s="12">
        <v>0.83273463489103672</v>
      </c>
    </row>
    <row r="303" spans="1:6" x14ac:dyDescent="0.2">
      <c r="A303" s="11" t="s">
        <v>570</v>
      </c>
      <c r="B303" s="12">
        <v>1.0237738728753261</v>
      </c>
      <c r="C303" s="12">
        <v>0.87895867564812313</v>
      </c>
      <c r="D303" s="12">
        <v>1.192448486852115</v>
      </c>
      <c r="E303" s="12">
        <v>0.762693402336173</v>
      </c>
      <c r="F303" s="12">
        <v>0.85108502181221957</v>
      </c>
    </row>
    <row r="304" spans="1:6" x14ac:dyDescent="0.2">
      <c r="A304" s="11" t="s">
        <v>622</v>
      </c>
      <c r="B304" s="12">
        <v>0.97858379170079313</v>
      </c>
      <c r="C304" s="12">
        <v>0.84187816847100971</v>
      </c>
      <c r="D304" s="12">
        <v>1.137487908872503</v>
      </c>
      <c r="E304" s="12">
        <v>0.77795298801098323</v>
      </c>
      <c r="F304" s="12">
        <v>0.86524804277129164</v>
      </c>
    </row>
    <row r="305" spans="1:6" x14ac:dyDescent="0.2">
      <c r="A305" s="11" t="s">
        <v>152</v>
      </c>
      <c r="B305" s="12">
        <v>1.0217226911343169</v>
      </c>
      <c r="C305" s="12">
        <v>0.87759978878483758</v>
      </c>
      <c r="D305" s="12">
        <v>1.1895140255493959</v>
      </c>
      <c r="E305" s="12">
        <v>0.78177660481053735</v>
      </c>
      <c r="F305" s="12">
        <v>0.86664051256957597</v>
      </c>
    </row>
    <row r="306" spans="1:6" x14ac:dyDescent="0.2">
      <c r="A306" s="11" t="s">
        <v>592</v>
      </c>
      <c r="B306" s="12">
        <v>0.98101478796874175</v>
      </c>
      <c r="C306" s="12">
        <v>0.84229690971163951</v>
      </c>
      <c r="D306" s="12">
        <v>1.142578113628399</v>
      </c>
      <c r="E306" s="12">
        <v>0.80535641719041562</v>
      </c>
      <c r="F306" s="12">
        <v>0.88985282817432809</v>
      </c>
    </row>
    <row r="307" spans="1:6" x14ac:dyDescent="0.2">
      <c r="A307" s="11" t="s">
        <v>584</v>
      </c>
      <c r="B307" s="12">
        <v>0.98181219711877044</v>
      </c>
      <c r="C307" s="12">
        <v>0.84334015148545483</v>
      </c>
      <c r="D307" s="12">
        <v>1.1430206289992031</v>
      </c>
      <c r="E307" s="12">
        <v>0.81293967048893612</v>
      </c>
      <c r="F307" s="12">
        <v>0.89529630377376301</v>
      </c>
    </row>
    <row r="308" spans="1:6" x14ac:dyDescent="0.2">
      <c r="A308" s="11" t="s">
        <v>512</v>
      </c>
      <c r="B308" s="12">
        <v>1.017521619596931</v>
      </c>
      <c r="C308" s="12">
        <v>0.87407365793207037</v>
      </c>
      <c r="D308" s="12">
        <v>1.1845114389977709</v>
      </c>
      <c r="E308" s="12">
        <v>0.8227307014835753</v>
      </c>
      <c r="F308" s="12">
        <v>0.90312783843636768</v>
      </c>
    </row>
    <row r="309" spans="1:6" x14ac:dyDescent="0.2">
      <c r="A309" s="11" t="s">
        <v>124</v>
      </c>
      <c r="B309" s="12">
        <v>0.98414685374793898</v>
      </c>
      <c r="C309" s="12">
        <v>0.84509875185421679</v>
      </c>
      <c r="D309" s="12">
        <v>1.14607319868465</v>
      </c>
      <c r="E309" s="12">
        <v>0.83708700734212405</v>
      </c>
      <c r="F309" s="12">
        <v>0.90739033723265816</v>
      </c>
    </row>
    <row r="310" spans="1:6" x14ac:dyDescent="0.2">
      <c r="A310" s="11" t="s">
        <v>135</v>
      </c>
      <c r="B310" s="12">
        <v>0.98527165556582141</v>
      </c>
      <c r="C310" s="12">
        <v>0.84594402672253122</v>
      </c>
      <c r="D310" s="12">
        <v>1.147546651546749</v>
      </c>
      <c r="E310" s="12">
        <v>0.84872572469867358</v>
      </c>
      <c r="F310" s="12">
        <v>0.90739033723265816</v>
      </c>
    </row>
    <row r="311" spans="1:6" x14ac:dyDescent="0.2">
      <c r="A311" s="11" t="s">
        <v>65</v>
      </c>
      <c r="B311" s="12">
        <v>0.98607376762945398</v>
      </c>
      <c r="C311" s="12">
        <v>0.84728482615668455</v>
      </c>
      <c r="D311" s="12">
        <v>1.1475969416536389</v>
      </c>
      <c r="E311" s="12">
        <v>0.85621185609197603</v>
      </c>
      <c r="F311" s="12">
        <v>0.90739033723265816</v>
      </c>
    </row>
    <row r="312" spans="1:6" x14ac:dyDescent="0.2">
      <c r="A312" s="11" t="s">
        <v>492</v>
      </c>
      <c r="B312" s="12">
        <v>0.98377755353635365</v>
      </c>
      <c r="C312" s="12">
        <v>0.84521209428831345</v>
      </c>
      <c r="D312" s="12">
        <v>1.1450596618081961</v>
      </c>
      <c r="E312" s="12">
        <v>0.83276516114096699</v>
      </c>
      <c r="F312" s="12">
        <v>0.90739033723265816</v>
      </c>
    </row>
    <row r="313" spans="1:6" x14ac:dyDescent="0.2">
      <c r="A313" s="11" t="s">
        <v>520</v>
      </c>
      <c r="B313" s="12">
        <v>0.98606005535400476</v>
      </c>
      <c r="C313" s="12">
        <v>0.8471275397259439</v>
      </c>
      <c r="D313" s="12">
        <v>1.147778093814892</v>
      </c>
      <c r="E313" s="12">
        <v>0.85623183157265659</v>
      </c>
      <c r="F313" s="12">
        <v>0.90739033723265816</v>
      </c>
    </row>
    <row r="314" spans="1:6" x14ac:dyDescent="0.2">
      <c r="A314" s="11" t="s">
        <v>539</v>
      </c>
      <c r="B314" s="12">
        <v>0.98588508544413889</v>
      </c>
      <c r="C314" s="12">
        <v>0.84788051352740457</v>
      </c>
      <c r="D314" s="12">
        <v>1.146351857595536</v>
      </c>
      <c r="E314" s="12">
        <v>0.85341727797136835</v>
      </c>
      <c r="F314" s="12">
        <v>0.90739033723265816</v>
      </c>
    </row>
    <row r="315" spans="1:6" x14ac:dyDescent="0.2">
      <c r="A315" s="11" t="s">
        <v>585</v>
      </c>
      <c r="B315" s="12">
        <v>0.98567396474720603</v>
      </c>
      <c r="C315" s="12">
        <v>0.8464207185361029</v>
      </c>
      <c r="D315" s="12">
        <v>1.147837173055962</v>
      </c>
      <c r="E315" s="12">
        <v>0.85269144556644139</v>
      </c>
      <c r="F315" s="12">
        <v>0.90739033723265816</v>
      </c>
    </row>
    <row r="316" spans="1:6" x14ac:dyDescent="0.2">
      <c r="A316" s="11" t="s">
        <v>597</v>
      </c>
      <c r="B316" s="12">
        <v>1.014506316735984</v>
      </c>
      <c r="C316" s="12">
        <v>0.87091880557674228</v>
      </c>
      <c r="D316" s="12">
        <v>1.1817669570421521</v>
      </c>
      <c r="E316" s="12">
        <v>0.85325466493273461</v>
      </c>
      <c r="F316" s="12">
        <v>0.90739033723265816</v>
      </c>
    </row>
    <row r="317" spans="1:6" x14ac:dyDescent="0.2">
      <c r="A317" s="11" t="s">
        <v>641</v>
      </c>
      <c r="B317" s="12">
        <v>1.014628171347232</v>
      </c>
      <c r="C317" s="12">
        <v>0.87190248144768878</v>
      </c>
      <c r="D317" s="12">
        <v>1.1807172797376571</v>
      </c>
      <c r="E317" s="12">
        <v>0.85107196283547393</v>
      </c>
      <c r="F317" s="12">
        <v>0.90739033723265816</v>
      </c>
    </row>
    <row r="318" spans="1:6" x14ac:dyDescent="0.2">
      <c r="A318" s="11" t="s">
        <v>642</v>
      </c>
      <c r="B318" s="12">
        <v>0.98585544642080158</v>
      </c>
      <c r="C318" s="12">
        <v>0.84706824064496855</v>
      </c>
      <c r="D318" s="12">
        <v>1.147382128856032</v>
      </c>
      <c r="E318" s="12">
        <v>0.85399945589899107</v>
      </c>
      <c r="F318" s="12">
        <v>0.90739033723265816</v>
      </c>
    </row>
    <row r="319" spans="1:6" x14ac:dyDescent="0.2">
      <c r="A319" s="11" t="s">
        <v>644</v>
      </c>
      <c r="B319" s="12">
        <v>1.0161774932709431</v>
      </c>
      <c r="C319" s="12">
        <v>0.87247971833614968</v>
      </c>
      <c r="D319" s="12">
        <v>1.1835423519066499</v>
      </c>
      <c r="E319" s="12">
        <v>0.83655523818968713</v>
      </c>
      <c r="F319" s="12">
        <v>0.90739033723265816</v>
      </c>
    </row>
    <row r="320" spans="1:6" x14ac:dyDescent="0.2">
      <c r="A320" s="11" t="s">
        <v>132</v>
      </c>
      <c r="B320" s="12">
        <v>1.013698019513108</v>
      </c>
      <c r="C320" s="12">
        <v>0.86946109763709023</v>
      </c>
      <c r="D320" s="12">
        <v>1.1818627395261641</v>
      </c>
      <c r="E320" s="12">
        <v>0.86207685767968378</v>
      </c>
      <c r="F320" s="12">
        <v>0.9107206929092585</v>
      </c>
    </row>
    <row r="321" spans="1:6" x14ac:dyDescent="0.2">
      <c r="A321" s="11" t="s">
        <v>155</v>
      </c>
      <c r="B321" s="12">
        <v>1.0129291842811561</v>
      </c>
      <c r="C321" s="12">
        <v>0.8708056118788523</v>
      </c>
      <c r="D321" s="12">
        <v>1.178248645130723</v>
      </c>
      <c r="E321" s="12">
        <v>0.86773029234248811</v>
      </c>
      <c r="F321" s="12">
        <v>0.91382846412318286</v>
      </c>
    </row>
    <row r="322" spans="1:6" x14ac:dyDescent="0.2">
      <c r="A322" s="11" t="s">
        <v>589</v>
      </c>
      <c r="B322" s="12">
        <v>1.012602133980419</v>
      </c>
      <c r="C322" s="12">
        <v>0.86939345019451597</v>
      </c>
      <c r="D322" s="12">
        <v>1.179400513671095</v>
      </c>
      <c r="E322" s="12">
        <v>0.87211589335438588</v>
      </c>
      <c r="F322" s="12">
        <v>0.91558584442500945</v>
      </c>
    </row>
    <row r="323" spans="1:6" x14ac:dyDescent="0.2">
      <c r="A323" s="11" t="s">
        <v>643</v>
      </c>
      <c r="B323" s="12">
        <v>0.99016716544933592</v>
      </c>
      <c r="C323" s="12">
        <v>0.85055989388094855</v>
      </c>
      <c r="D323" s="12">
        <v>1.152688978856558</v>
      </c>
      <c r="E323" s="12">
        <v>0.8985964346728329</v>
      </c>
      <c r="F323" s="12">
        <v>0.94045651703336852</v>
      </c>
    </row>
    <row r="324" spans="1:6" x14ac:dyDescent="0.2">
      <c r="A324" s="11" t="s">
        <v>102</v>
      </c>
      <c r="B324" s="12">
        <v>1.0071719342534109</v>
      </c>
      <c r="C324" s="12">
        <v>0.86386862863996294</v>
      </c>
      <c r="D324" s="12">
        <v>1.1742471847192519</v>
      </c>
      <c r="E324" s="12">
        <v>0.9272865302227109</v>
      </c>
      <c r="F324" s="12">
        <v>0.96255582851071364</v>
      </c>
    </row>
    <row r="325" spans="1:6" x14ac:dyDescent="0.2">
      <c r="A325" s="11" t="s">
        <v>96</v>
      </c>
      <c r="B325" s="12">
        <v>1.006973216050951</v>
      </c>
      <c r="C325" s="12">
        <v>0.85946277654869718</v>
      </c>
      <c r="D325" s="12">
        <v>1.179801016997903</v>
      </c>
      <c r="E325" s="12">
        <v>0.93147797346361072</v>
      </c>
      <c r="F325" s="12">
        <v>0.96255582851071364</v>
      </c>
    </row>
    <row r="326" spans="1:6" x14ac:dyDescent="0.2">
      <c r="A326" s="11" t="s">
        <v>533</v>
      </c>
      <c r="B326" s="12">
        <v>1.0071986740776031</v>
      </c>
      <c r="C326" s="12">
        <v>0.86458188399967884</v>
      </c>
      <c r="D326" s="12">
        <v>1.1733407648685581</v>
      </c>
      <c r="E326" s="12">
        <v>0.92663641098583549</v>
      </c>
      <c r="F326" s="12">
        <v>0.96255582851071364</v>
      </c>
    </row>
    <row r="327" spans="1:6" x14ac:dyDescent="0.2">
      <c r="A327" s="11" t="s">
        <v>575</v>
      </c>
      <c r="B327" s="12">
        <v>0.99312855201280126</v>
      </c>
      <c r="C327" s="12">
        <v>0.85048308859010713</v>
      </c>
      <c r="D327" s="12">
        <v>1.1596989217717359</v>
      </c>
      <c r="E327" s="12">
        <v>0.93054622861655845</v>
      </c>
      <c r="F327" s="12">
        <v>0.96255582851071364</v>
      </c>
    </row>
    <row r="328" spans="1:6" x14ac:dyDescent="0.2">
      <c r="A328" s="11" t="s">
        <v>593</v>
      </c>
      <c r="B328" s="12">
        <v>1.006476148527057</v>
      </c>
      <c r="C328" s="12">
        <v>0.86389173923738138</v>
      </c>
      <c r="D328" s="12">
        <v>1.1725939623500741</v>
      </c>
      <c r="E328" s="12">
        <v>0.93399334101781417</v>
      </c>
      <c r="F328" s="12">
        <v>0.96255582851071364</v>
      </c>
    </row>
    <row r="329" spans="1:6" x14ac:dyDescent="0.2">
      <c r="A329" s="11" t="s">
        <v>136</v>
      </c>
      <c r="B329" s="12">
        <v>1.0052599095120049</v>
      </c>
      <c r="C329" s="12">
        <v>0.86287509814195029</v>
      </c>
      <c r="D329" s="12">
        <v>1.171139934213099</v>
      </c>
      <c r="E329" s="12">
        <v>0.9463252160149167</v>
      </c>
      <c r="F329" s="12">
        <v>0.97229145669825279</v>
      </c>
    </row>
    <row r="330" spans="1:6" x14ac:dyDescent="0.2">
      <c r="A330" s="11" t="s">
        <v>474</v>
      </c>
      <c r="B330" s="12">
        <v>0.99562666619697027</v>
      </c>
      <c r="C330" s="12">
        <v>0.8559527665556721</v>
      </c>
      <c r="D330" s="12">
        <v>1.1580924756296349</v>
      </c>
      <c r="E330" s="12">
        <v>0.95468001827983295</v>
      </c>
      <c r="F330" s="12">
        <v>0.97789412206779247</v>
      </c>
    </row>
    <row r="331" spans="1:6" x14ac:dyDescent="0.2">
      <c r="A331" s="11" t="s">
        <v>454</v>
      </c>
      <c r="B331" s="12">
        <v>1.0031207001486779</v>
      </c>
      <c r="C331" s="12">
        <v>0.86258440914338219</v>
      </c>
      <c r="D331" s="12">
        <v>1.166553821748372</v>
      </c>
      <c r="E331" s="12">
        <v>0.96772650215975498</v>
      </c>
      <c r="F331" s="12">
        <v>0.98825403402374978</v>
      </c>
    </row>
    <row r="332" spans="1:6" x14ac:dyDescent="0.2">
      <c r="A332" s="11" t="s">
        <v>649</v>
      </c>
      <c r="B332" s="12">
        <v>1.002439360454636</v>
      </c>
      <c r="C332" s="12">
        <v>0.8597921896890971</v>
      </c>
      <c r="D332" s="12">
        <v>1.168752965471888</v>
      </c>
      <c r="E332" s="12">
        <v>0.9751827383214875</v>
      </c>
      <c r="F332" s="12">
        <v>0.99285976681069887</v>
      </c>
    </row>
    <row r="333" spans="1:6" x14ac:dyDescent="0.2">
      <c r="A333" s="11" t="s">
        <v>470</v>
      </c>
      <c r="B333" s="12">
        <v>0.99837043587116125</v>
      </c>
      <c r="C333" s="12">
        <v>0.85612588388307587</v>
      </c>
      <c r="D333" s="12">
        <v>1.164248793297437</v>
      </c>
      <c r="E333" s="12">
        <v>0.98340837706176254</v>
      </c>
      <c r="F333" s="12">
        <v>0.9952210902997416</v>
      </c>
    </row>
    <row r="334" spans="1:6" x14ac:dyDescent="0.2">
      <c r="A334" s="11" t="s">
        <v>588</v>
      </c>
      <c r="B334" s="12">
        <v>0.99834718209829065</v>
      </c>
      <c r="C334" s="12">
        <v>0.857496592030911</v>
      </c>
      <c r="D334" s="12">
        <v>1.1623335944029829</v>
      </c>
      <c r="E334" s="12">
        <v>0.98299188399382054</v>
      </c>
      <c r="F334" s="12">
        <v>0.9952210902997416</v>
      </c>
    </row>
    <row r="335" spans="1:6" x14ac:dyDescent="0.2">
      <c r="A335" s="11" t="s">
        <v>106</v>
      </c>
      <c r="B335" s="12">
        <v>1.001247571482095</v>
      </c>
      <c r="C335" s="12">
        <v>0.86057354761210014</v>
      </c>
      <c r="D335" s="12">
        <v>1.1649169349679609</v>
      </c>
      <c r="E335" s="12">
        <v>0.98712256052486735</v>
      </c>
      <c r="F335" s="12">
        <v>0.99598893082898288</v>
      </c>
    </row>
    <row r="336" spans="1:6" x14ac:dyDescent="0.2">
      <c r="A336" s="11" t="s">
        <v>133</v>
      </c>
      <c r="B336" s="12">
        <v>1.000076137004714</v>
      </c>
      <c r="C336" s="12">
        <v>0.8590295657739937</v>
      </c>
      <c r="D336" s="12">
        <v>1.164281556368929</v>
      </c>
      <c r="E336" s="12">
        <v>0.99921685253343906</v>
      </c>
      <c r="F336" s="12">
        <v>0.99921685253343906</v>
      </c>
    </row>
    <row r="337" spans="1:6" x14ac:dyDescent="0.2">
      <c r="A337" s="11" t="s">
        <v>479</v>
      </c>
      <c r="B337" s="12">
        <v>1.0005749982656069</v>
      </c>
      <c r="C337" s="12">
        <v>0.86089987248653566</v>
      </c>
      <c r="D337" s="12">
        <v>1.162911459450678</v>
      </c>
      <c r="E337" s="12">
        <v>0.99402116106329053</v>
      </c>
      <c r="F337" s="12">
        <v>0.99921685253343906</v>
      </c>
    </row>
    <row r="338" spans="1:6" x14ac:dyDescent="0.2">
      <c r="A338" s="11" t="s">
        <v>624</v>
      </c>
      <c r="B338" s="12">
        <v>1.000239334360687</v>
      </c>
      <c r="C338" s="12">
        <v>0.8611215943374686</v>
      </c>
      <c r="D338" s="12">
        <v>1.161832118229553</v>
      </c>
      <c r="E338" s="12">
        <v>0.99750110511162682</v>
      </c>
      <c r="F338" s="12">
        <v>0.99921685253343906</v>
      </c>
    </row>
  </sheetData>
  <autoFilter ref="A1:F1" xr:uid="{00000000-0009-0000-0000-000008000000}">
    <sortState xmlns:xlrd2="http://schemas.microsoft.com/office/spreadsheetml/2017/richdata2" ref="A2:F338">
      <sortCondition ref="F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ST Legends</vt:lpstr>
      <vt:lpstr>ST1. Descriptive PREDIMED 1y</vt:lpstr>
      <vt:lpstr>ST2. Descriptive NHS_NHSII_HPFS</vt:lpstr>
      <vt:lpstr>ST3. Participant NHS_NHSII_HPFS</vt:lpstr>
      <vt:lpstr>ST4. Descriptive WHI</vt:lpstr>
      <vt:lpstr>ST5. Association all-cause mort</vt:lpstr>
      <vt:lpstr>ST6. Association strat sex</vt:lpstr>
      <vt:lpstr>ST7. Association cancer</vt:lpstr>
      <vt:lpstr>ST8. Association cvd</vt:lpstr>
      <vt:lpstr>ST9. Association other cause</vt:lpstr>
      <vt:lpstr>ST10. Selected Metabolites</vt:lpstr>
      <vt:lpstr>ST11. Score Coefficients</vt:lpstr>
      <vt:lpstr>ST12. 10 iteration results</vt:lpstr>
      <vt:lpstr>ST13. 38-met vs LOFO score</vt:lpstr>
      <vt:lpstr>ST14. HILIC-neg score</vt:lpstr>
      <vt:lpstr>ST15. 38-met vs HILIC-neg score</vt:lpstr>
      <vt:lpstr>ST16. Stepwise 12 metab</vt:lpstr>
      <vt:lpstr>ST17. Death Cause Analysis</vt:lpstr>
      <vt:lpstr>ST18. Risk Factors Analysis</vt:lpstr>
      <vt:lpstr>ST19. Subgroup Analysis</vt:lpstr>
      <vt:lpstr>ST20. Age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Fernàndez Duval</dc:creator>
  <cp:lastModifiedBy>Benjamin Harrison</cp:lastModifiedBy>
  <dcterms:created xsi:type="dcterms:W3CDTF">2024-04-22T19:54:38Z</dcterms:created>
  <dcterms:modified xsi:type="dcterms:W3CDTF">2025-06-18T20:37:17Z</dcterms:modified>
</cp:coreProperties>
</file>