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nsh\Dropbox\Micro Website\"/>
    </mc:Choice>
  </mc:AlternateContent>
  <bookViews>
    <workbookView xWindow="0" yWindow="0" windowWidth="19200" windowHeight="6540" activeTab="2"/>
  </bookViews>
  <sheets>
    <sheet name="Original" sheetId="1" r:id="rId1"/>
    <sheet name="old" sheetId="3" r:id="rId2"/>
    <sheet name="attempting Faster Load Time"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4" l="1"/>
  <c r="J3" i="4"/>
  <c r="A119" i="4"/>
  <c r="A118" i="4"/>
  <c r="A117" i="4"/>
  <c r="A116" i="4"/>
  <c r="M115" i="4"/>
  <c r="K115" i="4"/>
  <c r="J115" i="4"/>
  <c r="I115" i="4" s="1"/>
  <c r="H115" i="4"/>
  <c r="G115" i="4"/>
  <c r="A115" i="4"/>
  <c r="M114" i="4"/>
  <c r="K114" i="4"/>
  <c r="J114" i="4"/>
  <c r="I114" i="4"/>
  <c r="H114" i="4"/>
  <c r="G114" i="4"/>
  <c r="A114" i="4"/>
  <c r="M113" i="4"/>
  <c r="K113" i="4"/>
  <c r="J113" i="4"/>
  <c r="I113" i="4" s="1"/>
  <c r="H113" i="4"/>
  <c r="G113" i="4"/>
  <c r="A113" i="4"/>
  <c r="M112" i="4"/>
  <c r="K112" i="4"/>
  <c r="J112" i="4"/>
  <c r="I112" i="4" s="1"/>
  <c r="H112" i="4"/>
  <c r="G112" i="4"/>
  <c r="A112" i="4"/>
  <c r="M111" i="4"/>
  <c r="K111" i="4"/>
  <c r="J111" i="4"/>
  <c r="I111" i="4" s="1"/>
  <c r="H111" i="4"/>
  <c r="G111" i="4"/>
  <c r="A111" i="4"/>
  <c r="M110" i="4"/>
  <c r="K110" i="4"/>
  <c r="J110" i="4"/>
  <c r="I110" i="4"/>
  <c r="H110" i="4"/>
  <c r="G110" i="4"/>
  <c r="A110" i="4"/>
  <c r="M109" i="4"/>
  <c r="K109" i="4"/>
  <c r="J109" i="4"/>
  <c r="I109" i="4" s="1"/>
  <c r="H109" i="4"/>
  <c r="G109" i="4"/>
  <c r="A109" i="4"/>
  <c r="M108" i="4"/>
  <c r="K108" i="4"/>
  <c r="J108" i="4"/>
  <c r="I108" i="4" s="1"/>
  <c r="H108" i="4"/>
  <c r="G108" i="4"/>
  <c r="A108" i="4"/>
  <c r="M107" i="4"/>
  <c r="K107" i="4"/>
  <c r="J107" i="4"/>
  <c r="I107" i="4" s="1"/>
  <c r="H107" i="4"/>
  <c r="G107" i="4"/>
  <c r="A107" i="4"/>
  <c r="M106" i="4"/>
  <c r="K106" i="4"/>
  <c r="J106" i="4"/>
  <c r="I106" i="4"/>
  <c r="H106" i="4"/>
  <c r="G106" i="4"/>
  <c r="A106" i="4"/>
  <c r="M105" i="4"/>
  <c r="K105" i="4"/>
  <c r="J105" i="4"/>
  <c r="I105" i="4" s="1"/>
  <c r="H105" i="4"/>
  <c r="G105" i="4"/>
  <c r="A105" i="4"/>
  <c r="M104" i="4"/>
  <c r="K104" i="4"/>
  <c r="J104" i="4"/>
  <c r="I104" i="4" s="1"/>
  <c r="A104" i="4" s="1"/>
  <c r="H104" i="4"/>
  <c r="G104" i="4"/>
  <c r="M103" i="4"/>
  <c r="K103" i="4"/>
  <c r="J103" i="4"/>
  <c r="I103" i="4" s="1"/>
  <c r="A103" i="4" s="1"/>
  <c r="H103" i="4"/>
  <c r="G103" i="4"/>
  <c r="M102" i="4"/>
  <c r="K102" i="4"/>
  <c r="J102" i="4"/>
  <c r="I102" i="4"/>
  <c r="A102" i="4" s="1"/>
  <c r="H102" i="4"/>
  <c r="G102" i="4"/>
  <c r="M101" i="4"/>
  <c r="K101" i="4"/>
  <c r="J101" i="4"/>
  <c r="I101" i="4" s="1"/>
  <c r="A101" i="4" s="1"/>
  <c r="H101" i="4"/>
  <c r="G101" i="4"/>
  <c r="M100" i="4"/>
  <c r="K100" i="4"/>
  <c r="J100" i="4"/>
  <c r="I100" i="4" s="1"/>
  <c r="H100" i="4"/>
  <c r="G100" i="4"/>
  <c r="A100" i="4"/>
  <c r="M99" i="4"/>
  <c r="K99" i="4"/>
  <c r="J99" i="4"/>
  <c r="I99" i="4" s="1"/>
  <c r="H99" i="4"/>
  <c r="G99" i="4"/>
  <c r="A99" i="4"/>
  <c r="M98" i="4"/>
  <c r="K98" i="4"/>
  <c r="J98" i="4"/>
  <c r="I98" i="4"/>
  <c r="A98" i="4" s="1"/>
  <c r="H98" i="4"/>
  <c r="G98" i="4"/>
  <c r="M97" i="4"/>
  <c r="K97" i="4"/>
  <c r="J97" i="4"/>
  <c r="I97" i="4" s="1"/>
  <c r="A97" i="4" s="1"/>
  <c r="H97" i="4"/>
  <c r="G97" i="4"/>
  <c r="M96" i="4"/>
  <c r="K96" i="4"/>
  <c r="J96" i="4"/>
  <c r="I96" i="4" s="1"/>
  <c r="A96" i="4" s="1"/>
  <c r="H96" i="4"/>
  <c r="G96" i="4"/>
  <c r="M95" i="4"/>
  <c r="K95" i="4"/>
  <c r="J95" i="4"/>
  <c r="I95" i="4" s="1"/>
  <c r="H95" i="4"/>
  <c r="G95" i="4"/>
  <c r="A95" i="4"/>
  <c r="M94" i="4"/>
  <c r="K94" i="4"/>
  <c r="J94" i="4"/>
  <c r="I94" i="4"/>
  <c r="H94" i="4"/>
  <c r="G94" i="4"/>
  <c r="A94" i="4" s="1"/>
  <c r="M93" i="4"/>
  <c r="K93" i="4"/>
  <c r="J93" i="4"/>
  <c r="I93" i="4" s="1"/>
  <c r="H93" i="4"/>
  <c r="G93" i="4"/>
  <c r="A93" i="4"/>
  <c r="M92" i="4"/>
  <c r="K92" i="4"/>
  <c r="J92" i="4"/>
  <c r="I92" i="4" s="1"/>
  <c r="H92" i="4"/>
  <c r="G92" i="4"/>
  <c r="A92" i="4"/>
  <c r="M91" i="4"/>
  <c r="K91" i="4"/>
  <c r="J91" i="4"/>
  <c r="I91" i="4"/>
  <c r="A91" i="4" s="1"/>
  <c r="H91" i="4"/>
  <c r="G91" i="4"/>
  <c r="M90" i="4"/>
  <c r="I90" i="4" s="1"/>
  <c r="A90" i="4" s="1"/>
  <c r="K90" i="4"/>
  <c r="J90" i="4"/>
  <c r="H90" i="4"/>
  <c r="G90" i="4"/>
  <c r="M89" i="4"/>
  <c r="K89" i="4"/>
  <c r="J89" i="4"/>
  <c r="I89" i="4" s="1"/>
  <c r="H89" i="4"/>
  <c r="A89" i="4" s="1"/>
  <c r="G89" i="4"/>
  <c r="M88" i="4"/>
  <c r="K88" i="4"/>
  <c r="J88" i="4"/>
  <c r="I88" i="4" s="1"/>
  <c r="H88" i="4"/>
  <c r="G88" i="4"/>
  <c r="A88" i="4"/>
  <c r="M87" i="4"/>
  <c r="K87" i="4"/>
  <c r="J87" i="4"/>
  <c r="I87" i="4"/>
  <c r="A87" i="4" s="1"/>
  <c r="H87" i="4"/>
  <c r="G87" i="4"/>
  <c r="M86" i="4"/>
  <c r="I86" i="4" s="1"/>
  <c r="A86" i="4" s="1"/>
  <c r="K86" i="4"/>
  <c r="J86" i="4"/>
  <c r="H86" i="4"/>
  <c r="G86" i="4"/>
  <c r="M85" i="4"/>
  <c r="K85" i="4"/>
  <c r="J85" i="4"/>
  <c r="I85" i="4" s="1"/>
  <c r="A85" i="4" s="1"/>
  <c r="H85" i="4"/>
  <c r="G85" i="4"/>
  <c r="M84" i="4"/>
  <c r="K84" i="4"/>
  <c r="J84" i="4"/>
  <c r="I84" i="4" s="1"/>
  <c r="H84" i="4"/>
  <c r="G84" i="4"/>
  <c r="A84" i="4"/>
  <c r="M83" i="4"/>
  <c r="K83" i="4"/>
  <c r="J83" i="4"/>
  <c r="I83" i="4"/>
  <c r="H83" i="4"/>
  <c r="G83" i="4"/>
  <c r="A83" i="4"/>
  <c r="M82" i="4"/>
  <c r="I82" i="4" s="1"/>
  <c r="K82" i="4"/>
  <c r="J82" i="4"/>
  <c r="H82" i="4"/>
  <c r="G82" i="4"/>
  <c r="A82" i="4"/>
  <c r="M81" i="4"/>
  <c r="K81" i="4"/>
  <c r="J81" i="4"/>
  <c r="H81" i="4"/>
  <c r="G81" i="4"/>
  <c r="A81" i="4"/>
  <c r="M80" i="4"/>
  <c r="K80" i="4"/>
  <c r="J80" i="4"/>
  <c r="I80" i="4"/>
  <c r="A80" i="4" s="1"/>
  <c r="H80" i="4"/>
  <c r="G80" i="4"/>
  <c r="M79" i="4"/>
  <c r="I79" i="4" s="1"/>
  <c r="A79" i="4" s="1"/>
  <c r="K79" i="4"/>
  <c r="J79" i="4"/>
  <c r="H79" i="4"/>
  <c r="G79" i="4"/>
  <c r="M78" i="4"/>
  <c r="K78" i="4"/>
  <c r="J78" i="4"/>
  <c r="I78" i="4" s="1"/>
  <c r="A78" i="4" s="1"/>
  <c r="H78" i="4"/>
  <c r="G78" i="4"/>
  <c r="M77" i="4"/>
  <c r="K77" i="4"/>
  <c r="J77" i="4"/>
  <c r="I77" i="4" s="1"/>
  <c r="H77" i="4"/>
  <c r="G77" i="4"/>
  <c r="A77" i="4"/>
  <c r="M76" i="4"/>
  <c r="K76" i="4"/>
  <c r="J76" i="4"/>
  <c r="I76" i="4"/>
  <c r="H76" i="4"/>
  <c r="G76" i="4"/>
  <c r="A76" i="4"/>
  <c r="M75" i="4"/>
  <c r="I75" i="4" s="1"/>
  <c r="A75" i="4" s="1"/>
  <c r="K75" i="4"/>
  <c r="J75" i="4"/>
  <c r="H75" i="4"/>
  <c r="G75" i="4"/>
  <c r="M74" i="4"/>
  <c r="K74" i="4"/>
  <c r="J74" i="4"/>
  <c r="I74" i="4" s="1"/>
  <c r="A74" i="4" s="1"/>
  <c r="H74" i="4"/>
  <c r="G74" i="4"/>
  <c r="M73" i="4"/>
  <c r="K73" i="4"/>
  <c r="J73" i="4"/>
  <c r="I73" i="4" s="1"/>
  <c r="H73" i="4"/>
  <c r="G73" i="4"/>
  <c r="A73" i="4"/>
  <c r="M72" i="4"/>
  <c r="K72" i="4"/>
  <c r="J72" i="4"/>
  <c r="I72" i="4"/>
  <c r="H72" i="4"/>
  <c r="G72" i="4"/>
  <c r="A72" i="4"/>
  <c r="M71" i="4"/>
  <c r="I71" i="4" s="1"/>
  <c r="A71" i="4" s="1"/>
  <c r="K71" i="4"/>
  <c r="J71" i="4"/>
  <c r="H71" i="4"/>
  <c r="G71" i="4"/>
  <c r="M70" i="4"/>
  <c r="K70" i="4"/>
  <c r="J70" i="4"/>
  <c r="I70" i="4" s="1"/>
  <c r="A70" i="4" s="1"/>
  <c r="H70" i="4"/>
  <c r="G70" i="4"/>
  <c r="M69" i="4"/>
  <c r="K69" i="4"/>
  <c r="J69" i="4"/>
  <c r="I69" i="4" s="1"/>
  <c r="A69" i="4" s="1"/>
  <c r="H69" i="4"/>
  <c r="G69" i="4"/>
  <c r="M68" i="4"/>
  <c r="K68" i="4"/>
  <c r="J68" i="4"/>
  <c r="I68" i="4"/>
  <c r="A68" i="4" s="1"/>
  <c r="H68" i="4"/>
  <c r="G68" i="4"/>
  <c r="M67" i="4"/>
  <c r="I67" i="4" s="1"/>
  <c r="K67" i="4"/>
  <c r="J67" i="4"/>
  <c r="H67" i="4"/>
  <c r="A67" i="4" s="1"/>
  <c r="G67" i="4"/>
  <c r="M66" i="4"/>
  <c r="K66" i="4"/>
  <c r="J66" i="4"/>
  <c r="I66" i="4" s="1"/>
  <c r="H66" i="4"/>
  <c r="G66" i="4"/>
  <c r="A66" i="4"/>
  <c r="M65" i="4"/>
  <c r="K65" i="4"/>
  <c r="J65" i="4"/>
  <c r="I65" i="4" s="1"/>
  <c r="A65" i="4" s="1"/>
  <c r="H65" i="4"/>
  <c r="G65" i="4"/>
  <c r="M64" i="4"/>
  <c r="K64" i="4"/>
  <c r="J64" i="4"/>
  <c r="I64" i="4"/>
  <c r="A64" i="4" s="1"/>
  <c r="H64" i="4"/>
  <c r="G64" i="4"/>
  <c r="M63" i="4"/>
  <c r="I63" i="4" s="1"/>
  <c r="K63" i="4"/>
  <c r="J63" i="4"/>
  <c r="H63" i="4"/>
  <c r="A63" i="4" s="1"/>
  <c r="G63" i="4"/>
  <c r="M62" i="4"/>
  <c r="K62" i="4"/>
  <c r="J62" i="4"/>
  <c r="I62" i="4" s="1"/>
  <c r="H62" i="4"/>
  <c r="G62" i="4"/>
  <c r="A62" i="4"/>
  <c r="M61" i="4"/>
  <c r="K61" i="4"/>
  <c r="J61" i="4"/>
  <c r="I61" i="4" s="1"/>
  <c r="A61" i="4" s="1"/>
  <c r="H61" i="4"/>
  <c r="G61" i="4"/>
  <c r="M60" i="4"/>
  <c r="K60" i="4"/>
  <c r="J60" i="4"/>
  <c r="I60" i="4"/>
  <c r="A60" i="4" s="1"/>
  <c r="H60" i="4"/>
  <c r="G60" i="4"/>
  <c r="M59" i="4"/>
  <c r="I59" i="4" s="1"/>
  <c r="A59" i="4" s="1"/>
  <c r="K59" i="4"/>
  <c r="J59" i="4"/>
  <c r="H59" i="4"/>
  <c r="G59" i="4"/>
  <c r="M58" i="4"/>
  <c r="K58" i="4"/>
  <c r="J58" i="4"/>
  <c r="I58" i="4" s="1"/>
  <c r="A58" i="4" s="1"/>
  <c r="H58" i="4"/>
  <c r="G58" i="4"/>
  <c r="M57" i="4"/>
  <c r="K57" i="4"/>
  <c r="J57" i="4"/>
  <c r="I57" i="4" s="1"/>
  <c r="H57" i="4"/>
  <c r="G57" i="4"/>
  <c r="A57" i="4"/>
  <c r="M56" i="4"/>
  <c r="K56" i="4"/>
  <c r="J56" i="4"/>
  <c r="I56" i="4"/>
  <c r="H56" i="4"/>
  <c r="G56" i="4"/>
  <c r="A56" i="4"/>
  <c r="M55" i="4"/>
  <c r="I55" i="4" s="1"/>
  <c r="A55" i="4" s="1"/>
  <c r="K55" i="4"/>
  <c r="J55" i="4"/>
  <c r="H55" i="4"/>
  <c r="G55" i="4"/>
  <c r="M54" i="4"/>
  <c r="K54" i="4"/>
  <c r="J54" i="4"/>
  <c r="I54" i="4" s="1"/>
  <c r="A54" i="4" s="1"/>
  <c r="H54" i="4"/>
  <c r="G54" i="4"/>
  <c r="M53" i="4"/>
  <c r="K53" i="4"/>
  <c r="J53" i="4"/>
  <c r="I53" i="4" s="1"/>
  <c r="A53" i="4" s="1"/>
  <c r="H53" i="4"/>
  <c r="G53" i="4"/>
  <c r="M52" i="4"/>
  <c r="K52" i="4"/>
  <c r="J52" i="4"/>
  <c r="I52" i="4"/>
  <c r="H52" i="4"/>
  <c r="G52" i="4"/>
  <c r="A52" i="4"/>
  <c r="M51" i="4"/>
  <c r="I51" i="4" s="1"/>
  <c r="K51" i="4"/>
  <c r="J51" i="4"/>
  <c r="H51" i="4"/>
  <c r="G51" i="4"/>
  <c r="A51" i="4"/>
  <c r="M50" i="4"/>
  <c r="K50" i="4"/>
  <c r="J50" i="4"/>
  <c r="I50" i="4" s="1"/>
  <c r="A50" i="4" s="1"/>
  <c r="H50" i="4"/>
  <c r="G50" i="4"/>
  <c r="M49" i="4"/>
  <c r="K49" i="4"/>
  <c r="J49" i="4"/>
  <c r="I49" i="4" s="1"/>
  <c r="A49" i="4" s="1"/>
  <c r="H49" i="4"/>
  <c r="G49" i="4"/>
  <c r="M48" i="4"/>
  <c r="K48" i="4"/>
  <c r="J48" i="4"/>
  <c r="I48" i="4"/>
  <c r="A48" i="4" s="1"/>
  <c r="H48" i="4"/>
  <c r="G48" i="4"/>
  <c r="M47" i="4"/>
  <c r="I47" i="4" s="1"/>
  <c r="K47" i="4"/>
  <c r="J47" i="4"/>
  <c r="H47" i="4"/>
  <c r="A47" i="4" s="1"/>
  <c r="G47" i="4"/>
  <c r="M46" i="4"/>
  <c r="K46" i="4"/>
  <c r="J46" i="4"/>
  <c r="I46" i="4" s="1"/>
  <c r="H46" i="4"/>
  <c r="G46" i="4"/>
  <c r="A46" i="4" s="1"/>
  <c r="M45" i="4"/>
  <c r="K45" i="4"/>
  <c r="J45" i="4"/>
  <c r="I45" i="4" s="1"/>
  <c r="H45" i="4"/>
  <c r="G45" i="4"/>
  <c r="A45" i="4"/>
  <c r="M44" i="4"/>
  <c r="K44" i="4"/>
  <c r="J44" i="4"/>
  <c r="I44" i="4"/>
  <c r="H44" i="4"/>
  <c r="G44" i="4"/>
  <c r="A44" i="4"/>
  <c r="M43" i="4"/>
  <c r="I43" i="4" s="1"/>
  <c r="A43" i="4" s="1"/>
  <c r="K43" i="4"/>
  <c r="J43" i="4"/>
  <c r="H43" i="4"/>
  <c r="G43" i="4"/>
  <c r="M42" i="4"/>
  <c r="K42" i="4"/>
  <c r="I42" i="4" s="1"/>
  <c r="A42" i="4" s="1"/>
  <c r="J42" i="4"/>
  <c r="H42" i="4"/>
  <c r="G42" i="4"/>
  <c r="M41" i="4"/>
  <c r="K41" i="4"/>
  <c r="J41" i="4"/>
  <c r="I41" i="4" s="1"/>
  <c r="A41" i="4" s="1"/>
  <c r="H41" i="4"/>
  <c r="G41" i="4"/>
  <c r="M40" i="4"/>
  <c r="K40" i="4"/>
  <c r="J40" i="4"/>
  <c r="I40" i="4"/>
  <c r="H40" i="4"/>
  <c r="G40" i="4"/>
  <c r="A40" i="4"/>
  <c r="M39" i="4"/>
  <c r="I39" i="4" s="1"/>
  <c r="K39" i="4"/>
  <c r="J39" i="4"/>
  <c r="H39" i="4"/>
  <c r="G39" i="4"/>
  <c r="A39" i="4"/>
  <c r="M38" i="4"/>
  <c r="K38" i="4"/>
  <c r="J38" i="4"/>
  <c r="I38" i="4" s="1"/>
  <c r="A38" i="4" s="1"/>
  <c r="H38" i="4"/>
  <c r="G38" i="4"/>
  <c r="M37" i="4"/>
  <c r="K37" i="4"/>
  <c r="J37" i="4"/>
  <c r="I37" i="4" s="1"/>
  <c r="A37" i="4" s="1"/>
  <c r="H37" i="4"/>
  <c r="G37" i="4"/>
  <c r="M36" i="4"/>
  <c r="K36" i="4"/>
  <c r="J36" i="4"/>
  <c r="I36" i="4"/>
  <c r="A36" i="4" s="1"/>
  <c r="H36" i="4"/>
  <c r="G36" i="4"/>
  <c r="M35" i="4"/>
  <c r="I35" i="4" s="1"/>
  <c r="K35" i="4"/>
  <c r="J35" i="4"/>
  <c r="H35" i="4"/>
  <c r="A35" i="4" s="1"/>
  <c r="G35" i="4"/>
  <c r="M34" i="4"/>
  <c r="K34" i="4"/>
  <c r="J34" i="4"/>
  <c r="I34" i="4" s="1"/>
  <c r="H34" i="4"/>
  <c r="G34" i="4"/>
  <c r="A34" i="4"/>
  <c r="M33" i="4"/>
  <c r="K33" i="4"/>
  <c r="J33" i="4"/>
  <c r="I33" i="4" s="1"/>
  <c r="A33" i="4" s="1"/>
  <c r="H33" i="4"/>
  <c r="G33" i="4"/>
  <c r="M32" i="4"/>
  <c r="K32" i="4"/>
  <c r="J32" i="4"/>
  <c r="I32" i="4"/>
  <c r="A32" i="4" s="1"/>
  <c r="H32" i="4"/>
  <c r="G32" i="4"/>
  <c r="M31" i="4"/>
  <c r="I31" i="4" s="1"/>
  <c r="K31" i="4"/>
  <c r="J31" i="4"/>
  <c r="H31" i="4"/>
  <c r="A31" i="4" s="1"/>
  <c r="G31" i="4"/>
  <c r="M30" i="4"/>
  <c r="K30" i="4"/>
  <c r="J30" i="4"/>
  <c r="I30" i="4" s="1"/>
  <c r="H30" i="4"/>
  <c r="G30" i="4"/>
  <c r="A30" i="4"/>
  <c r="M29" i="4"/>
  <c r="K29" i="4"/>
  <c r="J29" i="4"/>
  <c r="I29" i="4" s="1"/>
  <c r="A29" i="4" s="1"/>
  <c r="H29" i="4"/>
  <c r="G29" i="4"/>
  <c r="M28" i="4"/>
  <c r="K28" i="4"/>
  <c r="J28" i="4"/>
  <c r="I28" i="4"/>
  <c r="A28" i="4" s="1"/>
  <c r="H28" i="4"/>
  <c r="G28" i="4"/>
  <c r="M27" i="4"/>
  <c r="I27" i="4" s="1"/>
  <c r="A27" i="4" s="1"/>
  <c r="K27" i="4"/>
  <c r="J27" i="4"/>
  <c r="H27" i="4"/>
  <c r="G27" i="4"/>
  <c r="M26" i="4"/>
  <c r="K26" i="4"/>
  <c r="J26" i="4"/>
  <c r="I26" i="4" s="1"/>
  <c r="A26" i="4" s="1"/>
  <c r="H26" i="4"/>
  <c r="G26" i="4"/>
  <c r="M25" i="4"/>
  <c r="K25" i="4"/>
  <c r="J25" i="4"/>
  <c r="I25" i="4" s="1"/>
  <c r="H25" i="4"/>
  <c r="G25" i="4"/>
  <c r="A25" i="4"/>
  <c r="M24" i="4"/>
  <c r="K24" i="4"/>
  <c r="J24" i="4"/>
  <c r="I24" i="4"/>
  <c r="H24" i="4"/>
  <c r="G24" i="4"/>
  <c r="A24" i="4"/>
  <c r="M23" i="4"/>
  <c r="I23" i="4" s="1"/>
  <c r="A23" i="4" s="1"/>
  <c r="K23" i="4"/>
  <c r="J23" i="4"/>
  <c r="H23" i="4"/>
  <c r="G23" i="4"/>
  <c r="M22" i="4"/>
  <c r="K22" i="4"/>
  <c r="J22" i="4"/>
  <c r="I22" i="4" s="1"/>
  <c r="A22" i="4" s="1"/>
  <c r="H22" i="4"/>
  <c r="G22" i="4"/>
  <c r="M21" i="4"/>
  <c r="K21" i="4"/>
  <c r="J21" i="4"/>
  <c r="I21" i="4" s="1"/>
  <c r="A21" i="4" s="1"/>
  <c r="H21" i="4"/>
  <c r="G21" i="4"/>
  <c r="M20" i="4"/>
  <c r="K20" i="4"/>
  <c r="J20" i="4"/>
  <c r="I20" i="4"/>
  <c r="H20" i="4"/>
  <c r="G20" i="4"/>
  <c r="A20" i="4"/>
  <c r="M19" i="4"/>
  <c r="I19" i="4" s="1"/>
  <c r="K19" i="4"/>
  <c r="J19" i="4"/>
  <c r="H19" i="4"/>
  <c r="G19" i="4"/>
  <c r="A19" i="4" s="1"/>
  <c r="M18" i="4"/>
  <c r="K18" i="4"/>
  <c r="J18" i="4"/>
  <c r="I18" i="4" s="1"/>
  <c r="H18" i="4"/>
  <c r="G18" i="4"/>
  <c r="A18" i="4"/>
  <c r="M17" i="4"/>
  <c r="K17" i="4"/>
  <c r="J17" i="4"/>
  <c r="I17" i="4" s="1"/>
  <c r="H17" i="4"/>
  <c r="G17" i="4"/>
  <c r="A17" i="4"/>
  <c r="M16" i="4"/>
  <c r="K16" i="4"/>
  <c r="J16" i="4"/>
  <c r="I16" i="4"/>
  <c r="A16" i="4" s="1"/>
  <c r="H16" i="4"/>
  <c r="G16" i="4"/>
  <c r="M15" i="4"/>
  <c r="I15" i="4" s="1"/>
  <c r="A15" i="4" s="1"/>
  <c r="K15" i="4"/>
  <c r="J15" i="4"/>
  <c r="H15" i="4"/>
  <c r="G15" i="4"/>
  <c r="M14" i="4"/>
  <c r="K14" i="4"/>
  <c r="J14" i="4"/>
  <c r="I14" i="4" s="1"/>
  <c r="A14" i="4" s="1"/>
  <c r="H14" i="4"/>
  <c r="G14" i="4"/>
  <c r="M13" i="4"/>
  <c r="K13" i="4"/>
  <c r="J13" i="4"/>
  <c r="I13" i="4" s="1"/>
  <c r="H13" i="4"/>
  <c r="G13" i="4"/>
  <c r="A13" i="4"/>
  <c r="M12" i="4"/>
  <c r="K12" i="4"/>
  <c r="J12" i="4"/>
  <c r="I12" i="4"/>
  <c r="H12" i="4"/>
  <c r="G12" i="4"/>
  <c r="A12" i="4"/>
  <c r="M11" i="4"/>
  <c r="I11" i="4" s="1"/>
  <c r="A11" i="4" s="1"/>
  <c r="K11" i="4"/>
  <c r="J11" i="4"/>
  <c r="H11" i="4"/>
  <c r="G11" i="4"/>
  <c r="M10" i="4"/>
  <c r="K10" i="4"/>
  <c r="J10" i="4"/>
  <c r="I10" i="4" s="1"/>
  <c r="A10" i="4" s="1"/>
  <c r="H10" i="4"/>
  <c r="G10" i="4"/>
  <c r="M9" i="4"/>
  <c r="K9" i="4"/>
  <c r="J9" i="4"/>
  <c r="I9" i="4" s="1"/>
  <c r="A9" i="4" s="1"/>
  <c r="H9" i="4"/>
  <c r="G9" i="4"/>
  <c r="M8" i="4"/>
  <c r="K8" i="4"/>
  <c r="J8" i="4"/>
  <c r="I8" i="4"/>
  <c r="A8" i="4" s="1"/>
  <c r="H8" i="4"/>
  <c r="G8" i="4"/>
  <c r="M7" i="4"/>
  <c r="I7" i="4" s="1"/>
  <c r="K7" i="4"/>
  <c r="J7" i="4"/>
  <c r="H7" i="4"/>
  <c r="A7" i="4" s="1"/>
  <c r="G7" i="4"/>
  <c r="M6" i="4"/>
  <c r="K6" i="4"/>
  <c r="J6" i="4"/>
  <c r="I6" i="4" s="1"/>
  <c r="H6" i="4"/>
  <c r="G6" i="4"/>
  <c r="A6" i="4"/>
  <c r="M5" i="4"/>
  <c r="K5" i="4"/>
  <c r="J5" i="4"/>
  <c r="I5" i="4" s="1"/>
  <c r="A5" i="4" s="1"/>
  <c r="H5" i="4"/>
  <c r="G5" i="4"/>
  <c r="M4" i="4"/>
  <c r="K4" i="4"/>
  <c r="J4" i="4"/>
  <c r="I4" i="4"/>
  <c r="H4" i="4"/>
  <c r="G4" i="4"/>
  <c r="A4" i="4"/>
  <c r="M3" i="4"/>
  <c r="I3" i="4" s="1"/>
  <c r="H3" i="4"/>
  <c r="G3" i="4"/>
  <c r="A3" i="4" s="1"/>
  <c r="J4" i="1"/>
  <c r="K4" i="1"/>
  <c r="M4" i="1"/>
  <c r="J5" i="1"/>
  <c r="K5" i="1"/>
  <c r="M5" i="1"/>
  <c r="J6" i="1"/>
  <c r="K6" i="1"/>
  <c r="M6" i="1"/>
  <c r="J7" i="1"/>
  <c r="K7" i="1"/>
  <c r="M7" i="1"/>
  <c r="J8" i="1"/>
  <c r="K8" i="1"/>
  <c r="M8" i="1"/>
  <c r="J9" i="1"/>
  <c r="K9" i="1"/>
  <c r="M9" i="1"/>
  <c r="J10" i="1"/>
  <c r="K10" i="1"/>
  <c r="M10" i="1"/>
  <c r="J11" i="1"/>
  <c r="K11" i="1"/>
  <c r="M11" i="1"/>
  <c r="J12" i="1"/>
  <c r="K12" i="1"/>
  <c r="M12" i="1"/>
  <c r="J13" i="1"/>
  <c r="K13" i="1"/>
  <c r="M13" i="1"/>
  <c r="J14" i="1"/>
  <c r="K14" i="1"/>
  <c r="M14" i="1"/>
  <c r="J15" i="1"/>
  <c r="K15" i="1"/>
  <c r="M15" i="1"/>
  <c r="J16" i="1"/>
  <c r="K16" i="1"/>
  <c r="M16" i="1"/>
  <c r="J17" i="1"/>
  <c r="K17" i="1"/>
  <c r="M17" i="1"/>
  <c r="J18" i="1"/>
  <c r="K18" i="1"/>
  <c r="M18" i="1"/>
  <c r="J19" i="1"/>
  <c r="K19" i="1"/>
  <c r="M19" i="1"/>
  <c r="J20" i="1"/>
  <c r="K20" i="1"/>
  <c r="M20" i="1"/>
  <c r="J21" i="1"/>
  <c r="K21" i="1"/>
  <c r="M21" i="1"/>
  <c r="J22" i="1"/>
  <c r="K22" i="1"/>
  <c r="M22" i="1"/>
  <c r="J23" i="1"/>
  <c r="K23" i="1"/>
  <c r="M23" i="1"/>
  <c r="J24" i="1"/>
  <c r="K24" i="1"/>
  <c r="M24" i="1"/>
  <c r="J25" i="1"/>
  <c r="K25" i="1"/>
  <c r="M25" i="1"/>
  <c r="J26" i="1"/>
  <c r="K26" i="1"/>
  <c r="M26" i="1"/>
  <c r="J27" i="1"/>
  <c r="K27" i="1"/>
  <c r="M27" i="1"/>
  <c r="J28" i="1"/>
  <c r="K28" i="1"/>
  <c r="M28" i="1"/>
  <c r="J29" i="1"/>
  <c r="K29" i="1"/>
  <c r="M29" i="1"/>
  <c r="J30" i="1"/>
  <c r="K30" i="1"/>
  <c r="M30" i="1"/>
  <c r="J31" i="1"/>
  <c r="K31" i="1"/>
  <c r="M31" i="1"/>
  <c r="J32" i="1"/>
  <c r="K32" i="1"/>
  <c r="M32" i="1"/>
  <c r="J33" i="1"/>
  <c r="K33" i="1"/>
  <c r="M33" i="1"/>
  <c r="J34" i="1"/>
  <c r="K34" i="1"/>
  <c r="M34" i="1"/>
  <c r="J35" i="1"/>
  <c r="K35" i="1"/>
  <c r="M35" i="1"/>
  <c r="J36" i="1"/>
  <c r="K36" i="1"/>
  <c r="M36" i="1"/>
  <c r="J37" i="1"/>
  <c r="K37" i="1"/>
  <c r="M37" i="1"/>
  <c r="J38" i="1"/>
  <c r="K38" i="1"/>
  <c r="M38" i="1"/>
  <c r="J39" i="1"/>
  <c r="K39" i="1"/>
  <c r="M39" i="1"/>
  <c r="J40" i="1"/>
  <c r="K40" i="1"/>
  <c r="M40" i="1"/>
  <c r="J41" i="1"/>
  <c r="K41" i="1"/>
  <c r="M41" i="1"/>
  <c r="J42" i="1"/>
  <c r="K42" i="1"/>
  <c r="M42" i="1"/>
  <c r="J43" i="1"/>
  <c r="K43" i="1"/>
  <c r="M43" i="1"/>
  <c r="J44" i="1"/>
  <c r="K44" i="1"/>
  <c r="M44" i="1"/>
  <c r="J45" i="1"/>
  <c r="K45" i="1"/>
  <c r="M45" i="1"/>
  <c r="J46" i="1"/>
  <c r="K46" i="1"/>
  <c r="M46" i="1"/>
  <c r="J47" i="1"/>
  <c r="K47" i="1"/>
  <c r="M47" i="1"/>
  <c r="J48" i="1"/>
  <c r="K48" i="1"/>
  <c r="M48" i="1"/>
  <c r="J49" i="1"/>
  <c r="K49" i="1"/>
  <c r="M49" i="1"/>
  <c r="J50" i="1"/>
  <c r="K50" i="1"/>
  <c r="M50" i="1"/>
  <c r="J51" i="1"/>
  <c r="K51" i="1"/>
  <c r="M51" i="1"/>
  <c r="J52" i="1"/>
  <c r="K52" i="1"/>
  <c r="M52" i="1"/>
  <c r="J53" i="1"/>
  <c r="K53" i="1"/>
  <c r="M53" i="1"/>
  <c r="J54" i="1"/>
  <c r="K54" i="1"/>
  <c r="M54" i="1"/>
  <c r="J55" i="1"/>
  <c r="K55" i="1"/>
  <c r="M55" i="1"/>
  <c r="J56" i="1"/>
  <c r="K56" i="1"/>
  <c r="M56" i="1"/>
  <c r="J57" i="1"/>
  <c r="K57" i="1"/>
  <c r="M57" i="1"/>
  <c r="J58" i="1"/>
  <c r="K58" i="1"/>
  <c r="M58" i="1"/>
  <c r="J59" i="1"/>
  <c r="K59" i="1"/>
  <c r="M59" i="1"/>
  <c r="J60" i="1"/>
  <c r="K60" i="1"/>
  <c r="M60" i="1"/>
  <c r="J61" i="1"/>
  <c r="K61" i="1"/>
  <c r="M61" i="1"/>
  <c r="J62" i="1"/>
  <c r="K62" i="1"/>
  <c r="M62" i="1"/>
  <c r="J63" i="1"/>
  <c r="K63" i="1"/>
  <c r="M63" i="1"/>
  <c r="J64" i="1"/>
  <c r="K64" i="1"/>
  <c r="M64" i="1"/>
  <c r="J65" i="1"/>
  <c r="K65" i="1"/>
  <c r="M65" i="1"/>
  <c r="J66" i="1"/>
  <c r="K66" i="1"/>
  <c r="M66" i="1"/>
  <c r="J67" i="1"/>
  <c r="K67" i="1"/>
  <c r="M67" i="1"/>
  <c r="J68" i="1"/>
  <c r="K68" i="1"/>
  <c r="M68" i="1"/>
  <c r="J69" i="1"/>
  <c r="K69" i="1"/>
  <c r="M69" i="1"/>
  <c r="J70" i="1"/>
  <c r="K70" i="1"/>
  <c r="M70" i="1"/>
  <c r="J71" i="1"/>
  <c r="K71" i="1"/>
  <c r="M71" i="1"/>
  <c r="J72" i="1"/>
  <c r="K72" i="1"/>
  <c r="M72" i="1"/>
  <c r="J73" i="1"/>
  <c r="K73" i="1"/>
  <c r="M73" i="1"/>
  <c r="J74" i="1"/>
  <c r="K74" i="1"/>
  <c r="M74" i="1"/>
  <c r="J75" i="1"/>
  <c r="K75" i="1"/>
  <c r="M75" i="1"/>
  <c r="J76" i="1"/>
  <c r="K76" i="1"/>
  <c r="M76" i="1"/>
  <c r="J77" i="1"/>
  <c r="K77" i="1"/>
  <c r="M77" i="1"/>
  <c r="J78" i="1"/>
  <c r="K78" i="1"/>
  <c r="M78" i="1"/>
  <c r="J79" i="1"/>
  <c r="K79" i="1"/>
  <c r="M79" i="1"/>
  <c r="J80" i="1"/>
  <c r="K80" i="1"/>
  <c r="M80" i="1"/>
  <c r="J81" i="1"/>
  <c r="K81" i="1"/>
  <c r="M81" i="1"/>
  <c r="J82" i="1"/>
  <c r="K82" i="1"/>
  <c r="M82" i="1"/>
  <c r="J83" i="1"/>
  <c r="K83" i="1"/>
  <c r="M83" i="1"/>
  <c r="J84" i="1"/>
  <c r="K84" i="1"/>
  <c r="M84" i="1"/>
  <c r="J85" i="1"/>
  <c r="K85" i="1"/>
  <c r="M85" i="1"/>
  <c r="J86" i="1"/>
  <c r="K86" i="1"/>
  <c r="M86" i="1"/>
  <c r="J87" i="1"/>
  <c r="K87" i="1"/>
  <c r="M87" i="1"/>
  <c r="J88" i="1"/>
  <c r="K88" i="1"/>
  <c r="M88" i="1"/>
  <c r="J89" i="1"/>
  <c r="K89" i="1"/>
  <c r="M89" i="1"/>
  <c r="J90" i="1"/>
  <c r="K90" i="1"/>
  <c r="M90" i="1"/>
  <c r="J91" i="1"/>
  <c r="K91" i="1"/>
  <c r="M91" i="1"/>
  <c r="J92" i="1"/>
  <c r="K92" i="1"/>
  <c r="M92" i="1"/>
  <c r="J93" i="1"/>
  <c r="K93" i="1"/>
  <c r="M93" i="1"/>
  <c r="J94" i="1"/>
  <c r="K94" i="1"/>
  <c r="M94" i="1"/>
  <c r="J95" i="1"/>
  <c r="K95" i="1"/>
  <c r="M95" i="1"/>
  <c r="J96" i="1"/>
  <c r="K96" i="1"/>
  <c r="M96" i="1"/>
  <c r="J97" i="1"/>
  <c r="K97" i="1"/>
  <c r="M97" i="1"/>
  <c r="J98" i="1"/>
  <c r="K98" i="1"/>
  <c r="M98" i="1"/>
  <c r="J99" i="1"/>
  <c r="K99" i="1"/>
  <c r="M99" i="1"/>
  <c r="J100" i="1"/>
  <c r="K100" i="1"/>
  <c r="M100" i="1"/>
  <c r="J101" i="1"/>
  <c r="K101" i="1"/>
  <c r="M101" i="1"/>
  <c r="J102" i="1"/>
  <c r="I102" i="1" s="1"/>
  <c r="K102" i="1"/>
  <c r="M102" i="1"/>
  <c r="J103" i="1"/>
  <c r="K103" i="1"/>
  <c r="M103" i="1"/>
  <c r="J104" i="1"/>
  <c r="I104" i="1" s="1"/>
  <c r="K104" i="1"/>
  <c r="M104" i="1"/>
  <c r="J105" i="1"/>
  <c r="K105" i="1"/>
  <c r="M105" i="1"/>
  <c r="J106" i="1"/>
  <c r="K106" i="1"/>
  <c r="M106" i="1"/>
  <c r="J107" i="1"/>
  <c r="K107" i="1"/>
  <c r="M107" i="1"/>
  <c r="J108" i="1"/>
  <c r="K108" i="1"/>
  <c r="M108" i="1"/>
  <c r="J109" i="1"/>
  <c r="K109" i="1"/>
  <c r="M109" i="1"/>
  <c r="J110" i="1"/>
  <c r="K110" i="1"/>
  <c r="M110" i="1"/>
  <c r="J111" i="1"/>
  <c r="K111" i="1"/>
  <c r="M111" i="1"/>
  <c r="J112" i="1"/>
  <c r="K112" i="1"/>
  <c r="M112" i="1"/>
  <c r="J113" i="1"/>
  <c r="K113" i="1"/>
  <c r="M113" i="1"/>
  <c r="J114" i="1"/>
  <c r="K114" i="1"/>
  <c r="M114" i="1"/>
  <c r="J115" i="1"/>
  <c r="K115" i="1"/>
  <c r="M115" i="1"/>
  <c r="M3" i="1"/>
  <c r="K3" i="1"/>
  <c r="I103" i="1"/>
  <c r="J3" i="1"/>
  <c r="I3" i="1"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3" i="1"/>
  <c r="G3"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A81" i="1"/>
  <c r="I101" i="1"/>
  <c r="I5" i="1" l="1"/>
  <c r="A5" i="1" s="1"/>
  <c r="A17" i="1"/>
  <c r="A18" i="1"/>
  <c r="A24" i="1"/>
  <c r="A30" i="1"/>
  <c r="A34" i="1"/>
  <c r="A39" i="1"/>
  <c r="A44" i="1"/>
  <c r="A45" i="1"/>
  <c r="A51" i="1"/>
  <c r="A56" i="1"/>
  <c r="A62" i="1"/>
  <c r="A66" i="1"/>
  <c r="A72" i="1"/>
  <c r="A76" i="1"/>
  <c r="A82" i="1"/>
  <c r="A88" i="1"/>
  <c r="A92" i="1"/>
  <c r="A93" i="1"/>
  <c r="A99" i="1"/>
  <c r="A101" i="1"/>
  <c r="A102" i="1"/>
  <c r="A103" i="1"/>
  <c r="A104" i="1"/>
  <c r="A105" i="1"/>
  <c r="A106" i="1"/>
  <c r="A107" i="1"/>
  <c r="A108" i="1"/>
  <c r="A109" i="1"/>
  <c r="A110" i="1"/>
  <c r="A111" i="1"/>
  <c r="A112" i="1"/>
  <c r="A113" i="1"/>
  <c r="A114" i="1"/>
  <c r="A115" i="1"/>
  <c r="A116" i="1"/>
  <c r="A117" i="1"/>
  <c r="A118" i="1"/>
  <c r="A119" i="1"/>
  <c r="A6" i="1"/>
  <c r="A12" i="1"/>
  <c r="A7" i="1"/>
  <c r="I7" i="1"/>
  <c r="I8" i="1"/>
  <c r="A8" i="1" s="1"/>
  <c r="I11" i="1"/>
  <c r="A11" i="1" s="1"/>
  <c r="A13" i="1"/>
  <c r="A19" i="1"/>
  <c r="A20" i="1"/>
  <c r="A25" i="1"/>
  <c r="A31" i="1"/>
  <c r="A35" i="1"/>
  <c r="A40" i="1"/>
  <c r="A46" i="1"/>
  <c r="A47" i="1"/>
  <c r="I51" i="1"/>
  <c r="A52" i="1"/>
  <c r="A57" i="1"/>
  <c r="A63" i="1"/>
  <c r="A67" i="1"/>
  <c r="A73" i="1"/>
  <c r="A77" i="1"/>
  <c r="A83" i="1"/>
  <c r="A84" i="1"/>
  <c r="A89" i="1"/>
  <c r="I92" i="1"/>
  <c r="A94" i="1"/>
  <c r="A95" i="1"/>
  <c r="A100" i="1"/>
  <c r="I108" i="1"/>
  <c r="I112" i="1"/>
  <c r="A3" i="1"/>
  <c r="I110" i="1" l="1"/>
  <c r="I73" i="1"/>
  <c r="I53" i="1"/>
  <c r="A53" i="1" s="1"/>
  <c r="I45" i="1"/>
  <c r="I17" i="1"/>
  <c r="I114" i="1"/>
  <c r="I106" i="1"/>
  <c r="I115" i="1"/>
  <c r="I111" i="1"/>
  <c r="I107" i="1"/>
  <c r="I99" i="1"/>
  <c r="I87" i="1"/>
  <c r="A87" i="1" s="1"/>
  <c r="I83" i="1"/>
  <c r="I66" i="1"/>
  <c r="I62" i="1"/>
  <c r="I46" i="1"/>
  <c r="I38" i="1"/>
  <c r="A38" i="1" s="1"/>
  <c r="I100" i="1"/>
  <c r="I9" i="1"/>
  <c r="A9" i="1" s="1"/>
  <c r="I34" i="1"/>
  <c r="I30" i="1"/>
  <c r="I18" i="1"/>
  <c r="I4" i="1"/>
  <c r="A4" i="1" s="1"/>
  <c r="I6" i="1"/>
  <c r="I113" i="1"/>
  <c r="I98" i="1"/>
  <c r="A98" i="1" s="1"/>
  <c r="I97" i="1"/>
  <c r="A97" i="1" s="1"/>
  <c r="I96" i="1"/>
  <c r="A96" i="1" s="1"/>
  <c r="I95" i="1"/>
  <c r="I94" i="1"/>
  <c r="I91" i="1"/>
  <c r="A91" i="1" s="1"/>
  <c r="I90" i="1"/>
  <c r="A90" i="1" s="1"/>
  <c r="I88" i="1"/>
  <c r="I86" i="1"/>
  <c r="A86" i="1" s="1"/>
  <c r="I84" i="1"/>
  <c r="I82" i="1"/>
  <c r="I79" i="1"/>
  <c r="A79" i="1" s="1"/>
  <c r="I78" i="1"/>
  <c r="A78" i="1" s="1"/>
  <c r="I77" i="1"/>
  <c r="I74" i="1"/>
  <c r="A74" i="1" s="1"/>
  <c r="I75" i="1"/>
  <c r="A75" i="1" s="1"/>
  <c r="I71" i="1"/>
  <c r="A71" i="1" s="1"/>
  <c r="I70" i="1"/>
  <c r="A70" i="1" s="1"/>
  <c r="I69" i="1"/>
  <c r="A69" i="1" s="1"/>
  <c r="I67" i="1"/>
  <c r="I65" i="1"/>
  <c r="A65" i="1" s="1"/>
  <c r="I63" i="1"/>
  <c r="I61" i="1"/>
  <c r="A61" i="1" s="1"/>
  <c r="I59" i="1"/>
  <c r="A59" i="1" s="1"/>
  <c r="I58" i="1"/>
  <c r="A58" i="1" s="1"/>
  <c r="I57" i="1"/>
  <c r="I55" i="1"/>
  <c r="A55" i="1" s="1"/>
  <c r="I54" i="1"/>
  <c r="A54" i="1" s="1"/>
  <c r="I50" i="1"/>
  <c r="A50" i="1" s="1"/>
  <c r="I49" i="1"/>
  <c r="A49" i="1" s="1"/>
  <c r="I47" i="1"/>
  <c r="I43" i="1"/>
  <c r="A43" i="1" s="1"/>
  <c r="I42" i="1"/>
  <c r="A42" i="1" s="1"/>
  <c r="I41" i="1"/>
  <c r="A41" i="1" s="1"/>
  <c r="I40" i="1"/>
  <c r="I37" i="1"/>
  <c r="A37" i="1" s="1"/>
  <c r="I33" i="1"/>
  <c r="A33" i="1" s="1"/>
  <c r="I29" i="1"/>
  <c r="A29" i="1" s="1"/>
  <c r="I26" i="1"/>
  <c r="A26" i="1" s="1"/>
  <c r="I25" i="1"/>
  <c r="I14" i="1"/>
  <c r="A14" i="1" s="1"/>
  <c r="I22" i="1"/>
  <c r="A22" i="1" s="1"/>
  <c r="I21" i="1"/>
  <c r="A21" i="1" s="1"/>
  <c r="I15" i="1"/>
  <c r="A15" i="1" s="1"/>
  <c r="I10" i="1"/>
  <c r="A10" i="1" s="1"/>
  <c r="I13" i="1"/>
  <c r="I93" i="1"/>
  <c r="I85" i="1"/>
  <c r="A85" i="1" s="1"/>
  <c r="I76" i="1"/>
  <c r="I39" i="1"/>
  <c r="I35" i="1"/>
  <c r="I31" i="1"/>
  <c r="I27" i="1"/>
  <c r="A27" i="1" s="1"/>
  <c r="I23" i="1"/>
  <c r="A23" i="1" s="1"/>
  <c r="I19" i="1"/>
  <c r="I89" i="1"/>
  <c r="I80" i="1"/>
  <c r="A80" i="1" s="1"/>
  <c r="I72" i="1"/>
  <c r="I36" i="1"/>
  <c r="A36" i="1" s="1"/>
  <c r="I32" i="1"/>
  <c r="A32" i="1" s="1"/>
  <c r="I28" i="1"/>
  <c r="A28" i="1" s="1"/>
  <c r="I24" i="1"/>
  <c r="I20" i="1"/>
  <c r="I16" i="1"/>
  <c r="A16" i="1" s="1"/>
  <c r="I12" i="1"/>
  <c r="I68" i="1"/>
  <c r="A68" i="1" s="1"/>
  <c r="I109" i="1"/>
  <c r="I105" i="1"/>
  <c r="I64" i="1"/>
  <c r="A64" i="1" s="1"/>
  <c r="I60" i="1"/>
  <c r="A60" i="1" s="1"/>
  <c r="I56" i="1"/>
  <c r="I52" i="1"/>
  <c r="I48" i="1"/>
  <c r="A48" i="1" s="1"/>
  <c r="I44" i="1"/>
</calcChain>
</file>

<file path=xl/sharedStrings.xml><?xml version="1.0" encoding="utf-8"?>
<sst xmlns="http://schemas.openxmlformats.org/spreadsheetml/2006/main" count="884" uniqueCount="231">
  <si>
    <t>Title</t>
  </si>
  <si>
    <t>Description</t>
  </si>
  <si>
    <t>Type (SecBeg,SecEnd, LecBeg, LecEnd, SubLec)</t>
  </si>
  <si>
    <t>VideoLink</t>
  </si>
  <si>
    <t>Partial equilibrium analyses, elasticities, price controls, taxes</t>
  </si>
  <si>
    <t>Begin Section Code</t>
  </si>
  <si>
    <t>Begin Lecture Code</t>
  </si>
  <si>
    <t>Sub Lecture Code</t>
  </si>
  <si>
    <t xml:space="preserve">                    title=~YouTube video player~ frameborder=~0~
                    allow=~accelerometer; autoplay; clipboard-write; encrypted-media; gyroscope; picture-in-picture~
                    allowfullscreen&gt;&lt;/iframe&gt;
                &lt;/div&gt;
              &lt;/div&gt;
              &lt;div class=~five columns~&gt;
</t>
  </si>
  <si>
    <t>SecBeg</t>
  </si>
  <si>
    <t>SubLec</t>
  </si>
  <si>
    <t>Lecture 1: Introduction</t>
  </si>
  <si>
    <t>LecBeg</t>
  </si>
  <si>
    <t>LecEnd</t>
  </si>
  <si>
    <t>SecEnd</t>
  </si>
  <si>
    <t>Finding equilibrium, both graphically and analytically, under partial equilibrium analyses.</t>
  </si>
  <si>
    <t>hxvURNElZeI</t>
  </si>
  <si>
    <t>mFdD1jp-sY0</t>
  </si>
  <si>
    <t>Part C: Elasticity</t>
  </si>
  <si>
    <t>maQWaZcAKKk</t>
  </si>
  <si>
    <t>Part D: Inferring Demand from Elasticity</t>
  </si>
  <si>
    <t>tpyRwiRPMyY</t>
  </si>
  <si>
    <t>Inferring linear demand from elasticity of demand.</t>
  </si>
  <si>
    <t>Lecture 2: Partial Equilibrium / Elasticities</t>
  </si>
  <si>
    <t>Part B: Shifts</t>
  </si>
  <si>
    <t>replace + with ~, then back.</t>
  </si>
  <si>
    <t>After creating, paste into notepad, replace all " with nothing, then replace all ~ with "</t>
  </si>
  <si>
    <t>Elasticity of demand.  Using elasticities.</t>
  </si>
  <si>
    <t>Part A: Consumer and Producer Surplus</t>
  </si>
  <si>
    <t>Part B: Government Interventions</t>
  </si>
  <si>
    <t>Lecture 3: Government Price Controls and Taxes</t>
  </si>
  <si>
    <t>This video explains consumer surplus and producer surplus, graphically.</t>
  </si>
  <si>
    <t>Part C: Taxes</t>
  </si>
  <si>
    <t>This video explores the impacts of taxation, and who bears the brunt of taxes.</t>
  </si>
  <si>
    <t>yyTgtLLwjBk</t>
  </si>
  <si>
    <t>PVohR9MIn_A</t>
  </si>
  <si>
    <t>6y0-I1uZuKw</t>
  </si>
  <si>
    <t>Section II</t>
  </si>
  <si>
    <t>Section I</t>
  </si>
  <si>
    <t xml:space="preserve">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t>
  </si>
  <si>
    <t>Lecture 4: Math Review</t>
  </si>
  <si>
    <t>NjtnRx_kYwM</t>
  </si>
  <si>
    <t>Part B: Optimizing Multivariable Functions</t>
  </si>
  <si>
    <t>Part A: Optimizing Single Variable Functions</t>
  </si>
  <si>
    <t>kb0NTC90EIE</t>
  </si>
  <si>
    <t>This video explains how to maximize or minimize a function when subject to a constraint which prevents certain combinations of the input variables.</t>
  </si>
  <si>
    <t>This video examines the impact of various price controls.  A common example of a price control is a minimum wage, which makes it illegal for workers to sell their labor below a set price.</t>
  </si>
  <si>
    <t>vzX5HMNbpuw</t>
  </si>
  <si>
    <t>Lecture 5: Utility Theory and Consumer Optimization</t>
  </si>
  <si>
    <t>qLF626N9il4</t>
  </si>
  <si>
    <t>Part A: Graphical Analysis: Budget Lines &amp; Indifference Curves</t>
  </si>
  <si>
    <t>Part B: Marginal Rate of Substitution</t>
  </si>
  <si>
    <t>8nCAh0_ZAuI</t>
  </si>
  <si>
    <t>Part C: Consumer Optimization, Mathematically</t>
  </si>
  <si>
    <t>This video shows how one can derive a consumer's optimal consumption basket using calculus.</t>
  </si>
  <si>
    <t>ccSmivP-Lsw</t>
  </si>
  <si>
    <t>Part D: Deriving the Demand Function</t>
  </si>
  <si>
    <t>-9DbkSUE3Do</t>
  </si>
  <si>
    <t>Lecture 6: Income and Substitution Effects</t>
  </si>
  <si>
    <t xml:space="preserve">This sequence introduces the concepts of income and substitution effects, as well as related topics of inferior goods and Giffen goods.  </t>
  </si>
  <si>
    <t>Part B: Inferior Goods and Giffen Goods</t>
  </si>
  <si>
    <t>Part A: Income and Substitution Effects</t>
  </si>
  <si>
    <t>This video explains the difference between a normal and inferior good, and how in extreme cases (when the income effect is larger than the substitution effect) inferior goods can in theory have (locally) upward sloping demand curves.</t>
  </si>
  <si>
    <t>vH2Dfw3-rBY</t>
  </si>
  <si>
    <t>W87U3F5E6Lw</t>
  </si>
  <si>
    <t>Part A: Short-Run Cost Function</t>
  </si>
  <si>
    <t>wT_XkxmIahY</t>
  </si>
  <si>
    <t>1C7x2b0kfUc</t>
  </si>
  <si>
    <t>Part B: Long-Run Cost Minimization, Graphically</t>
  </si>
  <si>
    <t>Part C: Deriving the Long-Run Cost Function</t>
  </si>
  <si>
    <t>This video explains the methods from calculus used to derive the long-run cost function, which gives the total cost of a given amount of output, assuming the firm uses the combination of inputs to produce said output at lowest cost.</t>
  </si>
  <si>
    <t>QcQe7FqPsv8</t>
  </si>
  <si>
    <t>Lecture 8: Cost Concepts</t>
  </si>
  <si>
    <t>APR9GY9Xp4g</t>
  </si>
  <si>
    <t>Part A: Economic vs. Accounting Costs</t>
  </si>
  <si>
    <t>This sequence introduces various cost concepts, such as economic vs. accounting costs, learning by doing, economies of scale/scope, marginal costs, average costs, and fixed vs. variable costs.  It also explains how to determine if/when there are economies of scale.</t>
  </si>
  <si>
    <t>This video explains the difference between fixed/variable costs, and the cost concepts of average costs and marginal costs.</t>
  </si>
  <si>
    <t>IZd-A23aOnE</t>
  </si>
  <si>
    <t>UIeww7ymRMY</t>
  </si>
  <si>
    <t>Part C: Economies of Scale, Scope, and Learning by Doing</t>
  </si>
  <si>
    <t>This video covers a variety of cost concepts relevant for managers and antitrust authorities, specifically: economies of scale, scope, and learning by doing. It also explains how to determine if/when there are economies of scale, from the cost function</t>
  </si>
  <si>
    <t>Section III</t>
  </si>
  <si>
    <t>Lecture 9: Perfect Competition and Monopolistic Competition</t>
  </si>
  <si>
    <t>Part B: Cost Types: Fixed/Variable/Marginal/Average</t>
  </si>
  <si>
    <t>5vDDXcazfBA</t>
  </si>
  <si>
    <t>This video explains how firms under perfect competition maximize profits, both in the short and long run.  It also explains the relationship between the firm's cost functions and the supply curve.</t>
  </si>
  <si>
    <t>tFYKlLWTUGQ</t>
  </si>
  <si>
    <t>This video explains the concept of monopolistic competition, which shares some features of perfect competition (zero economic profits in the long run) and some features of monopoly (price above marginal cost).</t>
  </si>
  <si>
    <t>H-WAwz_Bs_I</t>
  </si>
  <si>
    <t>Lecture 10: Monopoly/Monopsony</t>
  </si>
  <si>
    <t>This sequence uses graphical theory and calculus to derive the profit-maximizing price for a monopoly firm, and the optimal wage for a monopsony firm.</t>
  </si>
  <si>
    <t>Part A: Perfect Competition vs. Monopoly</t>
  </si>
  <si>
    <t>Part C: Monopolistic Competition</t>
  </si>
  <si>
    <t>Part B: Profit Maximization / Supply Curve</t>
  </si>
  <si>
    <t>This video explains how to maximize a firm's profit in a monopoly market, which is not only useful for managers, but also useful for others (e.g., regulators) attempting to predict actions of monopoly firms.</t>
  </si>
  <si>
    <t>TWwLEKTFqwM</t>
  </si>
  <si>
    <t>Part B: Lerner Index</t>
  </si>
  <si>
    <t>Part C: Monopsony</t>
  </si>
  <si>
    <t xml:space="preserve">Part A: Monopoly </t>
  </si>
  <si>
    <t>etZDSqHykrY</t>
  </si>
  <si>
    <t>This video explains the theory behind a monopsony firm, and why price controls (like a minimum wage) may actually increase efficiency in monopsony markets.</t>
  </si>
  <si>
    <t>43rQT886L8I</t>
  </si>
  <si>
    <t>Du-WT_Opqnw</t>
  </si>
  <si>
    <t>Part B: 1st-Degree PD</t>
  </si>
  <si>
    <t>Lecture 11: Price Discrimination (PD) I</t>
  </si>
  <si>
    <t>This video explains 1st-degree price discrimination, also known as personalized pricing.</t>
  </si>
  <si>
    <t>rTn4y030WHs</t>
  </si>
  <si>
    <t>Part C: 3rd-Degree PD</t>
  </si>
  <si>
    <t>7lcm9zPiQqY</t>
  </si>
  <si>
    <t>2o4qpavWez8</t>
  </si>
  <si>
    <t>This sequence explains two advanced forms of indirect (2nd-degree) price discrimination: bundling and two-part tariffs.</t>
  </si>
  <si>
    <t>Part A: Two-Part Tariff</t>
  </si>
  <si>
    <t>Part B: Bundle Pricing</t>
  </si>
  <si>
    <t>QPS2s6MGf4w</t>
  </si>
  <si>
    <t>ps6Ix2zr_i8</t>
  </si>
  <si>
    <t>Lecture 12: Advanced Price Discrimination Topics</t>
  </si>
  <si>
    <t>Lecture 13: Quantity Setting Oligopoly</t>
  </si>
  <si>
    <t>Part A: Intro to Oligopoly Models</t>
  </si>
  <si>
    <t>This video teases the differences between different oligopoly models: slightly different assumptions can lead to drastically different conclusions.</t>
  </si>
  <si>
    <t>WDgfQXnWcOo</t>
  </si>
  <si>
    <t>Part B: Stackelberg Duopoly</t>
  </si>
  <si>
    <t>3DhrycQlYa8</t>
  </si>
  <si>
    <t>Part C: Cournot Oligopoly</t>
  </si>
  <si>
    <t>kYRjIbFz3so</t>
  </si>
  <si>
    <t>Part D: Comparing Cournot and Stackelberg</t>
  </si>
  <si>
    <t>This video compares and contrasts the two quantity setting oligopoly models: Cournot and Stackelberg.</t>
  </si>
  <si>
    <t>i4UEw5bC8qs</t>
  </si>
  <si>
    <t>Lecture 14: Price Setting Oligopoly</t>
  </si>
  <si>
    <t>Part A: Classic Bertrand</t>
  </si>
  <si>
    <t>lxPXxponY84</t>
  </si>
  <si>
    <t>This video explains the surprising outcome when two firms producing identical products (perfect substitutes) compete by setting price.</t>
  </si>
  <si>
    <t>5K3t7cZDHY8</t>
  </si>
  <si>
    <t>Lecture 15: Game Theory an Collusion</t>
  </si>
  <si>
    <t xml:space="preserve">This sequence discusses collusion and presents a game theory construct (payoff matrices) to analyze outcomes in a series of games, starting with the prisoner's dilemma.  The last video introduces an advanced concept from game theory: mixed strategy equilibria. </t>
  </si>
  <si>
    <t>This video explains how firms might still manage to collude even when they cannot explicitly coordinate (which is illegal).</t>
  </si>
  <si>
    <t>lwQVW2clfE0</t>
  </si>
  <si>
    <t>Part B: Payoff Matrices and Nash Equilibria</t>
  </si>
  <si>
    <t>This video introduces the payoff matrix, and explains how to determine the Nash equilibrium or equilibria.</t>
  </si>
  <si>
    <t>itk21IxrSV0</t>
  </si>
  <si>
    <t>DspV1cHP2tg</t>
  </si>
  <si>
    <t>This video introduces a different type of equilibrium strategy, where each firm's strategy is the probability of choosing an action, rather than the strategy being the action itself.  This equilibrium concept is useful in many contexts, including sports.</t>
  </si>
  <si>
    <t>Lecture 16:  Interest and Discounting</t>
  </si>
  <si>
    <t>Section IV</t>
  </si>
  <si>
    <t>Interest, discounting, and modeling preferences for risk / certainty.</t>
  </si>
  <si>
    <t>iUQPou1O-xA</t>
  </si>
  <si>
    <t>This video covers investment growth and the present discounted value for a single payment in the future</t>
  </si>
  <si>
    <t>This video explains how to find the present discounted value of a stream of payments.</t>
  </si>
  <si>
    <t>anoa7_S0-7I</t>
  </si>
  <si>
    <t>Part B: Stream of Payments</t>
  </si>
  <si>
    <t>Part A:  Single Payment in Future</t>
  </si>
  <si>
    <t>Part C: Net Present Value</t>
  </si>
  <si>
    <t>This video explains the net present value, which gives the present discounted value of a series of costs and payments received.  It is often used to compare various investment alternatives.</t>
  </si>
  <si>
    <t>fzR3IJxPUYg</t>
  </si>
  <si>
    <t>Lecture 17: Modeling Risk Preferences</t>
  </si>
  <si>
    <t>Why we need to model risk preferences, and the difference between expected income and expected utility.</t>
  </si>
  <si>
    <t>IksXk65RzU0</t>
  </si>
  <si>
    <t>Part A: Risk Preferences Intro</t>
  </si>
  <si>
    <t>Part B: Certainty Equivalent and Risk Premia</t>
  </si>
  <si>
    <t>This video explains the certainty equivalent and risk premium, and how to find each.</t>
  </si>
  <si>
    <t>r7nVvdQE9qA</t>
  </si>
  <si>
    <t>Section V</t>
  </si>
  <si>
    <t>This series explains general equilibrium, why it leads to different predictions than partial equilibrium even when we are only focused on a market for a single good, and how to find equilibrium with demand and supply linkages across markets.</t>
  </si>
  <si>
    <t>Part A: Dynamic Linkages I</t>
  </si>
  <si>
    <t>Part B: Dynamic Linkages II</t>
  </si>
  <si>
    <t>G29vXawEGnU</t>
  </si>
  <si>
    <t>FHoewllUGgQ</t>
  </si>
  <si>
    <t>UI_dNnOJBxM</t>
  </si>
  <si>
    <t>Lecture 18: General Equilibrium</t>
  </si>
  <si>
    <t>Lecture 19: Efficiency and Fairness</t>
  </si>
  <si>
    <t>Part A:  Social Welfare vs. Efficiency</t>
  </si>
  <si>
    <t>This video explains the difference between 'efficiency' and 'social welfare' and why economists focus on efficiency, despite its limitations.</t>
  </si>
  <si>
    <t>UCrSxbkN4W0</t>
  </si>
  <si>
    <t>Part B: Exchange Efficiency / Edgeworth Box</t>
  </si>
  <si>
    <t>NvLDKA14hzk</t>
  </si>
  <si>
    <t>Part C: Input Efficiency</t>
  </si>
  <si>
    <t>DWo85YgBPPY</t>
  </si>
  <si>
    <t>Part D: Output Efficiency</t>
  </si>
  <si>
    <t xml:space="preserve">This video conveys the intuition for output efficiency, which occurs when the set of products produced is efficient (vs. some other set of products that could be produced with the same aggregate set of inputs). </t>
  </si>
  <si>
    <t>sIg1dcup-zQ</t>
  </si>
  <si>
    <t>Introduction / grand overview</t>
  </si>
  <si>
    <t>Partial equilibrium, calculating welfare, elasticities.</t>
  </si>
  <si>
    <t>Introduction</t>
  </si>
  <si>
    <t>8hcabpcAvrI</t>
  </si>
  <si>
    <t>Part A: Equilibrium</t>
  </si>
  <si>
    <t>Shifts in vs. movement along demand curve.</t>
  </si>
  <si>
    <t>Price floors, price ceilings, quotas, and taxes.  These videos explore the potentially unintended consequences of various government interventions graphically, and analyzes which party---consumer or firms---ends up bearing the implied costs of a tax.</t>
  </si>
  <si>
    <t>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t>
  </si>
  <si>
    <t>Part C: Constrained Optimization</t>
  </si>
  <si>
    <t>This video explains how to find the maximum or minimum of a single variable function, as well as the corresponding value of the variable that maximizes/minimizes it.  It also explains the necessary and sufficient conditions for this method to work.</t>
  </si>
  <si>
    <t>This video explains how to find the maximum or minimum of a function with multiple variables, as well as the corresponding values of the input variables that maximize/minimize the function.</t>
  </si>
  <si>
    <t>This sequence explains the theory behind consumers' choices, how consumers maximize utility, and how this leads to a market demand function.  These concepts are taught both graphically (with indifference curves and budget lines) and using calculus methods.</t>
  </si>
  <si>
    <t>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t>
  </si>
  <si>
    <t>This video explains the marginal rate of substitution and why it should be equal to the ratio of consumer prices.  It also explains how to find its value using calculus methods.</t>
  </si>
  <si>
    <t>This video explains how you can use calculus methods to derive a consumer's demand function for a particular good from their utility function and budget constraint.  Hence, it explains the mapping from core utility theory to the demand curve.</t>
  </si>
  <si>
    <t>Income and substitution effects, graphical analyses.</t>
  </si>
  <si>
    <t>Lecture 7: Producer Theory</t>
  </si>
  <si>
    <t>This sequence explores the theory of production, firm cost minimization both in the short and long run, and how to derive the firm's cost function which relates output to cost when using the efficient set of inputs.</t>
  </si>
  <si>
    <t>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t>
  </si>
  <si>
    <t xml:space="preserve">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t>
  </si>
  <si>
    <t>This video explains crucial differences between economic costs and accounting costs, sunk costs, and why financial reports often provide information in a way that is NOT most useful for managerial decisions.</t>
  </si>
  <si>
    <t xml:space="preserve">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t>
  </si>
  <si>
    <t>This sequence uses graphical analyses to explain the differences between perfect competition, monopolistic competition, and monopoly.  It also explains market outcomes under perfect competition and monopolistic competition.</t>
  </si>
  <si>
    <t>This video explains the differences between perfect competition and monopoly, and why differences arises.  Hint: it is NOT because perfectly competitive firms forgo profits</t>
  </si>
  <si>
    <t xml:space="preserve">This video explains the Lerner Index, and how it can be used to infer the marginal cost of a firm.  </t>
  </si>
  <si>
    <t>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t>
  </si>
  <si>
    <t>Part A: Intro to Price Discrimination</t>
  </si>
  <si>
    <t>Part D: 2nd-Degree PD (Indirect PD)</t>
  </si>
  <si>
    <t>This video introduces the concept of price discrimination, what conditions are necessary for it to be useful for firms, and briefly introduces Pigou's (1920) classification: 1st-, 2nd-, and 3rd-degree price discrimination.</t>
  </si>
  <si>
    <t>This video explains how firms optimally implement third-degree price discrimination, also known as group pricing.  For example, a firm might offer different prices to students, seniors, or by gender.</t>
  </si>
  <si>
    <t>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t>
  </si>
  <si>
    <t>This video explains how and when using a two-part tariff---A fixed fee plus a fee per unit consumed---can raise profits, as well as the impact on consumers.</t>
  </si>
  <si>
    <t>This video explains a simple but useful pricing technique, bundle pricing (where goods are sold as a package instead of individually).  Bundle pricing, interestingly, can sometimes increase both firm profits and aggregate consumer welfare simultaneously.</t>
  </si>
  <si>
    <t>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t>
  </si>
  <si>
    <t>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t>
  </si>
  <si>
    <t>This video presents the Cournot oligopoly model, under which firms simultaneously decide the amount of output to produce (prior to directly observing the amount produced by the other).</t>
  </si>
  <si>
    <t>This sequence investigates outcomes in oligopoly markets when competing firms set prices, rather than quantities. The lectures describe the difference in outcomes when products produced by the firms are identical (classic Bertrand model) or differentiated.</t>
  </si>
  <si>
    <t>Part B: Differentiated Products</t>
  </si>
  <si>
    <t>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t>
  </si>
  <si>
    <t>Part A: Collusion and Focal Points</t>
  </si>
  <si>
    <t xml:space="preserve">Part C: Mixed Strategy Nash Equilibria </t>
  </si>
  <si>
    <t>This sequence explains the concept of time discounting, and explains how to find the present discounted value or net present value of a stream of payments/costs.</t>
  </si>
  <si>
    <t xml:space="preserve">This sequence explains how we can model consumers' risks preferences.  Specifically, it explains how the utility model can be used to understand and predict which alternative consumers will choose when the choices offer different expected incomes and income riskiness/variability. </t>
  </si>
  <si>
    <t>General equilibrium, efficiency and social welfare</t>
  </si>
  <si>
    <t>Part C: Finding Equilibrium</t>
  </si>
  <si>
    <t>This video explains how to find price and quantities in general equilibrium, mathematically.</t>
  </si>
  <si>
    <t>This video explains why general equilibrium models yield correct predictions which slightly differ from predictions from simpler partial equilibrium models, using the example of partially substitutable goods.</t>
  </si>
  <si>
    <t>This video extends the tools from the prior video to examine impacts of demand linkages for complements and supply linkages.</t>
  </si>
  <si>
    <t>This series explains the difference between social welfare and efficiency, why we focus on efficiency despite its limitations (allowing 'unfair' allocations). It also examines the conditions necessary for overall efficiency in the marketplace.</t>
  </si>
  <si>
    <t xml:space="preserve">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t>
  </si>
  <si>
    <t>This video describes input efficiency (when allocations of input types are efficiently allocated across firms).  It uses an Edgeworth Box Diagram to depict and convey conditions for input efficiency.</t>
  </si>
  <si>
    <t xml:space="preserve">                    title=~YouTube video player~ frameborder=~0~
loading="lazy"                    allow=~accelerometer; autoplay; clipboard-write; encrypted-media; gyroscope; picture-in-picture~
                    allowfullscreen&gt;&lt;/iframe&gt;
                &lt;/div&gt;
              &lt;/div&gt;
              &lt;div class=~five columns~&gt;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</si>
</sst>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u/>
      <sz val="11"/>
      <color theme="10"/>
      <name val="Calibri"/>
      <family val="2"/>
      <scheme val="minor"/>
    </font>
    <font>
      <sz val="7"/>
      <color rgb="FFFF0000"/>
      <name val="Consolas"/>
      <family val="3"/>
    </font>
    <font>
      <sz val="11"/>
      <color theme="4" tint="-0.249977111117893"/>
      <name val="Calibri"/>
      <family val="2"/>
      <scheme val="minor"/>
    </font>
    <font>
      <sz val="7"/>
      <color theme="4" tint="-0.249977111117893"/>
      <name val="Consolas"/>
      <family val="3"/>
    </font>
    <font>
      <sz val="11"/>
      <color theme="9" tint="-0.249977111117893"/>
      <name val="Calibri"/>
      <family val="2"/>
      <scheme val="minor"/>
    </font>
    <font>
      <sz val="7"/>
      <color theme="9" tint="-0.249977111117893"/>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wrapText="1"/>
    </xf>
    <xf numFmtId="0" fontId="0" fillId="0" borderId="0" xfId="0" applyFont="1"/>
    <xf numFmtId="0" fontId="1" fillId="0" borderId="0" xfId="0" applyFont="1"/>
    <xf numFmtId="0" fontId="3" fillId="0" borderId="0" xfId="0" applyFont="1" applyAlignment="1">
      <alignment vertical="center" wrapText="1"/>
    </xf>
    <xf numFmtId="0" fontId="1" fillId="0" borderId="0" xfId="0" applyFont="1" applyAlignment="1">
      <alignment wrapText="1"/>
    </xf>
    <xf numFmtId="0" fontId="4" fillId="0" borderId="0" xfId="0" applyFont="1"/>
    <xf numFmtId="0" fontId="5" fillId="0" borderId="0" xfId="0" applyFont="1" applyAlignment="1">
      <alignment vertical="center" wrapText="1"/>
    </xf>
    <xf numFmtId="0" fontId="4" fillId="0" borderId="0" xfId="0" applyFont="1" applyAlignment="1">
      <alignment wrapText="1"/>
    </xf>
    <xf numFmtId="0" fontId="6" fillId="0" borderId="0" xfId="0" applyFont="1"/>
    <xf numFmtId="0" fontId="7" fillId="0" borderId="0" xfId="0" applyFont="1" applyAlignment="1">
      <alignment vertical="center" wrapText="1"/>
    </xf>
    <xf numFmtId="0" fontId="6" fillId="0" borderId="0" xfId="0" applyFont="1"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youtu.be/-9DbkSUE3D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youtu.be/-9DbkSUE3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topLeftCell="A2" workbookViewId="0">
      <selection activeCell="A106" sqref="A3:A106"/>
    </sheetView>
  </sheetViews>
  <sheetFormatPr defaultRowHeight="14.5" x14ac:dyDescent="0.35"/>
  <cols>
    <col min="2" max="2" width="39.1796875" bestFit="1" customWidth="1"/>
    <col min="3" max="3" width="8.7265625" style="1"/>
    <col min="4" max="4" width="35.453125" style="1" customWidth="1"/>
    <col min="5" max="5" width="8.7265625" style="1"/>
    <col min="7" max="7" width="53.90625" customWidth="1"/>
    <col min="8" max="8" width="52.1796875" customWidth="1"/>
    <col min="9" max="9" width="65.6328125" customWidth="1"/>
    <col min="10" max="10" width="42.453125" customWidth="1"/>
    <col min="11" max="11" width="23.90625" customWidth="1"/>
    <col min="12" max="12" width="25.81640625" customWidth="1"/>
  </cols>
  <sheetData>
    <row r="1" spans="1:13" ht="174" x14ac:dyDescent="0.35">
      <c r="A1" t="s">
        <v>25</v>
      </c>
      <c r="C1" s="1" t="s">
        <v>26</v>
      </c>
    </row>
    <row r="2" spans="1:13" ht="29" x14ac:dyDescent="0.35">
      <c r="B2" t="s">
        <v>2</v>
      </c>
      <c r="C2" s="1" t="s">
        <v>0</v>
      </c>
      <c r="D2" s="1" t="s">
        <v>1</v>
      </c>
      <c r="E2" s="1" t="s">
        <v>3</v>
      </c>
      <c r="G2" t="s">
        <v>5</v>
      </c>
      <c r="H2" s="1" t="s">
        <v>6</v>
      </c>
      <c r="I2" s="1" t="s">
        <v>7</v>
      </c>
    </row>
    <row r="3" spans="1:13" ht="22" customHeight="1" x14ac:dyDescent="0.35">
      <c r="A3" s="2" t="str">
        <f>IF(B3="SecBeg",G3,IF(B3="SecEnd","&lt;/div&gt;",IF(B3="LecBeg",H3,IF(B3="LecEnd","&lt;/div&gt;",IF(B3="SubLec",I3,"")))))</f>
        <v xml:space="preserve">      &lt;!-- !!!!!!!!!!!           !!!!!!!!! --&gt;
      &lt;!-- !!!!!!!!!!! Section I !!!!!!!!! --&gt;
      &lt;!-- !!!!!!!!!!!           !!!!!!!!! --&gt;
&lt;button type=~button~ class=~collapsibleSection~&gt;Section I&lt;span class='smaller'&gt; (click to
          expand)&lt;/span&gt;&lt;/button&gt;
      &lt;div class=~contentSection~&gt;
        &lt;p&gt;Partial equilibrium analyses, elasticities, price controls, taxes&lt;/p&gt;</v>
      </c>
      <c r="B3" s="9" t="s">
        <v>9</v>
      </c>
      <c r="C3" s="10" t="s">
        <v>38</v>
      </c>
      <c r="D3" s="10" t="s">
        <v>4</v>
      </c>
      <c r="E3" s="5"/>
      <c r="G3" s="1" t="str">
        <f>CONCATENATE("      &lt;!-- !!!!!!!!!!!           !!!!!!!!! --&gt;
      &lt;!-- !!!!!!!!!!! ",C3," !!!!!!!!! --&gt;
      &lt;!-- !!!!!!!!!!!           !!!!!!!!! --&gt;
&lt;button type=~button~ class=~collapsibleSection~&gt;",C3,"&lt;span class='smaller'&gt; (click to
          expand)&lt;/span&gt;&lt;/button&gt;
      &lt;div class=~contentSection~&gt;
        &lt;p&gt;",D3,"&lt;/p&gt;")</f>
        <v xml:space="preserve">      &lt;!-- !!!!!!!!!!!           !!!!!!!!! --&gt;
      &lt;!-- !!!!!!!!!!! Section I !!!!!!!!! --&gt;
      &lt;!-- !!!!!!!!!!!           !!!!!!!!! --&gt;
&lt;button type=~button~ class=~collapsibleSection~&gt;Section I&lt;span class='smaller'&gt; (click to
          expand)&lt;/span&gt;&lt;/button&gt;
      &lt;div class=~contentSection~&gt;
        &lt;p&gt;Partial equilibrium analyses, elasticities, price controls, taxes&lt;/p&gt;</v>
      </c>
      <c r="H3" s="1" t="str">
        <f>CONCATENATE("        &lt;!-- !!!!!!!!!!!           !!!!!!!!! --&gt;
        &lt;!-- !!!!!!!!!!! ",C3," !!!!!!!!! --&gt;
        &lt;button type=~button~ class=~collapsible~&gt;",C3,"&lt;span
            class='smaller'&gt; (click to expand)&lt;/span&gt;&lt;/button&gt;
        &lt;div class=~content~&gt;
          &lt;p&gt;",D3,"&lt;/p&gt;")</f>
        <v xml:space="preserve">        &lt;!-- !!!!!!!!!!!           !!!!!!!!! --&gt;
        &lt;!-- !!!!!!!!!!! Section I !!!!!!!!! --&gt;
        &lt;button type=~button~ class=~collapsible~&gt;Section I&lt;span
            class='smaller'&gt; (click to expand)&lt;/span&gt;&lt;/button&gt;
        &lt;div class=~content~&gt;
          &lt;p&gt;Partial equilibrium analyses, elasticities, price controls, taxes&lt;/p&gt;</v>
      </c>
      <c r="I3" t="str">
        <f>CONCATENATE(J3,K3,L3,M3)</f>
        <v xml:space="preserve"> &lt;!-- !!!!!!!!!!! Section I !!!!!!!!! --&gt;
          &lt;button type=~button~ class=~collapsibleNested1~&gt;Section I&lt;span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Partial equilibrium analyses, elasticities, price controls, taxes&lt;/p&gt;
              &lt;/div&gt;
            &lt;/div&gt;
            &lt;p&gt; &lt;/p&gt;
          &lt;/div&gt;
</v>
      </c>
      <c r="J3" s="1" t="str">
        <f>CONCATENATE(" &lt;!-- !!!!!!!!!!! ",C3," !!!!!!!!! --&gt;
          &lt;button type=~button~ class=~collapsibleNested1~&gt;",C3,"&lt;span class='smaller'&gt; (click to
              expand)&lt;/span&gt;&lt;/button&gt;
          &lt;div class=~contentNested1~&gt;
            &lt;p&gt; &lt;/p&gt;
")</f>
        <v xml:space="preserve"> &lt;!-- !!!!!!!!!!! Section I !!!!!!!!! --&gt;
          &lt;button type=~button~ class=~collapsibleNested1~&gt;Section I&lt;span class='smaller'&gt; (click to
              expand)&lt;/span&gt;&lt;/button&gt;
          &lt;div class=~contentNested1~&gt;
            &lt;p&gt; &lt;/p&gt;
</v>
      </c>
      <c r="K3" s="1" t="str">
        <f>CONCATENATE("           &lt;div class=~row~&gt;
              &lt;div class=~seven columns~&gt;
                &lt;div class=~video-container~&gt;
                  &lt;iframe class=~embedded-video-16-9~ src=~https://www.youtube.com/embed/",E3,"~")</f>
        <v xml:space="preserve">           &lt;div class=~row~&gt;
              &lt;div class=~seven columns~&gt;
                &lt;div class=~video-container~&gt;
                  &lt;iframe class=~embedded-video-16-9~ src=~https://www.youtube.com/embed/~</v>
      </c>
      <c r="L3" s="1" t="s">
        <v>8</v>
      </c>
      <c r="M3" s="1" t="str">
        <f>CONCATENATE("                &lt;p&gt; ",D3,"&lt;/p&gt;
              &lt;/div&gt;
            &lt;/div&gt;
            &lt;p&gt; &lt;/p&gt;
          &lt;/div&gt;
")</f>
        <v xml:space="preserve">                &lt;p&gt; Partial equilibrium analyses, elasticities, price controls, taxes&lt;/p&gt;
              &lt;/div&gt;
            &lt;/div&gt;
            &lt;p&gt; &lt;/p&gt;
          &lt;/div&gt;
</v>
      </c>
    </row>
    <row r="4" spans="1:13" ht="22" customHeight="1" x14ac:dyDescent="0.35">
      <c r="A4" s="2" t="str">
        <f t="shared" ref="A4:A68" si="0">IF(B4="SecBeg",G4,IF(B4="SecEnd","&lt;/div&gt;",IF(B4="LecBeg",H4,IF(B4="LecEnd","&lt;/div&gt;",IF(B4="SubLec",I4,"")))))</f>
        <v xml:space="preserve">        &lt;!-- !!!!!!!!!!!           !!!!!!!!! --&gt;
        &lt;!-- !!!!!!!!!!! Lecture 1: Introduction !!!!!!!!! --&gt;
        &lt;button type=~button~ class=~collapsible~&gt;Lecture 1: Introduction&lt;span
            class='smaller'&gt; (click to expand)&lt;/span&gt;&lt;/button&gt;
        &lt;div class=~content~&gt;
          &lt;p&gt;Introduction / grand overview&lt;/p&gt;</v>
      </c>
      <c r="B4" s="6" t="s">
        <v>12</v>
      </c>
      <c r="C4" s="7" t="s">
        <v>11</v>
      </c>
      <c r="D4" s="7" t="s">
        <v>179</v>
      </c>
      <c r="E4" s="5"/>
      <c r="G4" s="1" t="str">
        <f t="shared" ref="G4:G67" si="1">CONCATENATE("      &lt;!-- !!!!!!!!!!!           !!!!!!!!! --&gt;
      &lt;!-- !!!!!!!!!!! ",C4," !!!!!!!!! --&gt;
      &lt;!-- !!!!!!!!!!!           !!!!!!!!! --&gt;
&lt;button type=~button~ class=~collapsibleSection~&gt;",C4,"&lt;span class='smaller'&gt; (click to
          expand)&lt;/span&gt;&lt;/button&gt;
      &lt;div class=~contentSection~&gt;
        &lt;p&gt;",D4,"&lt;/p&gt;")</f>
        <v xml:space="preserve">      &lt;!-- !!!!!!!!!!!           !!!!!!!!! --&gt;
      &lt;!-- !!!!!!!!!!! Lecture 1: Introduction !!!!!!!!! --&gt;
      &lt;!-- !!!!!!!!!!!           !!!!!!!!! --&gt;
&lt;button type=~button~ class=~collapsibleSection~&gt;Lecture 1: Introduction&lt;span class='smaller'&gt; (click to
          expand)&lt;/span&gt;&lt;/button&gt;
      &lt;div class=~contentSection~&gt;
        &lt;p&gt;Introduction / grand overview&lt;/p&gt;</v>
      </c>
      <c r="H4" s="1" t="str">
        <f t="shared" ref="H4:H67" si="2">CONCATENATE("        &lt;!-- !!!!!!!!!!!           !!!!!!!!! --&gt;
        &lt;!-- !!!!!!!!!!! ",C4," !!!!!!!!! --&gt;
        &lt;button type=~button~ class=~collapsible~&gt;",C4,"&lt;span
            class='smaller'&gt; (click to expand)&lt;/span&gt;&lt;/button&gt;
        &lt;div class=~content~&gt;
          &lt;p&gt;",D4,"&lt;/p&gt;")</f>
        <v xml:space="preserve">        &lt;!-- !!!!!!!!!!!           !!!!!!!!! --&gt;
        &lt;!-- !!!!!!!!!!! Lecture 1: Introduction !!!!!!!!! --&gt;
        &lt;button type=~button~ class=~collapsible~&gt;Lecture 1: Introduction&lt;span
            class='smaller'&gt; (click to expand)&lt;/span&gt;&lt;/button&gt;
        &lt;div class=~content~&gt;
          &lt;p&gt;Introduction / grand overview&lt;/p&gt;</v>
      </c>
      <c r="I4" t="str">
        <f t="shared" ref="I4:I67" si="3">CONCATENATE(J4,K4,L4,M4)</f>
        <v xml:space="preserve"> &lt;!-- !!!!!!!!!!! Lecture 1: Introduction !!!!!!!!! --&gt;
          &lt;button type=~button~ class=~collapsibleNested1~&gt;Lecture 1: Introduction&lt;span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Introduction / grand overview&lt;/p&gt;
              &lt;/div&gt;
            &lt;/div&gt;
            &lt;p&gt; &lt;/p&gt;
          &lt;/div&gt;
</v>
      </c>
      <c r="J4" s="1" t="str">
        <f t="shared" ref="J4:J67" si="4">CONCATENATE(" &lt;!-- !!!!!!!!!!! ",C4," !!!!!!!!! --&gt;
          &lt;button type=~button~ class=~collapsibleNested1~&gt;",C4,"&lt;span class='smaller'&gt; (click to
              expand)&lt;/span&gt;&lt;/button&gt;
          &lt;div class=~contentNested1~&gt;
            &lt;p&gt; &lt;/p&gt;
")</f>
        <v xml:space="preserve"> &lt;!-- !!!!!!!!!!! Lecture 1: Introduction !!!!!!!!! --&gt;
          &lt;button type=~button~ class=~collapsibleNested1~&gt;Lecture 1: Introduction&lt;span class='smaller'&gt; (click to
              expand)&lt;/span&gt;&lt;/button&gt;
          &lt;div class=~contentNested1~&gt;
            &lt;p&gt; &lt;/p&gt;
</v>
      </c>
      <c r="K4" s="1" t="str">
        <f t="shared" ref="K4:K67" si="5">CONCATENATE("           &lt;div class=~row~&gt;
              &lt;div class=~seven columns~&gt;
                &lt;div class=~video-container~&gt;
                  &lt;iframe class=~embedded-video-16-9~ src=~https://www.youtube.com/embed/",E4,"~")</f>
        <v xml:space="preserve">           &lt;div class=~row~&gt;
              &lt;div class=~seven columns~&gt;
                &lt;div class=~video-container~&gt;
                  &lt;iframe class=~embedded-video-16-9~ src=~https://www.youtube.com/embed/~</v>
      </c>
      <c r="L4" s="1" t="s">
        <v>8</v>
      </c>
      <c r="M4" s="1" t="str">
        <f t="shared" ref="M4:M67" si="6">CONCATENATE("                &lt;p&gt; ",D4,"&lt;/p&gt;
              &lt;/div&gt;
            &lt;/div&gt;
            &lt;p&gt; &lt;/p&gt;
          &lt;/div&gt;
")</f>
        <v xml:space="preserve">                &lt;p&gt; Introduction / grand overview&lt;/p&gt;
              &lt;/div&gt;
            &lt;/div&gt;
            &lt;p&gt; &lt;/p&gt;
          &lt;/div&gt;
</v>
      </c>
    </row>
    <row r="5" spans="1:13" ht="22" customHeight="1" x14ac:dyDescent="0.35">
      <c r="A5" s="2" t="str">
        <f t="shared" si="0"/>
        <v xml:space="preserve"> &lt;!-- !!!!!!!!!!! Introduction !!!!!!!!! --&gt;
          &lt;button type=~button~ class=~collapsibleNested1~&gt;Introduction&lt;span class='smaller'&gt; (click to
              expand)&lt;/span&gt;&lt;/button&gt;
          &lt;div class=~contentNested1~&gt;
            &lt;p&gt; &lt;/p&gt;
           &lt;div class=~row~&gt;
              &lt;div class=~seven columns~&gt;
                &lt;div class=~video-container~&gt;
                  &lt;iframe class=~embedded-video-16-9~ src=~https://www.youtube.com/embed/8hcabpcAvrI~                    title=~YouTube video player~ frameborder=~0~
                    allow=~accelerometer; autoplay; clipboard-write; encrypted-media; gyroscope; picture-in-picture~
                    allowfullscreen&gt;&lt;/iframe&gt;
                &lt;/div&gt;
              &lt;/div&gt;
              &lt;div class=~five columns~&gt;
                &lt;p&gt; Introduction / grand overview&lt;/p&gt;
              &lt;/div&gt;
            &lt;/div&gt;
            &lt;p&gt; &lt;/p&gt;
          &lt;/div&gt;
</v>
      </c>
      <c r="B5" s="3" t="s">
        <v>10</v>
      </c>
      <c r="C5" s="4" t="s">
        <v>181</v>
      </c>
      <c r="D5" s="4" t="s">
        <v>179</v>
      </c>
      <c r="E5" s="5" t="s">
        <v>182</v>
      </c>
      <c r="G5" s="1" t="str">
        <f t="shared" si="1"/>
        <v xml:space="preserve">      &lt;!-- !!!!!!!!!!!           !!!!!!!!! --&gt;
      &lt;!-- !!!!!!!!!!! Introduction !!!!!!!!! --&gt;
      &lt;!-- !!!!!!!!!!!           !!!!!!!!! --&gt;
&lt;button type=~button~ class=~collapsibleSection~&gt;Introduction&lt;span class='smaller'&gt; (click to
          expand)&lt;/span&gt;&lt;/button&gt;
      &lt;div class=~contentSection~&gt;
        &lt;p&gt;Introduction / grand overview&lt;/p&gt;</v>
      </c>
      <c r="H5" s="1" t="str">
        <f t="shared" si="2"/>
        <v xml:space="preserve">        &lt;!-- !!!!!!!!!!!           !!!!!!!!! --&gt;
        &lt;!-- !!!!!!!!!!! Introduction !!!!!!!!! --&gt;
        &lt;button type=~button~ class=~collapsible~&gt;Introduction&lt;span
            class='smaller'&gt; (click to expand)&lt;/span&gt;&lt;/button&gt;
        &lt;div class=~content~&gt;
          &lt;p&gt;Introduction / grand overview&lt;/p&gt;</v>
      </c>
      <c r="I5" t="str">
        <f t="shared" ref="I5" si="7">CONCATENATE(J5,K5,L5,M5)</f>
        <v xml:space="preserve"> &lt;!-- !!!!!!!!!!! Introduction !!!!!!!!! --&gt;
          &lt;button type=~button~ class=~collapsibleNested1~&gt;Introduction&lt;span class='smaller'&gt; (click to
              expand)&lt;/span&gt;&lt;/button&gt;
          &lt;div class=~contentNested1~&gt;
            &lt;p&gt; &lt;/p&gt;
           &lt;div class=~row~&gt;
              &lt;div class=~seven columns~&gt;
                &lt;div class=~video-container~&gt;
                  &lt;iframe class=~embedded-video-16-9~ src=~https://www.youtube.com/embed/8hcabpcAvrI~                    title=~YouTube video player~ frameborder=~0~
                    allow=~accelerometer; autoplay; clipboard-write; encrypted-media; gyroscope; picture-in-picture~
                    allowfullscreen&gt;&lt;/iframe&gt;
                &lt;/div&gt;
              &lt;/div&gt;
              &lt;div class=~five columns~&gt;
                &lt;p&gt; Introduction / grand overview&lt;/p&gt;
              &lt;/div&gt;
            &lt;/div&gt;
            &lt;p&gt; &lt;/p&gt;
          &lt;/div&gt;
</v>
      </c>
      <c r="J5" s="1" t="str">
        <f t="shared" si="4"/>
        <v xml:space="preserve"> &lt;!-- !!!!!!!!!!! Introduction !!!!!!!!! --&gt;
          &lt;button type=~button~ class=~collapsibleNested1~&gt;Introduction&lt;span class='smaller'&gt; (click to
              expand)&lt;/span&gt;&lt;/button&gt;
          &lt;div class=~contentNested1~&gt;
            &lt;p&gt; &lt;/p&gt;
</v>
      </c>
      <c r="K5" s="1" t="str">
        <f t="shared" si="5"/>
        <v xml:space="preserve">           &lt;div class=~row~&gt;
              &lt;div class=~seven columns~&gt;
                &lt;div class=~video-container~&gt;
                  &lt;iframe class=~embedded-video-16-9~ src=~https://www.youtube.com/embed/8hcabpcAvrI~</v>
      </c>
      <c r="L5" s="1" t="s">
        <v>8</v>
      </c>
      <c r="M5" s="1" t="str">
        <f t="shared" si="6"/>
        <v xml:space="preserve">                &lt;p&gt; Introduction / grand overview&lt;/p&gt;
              &lt;/div&gt;
            &lt;/div&gt;
            &lt;p&gt; &lt;/p&gt;
          &lt;/div&gt;
</v>
      </c>
    </row>
    <row r="6" spans="1:13" ht="22" customHeight="1" x14ac:dyDescent="0.35">
      <c r="A6" s="2" t="str">
        <f t="shared" si="0"/>
        <v>&lt;/div&gt;</v>
      </c>
      <c r="B6" s="6" t="s">
        <v>13</v>
      </c>
      <c r="C6" s="7"/>
      <c r="D6" s="7"/>
      <c r="E6" s="5"/>
      <c r="G6" s="1" t="str">
        <f t="shared" si="1"/>
        <v xml:space="preserve">      &lt;!-- !!!!!!!!!!!           !!!!!!!!! --&gt;
      &lt;!-- !!!!!!!!!!!  !!!!!!!!! --&gt;
      &lt;!-- !!!!!!!!!!!           !!!!!!!!! --&gt;
&lt;button type=~button~ class=~collapsibleSection~&gt;&lt;span class='smaller'&gt; (click to
          expand)&lt;/span&gt;&lt;/button&gt;
      &lt;div class=~contentSection~&gt;
        &lt;p&gt;&lt;/p&gt;</v>
      </c>
      <c r="H6" s="1" t="str">
        <f t="shared" si="2"/>
        <v xml:space="preserve">        &lt;!-- !!!!!!!!!!!           !!!!!!!!! --&gt;
        &lt;!-- !!!!!!!!!!!  !!!!!!!!! --&gt;
        &lt;button type=~button~ class=~collapsible~&gt;&lt;span
            class='smaller'&gt; (click to expand)&lt;/span&gt;&lt;/button&gt;
        &lt;div class=~content~&gt;
          &lt;p&gt;&lt;/p&gt;</v>
      </c>
      <c r="I6"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6" s="1" t="str">
        <f t="shared" si="4"/>
        <v xml:space="preserve"> &lt;!-- !!!!!!!!!!!  !!!!!!!!! --&gt;
          &lt;button type=~button~ class=~collapsibleNested1~&gt;&lt;span class='smaller'&gt; (click to
              expand)&lt;/span&gt;&lt;/button&gt;
          &lt;div class=~contentNested1~&gt;
            &lt;p&gt; &lt;/p&gt;
</v>
      </c>
      <c r="K6" s="1" t="str">
        <f t="shared" si="5"/>
        <v xml:space="preserve">           &lt;div class=~row~&gt;
              &lt;div class=~seven columns~&gt;
                &lt;div class=~video-container~&gt;
                  &lt;iframe class=~embedded-video-16-9~ src=~https://www.youtube.com/embed/~</v>
      </c>
      <c r="L6" s="1" t="s">
        <v>8</v>
      </c>
      <c r="M6" s="1" t="str">
        <f t="shared" si="6"/>
        <v xml:space="preserve">                &lt;p&gt; &lt;/p&gt;
              &lt;/div&gt;
            &lt;/div&gt;
            &lt;p&gt; &lt;/p&gt;
          &lt;/div&gt;
</v>
      </c>
    </row>
    <row r="7" spans="1:13" ht="28.5" customHeight="1" x14ac:dyDescent="0.35">
      <c r="A7" s="2" t="str">
        <f t="shared" si="0"/>
        <v xml:space="preserve">        &lt;!-- !!!!!!!!!!!           !!!!!!!!! --&gt;
        &lt;!-- !!!!!!!!!!! Lecture 2: Partial Equilibrium / Elasticities !!!!!!!!! --&gt;
        &lt;button type=~button~ class=~collapsible~&gt;Lecture 2: Partial Equilibrium / Elasticities&lt;span
            class='smaller'&gt; (click to expand)&lt;/span&gt;&lt;/button&gt;
        &lt;div class=~content~&gt;
          &lt;p&gt;Partial equilibrium, calculating welfare, elasticities.&lt;/p&gt;</v>
      </c>
      <c r="B7" s="6" t="s">
        <v>12</v>
      </c>
      <c r="C7" s="7" t="s">
        <v>23</v>
      </c>
      <c r="D7" s="7" t="s">
        <v>180</v>
      </c>
      <c r="E7" s="5"/>
      <c r="G7" s="1" t="str">
        <f t="shared" si="1"/>
        <v xml:space="preserve">      &lt;!-- !!!!!!!!!!!           !!!!!!!!! --&gt;
      &lt;!-- !!!!!!!!!!! Lecture 2: Partial Equilibrium / Elasticities !!!!!!!!! --&gt;
      &lt;!-- !!!!!!!!!!!           !!!!!!!!! --&gt;
&lt;button type=~button~ class=~collapsibleSection~&gt;Lecture 2: Partial Equilibrium / Elasticities&lt;span class='smaller'&gt; (click to
          expand)&lt;/span&gt;&lt;/button&gt;
      &lt;div class=~contentSection~&gt;
        &lt;p&gt;Partial equilibrium, calculating welfare, elasticities.&lt;/p&gt;</v>
      </c>
      <c r="H7" s="1" t="str">
        <f t="shared" si="2"/>
        <v xml:space="preserve">        &lt;!-- !!!!!!!!!!!           !!!!!!!!! --&gt;
        &lt;!-- !!!!!!!!!!! Lecture 2: Partial Equilibrium / Elasticities !!!!!!!!! --&gt;
        &lt;button type=~button~ class=~collapsible~&gt;Lecture 2: Partial Equilibrium / Elasticities&lt;span
            class='smaller'&gt; (click to expand)&lt;/span&gt;&lt;/button&gt;
        &lt;div class=~content~&gt;
          &lt;p&gt;Partial equilibrium, calculating welfare, elasticities.&lt;/p&gt;</v>
      </c>
      <c r="I7" t="str">
        <f t="shared" si="3"/>
        <v xml:space="preserve"> &lt;!-- !!!!!!!!!!! Lecture 2: Partial Equilibrium / Elasticities !!!!!!!!! --&gt;
          &lt;button type=~button~ class=~collapsibleNested1~&gt;Lecture 2: Partial Equilibrium / Elasticities&lt;span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Partial equilibrium, calculating welfare, elasticities.&lt;/p&gt;
              &lt;/div&gt;
            &lt;/div&gt;
            &lt;p&gt; &lt;/p&gt;
          &lt;/div&gt;
</v>
      </c>
      <c r="J7" s="1" t="str">
        <f t="shared" si="4"/>
        <v xml:space="preserve"> &lt;!-- !!!!!!!!!!! Lecture 2: Partial Equilibrium / Elasticities !!!!!!!!! --&gt;
          &lt;button type=~button~ class=~collapsibleNested1~&gt;Lecture 2: Partial Equilibrium / Elasticities&lt;span class='smaller'&gt; (click to
              expand)&lt;/span&gt;&lt;/button&gt;
          &lt;div class=~contentNested1~&gt;
            &lt;p&gt; &lt;/p&gt;
</v>
      </c>
      <c r="K7" s="1" t="str">
        <f t="shared" si="5"/>
        <v xml:space="preserve">           &lt;div class=~row~&gt;
              &lt;div class=~seven columns~&gt;
                &lt;div class=~video-container~&gt;
                  &lt;iframe class=~embedded-video-16-9~ src=~https://www.youtube.com/embed/~</v>
      </c>
      <c r="L7" s="1" t="s">
        <v>8</v>
      </c>
      <c r="M7" s="1" t="str">
        <f t="shared" si="6"/>
        <v xml:space="preserve">                &lt;p&gt; Partial equilibrium, calculating welfare, elasticities.&lt;/p&gt;
              &lt;/div&gt;
            &lt;/div&gt;
            &lt;p&gt; &lt;/p&gt;
          &lt;/div&gt;
</v>
      </c>
    </row>
    <row r="8" spans="1:13" ht="34.5" customHeight="1" x14ac:dyDescent="0.35">
      <c r="A8" s="2" t="str">
        <f t="shared" si="0"/>
        <v xml:space="preserve"> &lt;!-- !!!!!!!!!!! Part A: Equilibrium !!!!!!!!! --&gt;
          &lt;button type=~button~ class=~collapsibleNested1~&gt;Part A: Equilibrium&lt;span class='smaller'&gt; (click to
              expand)&lt;/span&gt;&lt;/button&gt;
          &lt;div class=~contentNested1~&gt;
            &lt;p&gt; &lt;/p&gt;
           &lt;div class=~row~&gt;
              &lt;div class=~seven columns~&gt;
                &lt;div class=~video-container~&gt;
                  &lt;iframe class=~embedded-video-16-9~ src=~https://www.youtube.com/embed/hxvURNElZeI~                    title=~YouTube video player~ frameborder=~0~
                    allow=~accelerometer; autoplay; clipboard-write; encrypted-media; gyroscope; picture-in-picture~
                    allowfullscreen&gt;&lt;/iframe&gt;
                &lt;/div&gt;
              &lt;/div&gt;
              &lt;div class=~five columns~&gt;
                &lt;p&gt; Finding equilibrium, both graphically and analytically, under partial equilibrium analyses.&lt;/p&gt;
              &lt;/div&gt;
            &lt;/div&gt;
            &lt;p&gt; &lt;/p&gt;
          &lt;/div&gt;
</v>
      </c>
      <c r="B8" s="3" t="s">
        <v>10</v>
      </c>
      <c r="C8" s="4" t="s">
        <v>183</v>
      </c>
      <c r="D8" s="4" t="s">
        <v>15</v>
      </c>
      <c r="E8" s="5" t="s">
        <v>16</v>
      </c>
      <c r="G8" s="1" t="str">
        <f t="shared" si="1"/>
        <v xml:space="preserve">      &lt;!-- !!!!!!!!!!!           !!!!!!!!! --&gt;
      &lt;!-- !!!!!!!!!!! Part A: Equilibrium !!!!!!!!! --&gt;
      &lt;!-- !!!!!!!!!!!           !!!!!!!!! --&gt;
&lt;button type=~button~ class=~collapsibleSection~&gt;Part A: Equilibrium&lt;span class='smaller'&gt; (click to
          expand)&lt;/span&gt;&lt;/button&gt;
      &lt;div class=~contentSection~&gt;
        &lt;p&gt;Finding equilibrium, both graphically and analytically, under partial equilibrium analyses.&lt;/p&gt;</v>
      </c>
      <c r="H8" s="1" t="str">
        <f t="shared" si="2"/>
        <v xml:space="preserve">        &lt;!-- !!!!!!!!!!!           !!!!!!!!! --&gt;
        &lt;!-- !!!!!!!!!!! Part A: Equilibrium !!!!!!!!! --&gt;
        &lt;button type=~button~ class=~collapsible~&gt;Part A: Equilibrium&lt;span
            class='smaller'&gt; (click to expand)&lt;/span&gt;&lt;/button&gt;
        &lt;div class=~content~&gt;
          &lt;p&gt;Finding equilibrium, both graphically and analytically, under partial equilibrium analyses.&lt;/p&gt;</v>
      </c>
      <c r="I8" t="str">
        <f t="shared" si="3"/>
        <v xml:space="preserve"> &lt;!-- !!!!!!!!!!! Part A: Equilibrium !!!!!!!!! --&gt;
          &lt;button type=~button~ class=~collapsibleNested1~&gt;Part A: Equilibrium&lt;span class='smaller'&gt; (click to
              expand)&lt;/span&gt;&lt;/button&gt;
          &lt;div class=~contentNested1~&gt;
            &lt;p&gt; &lt;/p&gt;
           &lt;div class=~row~&gt;
              &lt;div class=~seven columns~&gt;
                &lt;div class=~video-container~&gt;
                  &lt;iframe class=~embedded-video-16-9~ src=~https://www.youtube.com/embed/hxvURNElZeI~                    title=~YouTube video player~ frameborder=~0~
                    allow=~accelerometer; autoplay; clipboard-write; encrypted-media; gyroscope; picture-in-picture~
                    allowfullscreen&gt;&lt;/iframe&gt;
                &lt;/div&gt;
              &lt;/div&gt;
              &lt;div class=~five columns~&gt;
                &lt;p&gt; Finding equilibrium, both graphically and analytically, under partial equilibrium analyses.&lt;/p&gt;
              &lt;/div&gt;
            &lt;/div&gt;
            &lt;p&gt; &lt;/p&gt;
          &lt;/div&gt;
</v>
      </c>
      <c r="J8" s="1" t="str">
        <f t="shared" si="4"/>
        <v xml:space="preserve"> &lt;!-- !!!!!!!!!!! Part A: Equilibrium !!!!!!!!! --&gt;
          &lt;button type=~button~ class=~collapsibleNested1~&gt;Part A: Equilibrium&lt;span class='smaller'&gt; (click to
              expand)&lt;/span&gt;&lt;/button&gt;
          &lt;div class=~contentNested1~&gt;
            &lt;p&gt; &lt;/p&gt;
</v>
      </c>
      <c r="K8" s="1" t="str">
        <f t="shared" si="5"/>
        <v xml:space="preserve">           &lt;div class=~row~&gt;
              &lt;div class=~seven columns~&gt;
                &lt;div class=~video-container~&gt;
                  &lt;iframe class=~embedded-video-16-9~ src=~https://www.youtube.com/embed/hxvURNElZeI~</v>
      </c>
      <c r="L8" s="1" t="s">
        <v>8</v>
      </c>
      <c r="M8" s="1" t="str">
        <f t="shared" si="6"/>
        <v xml:space="preserve">                &lt;p&gt; Finding equilibrium, both graphically and analytically, under partial equilibrium analyses.&lt;/p&gt;
              &lt;/div&gt;
            &lt;/div&gt;
            &lt;p&gt; &lt;/p&gt;
          &lt;/div&gt;
</v>
      </c>
    </row>
    <row r="9" spans="1:13" ht="22" customHeight="1" x14ac:dyDescent="0.35">
      <c r="A9" s="2" t="str">
        <f t="shared" si="0"/>
        <v xml:space="preserve"> &lt;!-- !!!!!!!!!!! Part B: Shifts !!!!!!!!! --&gt;
          &lt;button type=~button~ class=~collapsibleNested1~&gt;Part B: Shifts&lt;span class='smaller'&gt; (click to
              expand)&lt;/span&gt;&lt;/button&gt;
          &lt;div class=~contentNested1~&gt;
            &lt;p&gt; &lt;/p&gt;
           &lt;div class=~row~&gt;
              &lt;div class=~seven columns~&gt;
                &lt;div class=~video-container~&gt;
                  &lt;iframe class=~embedded-video-16-9~ src=~https://www.youtube.com/embed/mFdD1jp-sY0~                    title=~YouTube video player~ frameborder=~0~
                    allow=~accelerometer; autoplay; clipboard-write; encrypted-media; gyroscope; picture-in-picture~
                    allowfullscreen&gt;&lt;/iframe&gt;
                &lt;/div&gt;
              &lt;/div&gt;
              &lt;div class=~five columns~&gt;
                &lt;p&gt; Shifts in vs. movement along demand curve.&lt;/p&gt;
              &lt;/div&gt;
            &lt;/div&gt;
            &lt;p&gt; &lt;/p&gt;
          &lt;/div&gt;
</v>
      </c>
      <c r="B9" s="3" t="s">
        <v>10</v>
      </c>
      <c r="C9" s="4" t="s">
        <v>24</v>
      </c>
      <c r="D9" s="4" t="s">
        <v>184</v>
      </c>
      <c r="E9" s="5" t="s">
        <v>17</v>
      </c>
      <c r="G9" s="1" t="str">
        <f t="shared" si="1"/>
        <v xml:space="preserve">      &lt;!-- !!!!!!!!!!!           !!!!!!!!! --&gt;
      &lt;!-- !!!!!!!!!!! Part B: Shifts !!!!!!!!! --&gt;
      &lt;!-- !!!!!!!!!!!           !!!!!!!!! --&gt;
&lt;button type=~button~ class=~collapsibleSection~&gt;Part B: Shifts&lt;span class='smaller'&gt; (click to
          expand)&lt;/span&gt;&lt;/button&gt;
      &lt;div class=~contentSection~&gt;
        &lt;p&gt;Shifts in vs. movement along demand curve.&lt;/p&gt;</v>
      </c>
      <c r="H9" s="1" t="str">
        <f t="shared" si="2"/>
        <v xml:space="preserve">        &lt;!-- !!!!!!!!!!!           !!!!!!!!! --&gt;
        &lt;!-- !!!!!!!!!!! Part B: Shifts !!!!!!!!! --&gt;
        &lt;button type=~button~ class=~collapsible~&gt;Part B: Shifts&lt;span
            class='smaller'&gt; (click to expand)&lt;/span&gt;&lt;/button&gt;
        &lt;div class=~content~&gt;
          &lt;p&gt;Shifts in vs. movement along demand curve.&lt;/p&gt;</v>
      </c>
      <c r="I9" t="str">
        <f t="shared" si="3"/>
        <v xml:space="preserve"> &lt;!-- !!!!!!!!!!! Part B: Shifts !!!!!!!!! --&gt;
          &lt;button type=~button~ class=~collapsibleNested1~&gt;Part B: Shifts&lt;span class='smaller'&gt; (click to
              expand)&lt;/span&gt;&lt;/button&gt;
          &lt;div class=~contentNested1~&gt;
            &lt;p&gt; &lt;/p&gt;
           &lt;div class=~row~&gt;
              &lt;div class=~seven columns~&gt;
                &lt;div class=~video-container~&gt;
                  &lt;iframe class=~embedded-video-16-9~ src=~https://www.youtube.com/embed/mFdD1jp-sY0~                    title=~YouTube video player~ frameborder=~0~
                    allow=~accelerometer; autoplay; clipboard-write; encrypted-media; gyroscope; picture-in-picture~
                    allowfullscreen&gt;&lt;/iframe&gt;
                &lt;/div&gt;
              &lt;/div&gt;
              &lt;div class=~five columns~&gt;
                &lt;p&gt; Shifts in vs. movement along demand curve.&lt;/p&gt;
              &lt;/div&gt;
            &lt;/div&gt;
            &lt;p&gt; &lt;/p&gt;
          &lt;/div&gt;
</v>
      </c>
      <c r="J9" s="1" t="str">
        <f t="shared" si="4"/>
        <v xml:space="preserve"> &lt;!-- !!!!!!!!!!! Part B: Shifts !!!!!!!!! --&gt;
          &lt;button type=~button~ class=~collapsibleNested1~&gt;Part B: Shifts&lt;span class='smaller'&gt; (click to
              expand)&lt;/span&gt;&lt;/button&gt;
          &lt;div class=~contentNested1~&gt;
            &lt;p&gt; &lt;/p&gt;
</v>
      </c>
      <c r="K9" s="1" t="str">
        <f t="shared" si="5"/>
        <v xml:space="preserve">           &lt;div class=~row~&gt;
              &lt;div class=~seven columns~&gt;
                &lt;div class=~video-container~&gt;
                  &lt;iframe class=~embedded-video-16-9~ src=~https://www.youtube.com/embed/mFdD1jp-sY0~</v>
      </c>
      <c r="L9" s="1" t="s">
        <v>8</v>
      </c>
      <c r="M9" s="1" t="str">
        <f t="shared" si="6"/>
        <v xml:space="preserve">                &lt;p&gt; Shifts in vs. movement along demand curve.&lt;/p&gt;
              &lt;/div&gt;
            &lt;/div&gt;
            &lt;p&gt; &lt;/p&gt;
          &lt;/div&gt;
</v>
      </c>
    </row>
    <row r="10" spans="1:13" ht="22" customHeight="1" x14ac:dyDescent="0.35">
      <c r="A10" s="2" t="str">
        <f t="shared" si="0"/>
        <v xml:space="preserve"> &lt;!-- !!!!!!!!!!! Part C: Elasticity !!!!!!!!! --&gt;
          &lt;button type=~button~ class=~collapsibleNested1~&gt;Part C: Elasticity&lt;span class='smaller'&gt; (click to
              expand)&lt;/span&gt;&lt;/button&gt;
          &lt;div class=~contentNested1~&gt;
            &lt;p&gt; &lt;/p&gt;
           &lt;div class=~row~&gt;
              &lt;div class=~seven columns~&gt;
                &lt;div class=~video-container~&gt;
                  &lt;iframe class=~embedded-video-16-9~ src=~https://www.youtube.com/embed/maQWaZcAKKk~                    title=~YouTube video player~ frameborder=~0~
                    allow=~accelerometer; autoplay; clipboard-write; encrypted-media; gyroscope; picture-in-picture~
                    allowfullscreen&gt;&lt;/iframe&gt;
                &lt;/div&gt;
              &lt;/div&gt;
              &lt;div class=~five columns~&gt;
                &lt;p&gt; Elasticity of demand.  Using elasticities.&lt;/p&gt;
              &lt;/div&gt;
            &lt;/div&gt;
            &lt;p&gt; &lt;/p&gt;
          &lt;/div&gt;
</v>
      </c>
      <c r="B10" s="3" t="s">
        <v>10</v>
      </c>
      <c r="C10" s="4" t="s">
        <v>18</v>
      </c>
      <c r="D10" s="4" t="s">
        <v>27</v>
      </c>
      <c r="E10" s="5" t="s">
        <v>19</v>
      </c>
      <c r="G10" s="1" t="str">
        <f t="shared" si="1"/>
        <v xml:space="preserve">      &lt;!-- !!!!!!!!!!!           !!!!!!!!! --&gt;
      &lt;!-- !!!!!!!!!!! Part C: Elasticity !!!!!!!!! --&gt;
      &lt;!-- !!!!!!!!!!!           !!!!!!!!! --&gt;
&lt;button type=~button~ class=~collapsibleSection~&gt;Part C: Elasticity&lt;span class='smaller'&gt; (click to
          expand)&lt;/span&gt;&lt;/button&gt;
      &lt;div class=~contentSection~&gt;
        &lt;p&gt;Elasticity of demand.  Using elasticities.&lt;/p&gt;</v>
      </c>
      <c r="H10" s="1" t="str">
        <f t="shared" si="2"/>
        <v xml:space="preserve">        &lt;!-- !!!!!!!!!!!           !!!!!!!!! --&gt;
        &lt;!-- !!!!!!!!!!! Part C: Elasticity !!!!!!!!! --&gt;
        &lt;button type=~button~ class=~collapsible~&gt;Part C: Elasticity&lt;span
            class='smaller'&gt; (click to expand)&lt;/span&gt;&lt;/button&gt;
        &lt;div class=~content~&gt;
          &lt;p&gt;Elasticity of demand.  Using elasticities.&lt;/p&gt;</v>
      </c>
      <c r="I10" t="str">
        <f t="shared" si="3"/>
        <v xml:space="preserve"> &lt;!-- !!!!!!!!!!! Part C: Elasticity !!!!!!!!! --&gt;
          &lt;button type=~button~ class=~collapsibleNested1~&gt;Part C: Elasticity&lt;span class='smaller'&gt; (click to
              expand)&lt;/span&gt;&lt;/button&gt;
          &lt;div class=~contentNested1~&gt;
            &lt;p&gt; &lt;/p&gt;
           &lt;div class=~row~&gt;
              &lt;div class=~seven columns~&gt;
                &lt;div class=~video-container~&gt;
                  &lt;iframe class=~embedded-video-16-9~ src=~https://www.youtube.com/embed/maQWaZcAKKk~                    title=~YouTube video player~ frameborder=~0~
                    allow=~accelerometer; autoplay; clipboard-write; encrypted-media; gyroscope; picture-in-picture~
                    allowfullscreen&gt;&lt;/iframe&gt;
                &lt;/div&gt;
              &lt;/div&gt;
              &lt;div class=~five columns~&gt;
                &lt;p&gt; Elasticity of demand.  Using elasticities.&lt;/p&gt;
              &lt;/div&gt;
            &lt;/div&gt;
            &lt;p&gt; &lt;/p&gt;
          &lt;/div&gt;
</v>
      </c>
      <c r="J10" s="1" t="str">
        <f t="shared" si="4"/>
        <v xml:space="preserve"> &lt;!-- !!!!!!!!!!! Part C: Elasticity !!!!!!!!! --&gt;
          &lt;button type=~button~ class=~collapsibleNested1~&gt;Part C: Elasticity&lt;span class='smaller'&gt; (click to
              expand)&lt;/span&gt;&lt;/button&gt;
          &lt;div class=~contentNested1~&gt;
            &lt;p&gt; &lt;/p&gt;
</v>
      </c>
      <c r="K10" s="1" t="str">
        <f t="shared" si="5"/>
        <v xml:space="preserve">           &lt;div class=~row~&gt;
              &lt;div class=~seven columns~&gt;
                &lt;div class=~video-container~&gt;
                  &lt;iframe class=~embedded-video-16-9~ src=~https://www.youtube.com/embed/maQWaZcAKKk~</v>
      </c>
      <c r="L10" s="1" t="s">
        <v>8</v>
      </c>
      <c r="M10" s="1" t="str">
        <f t="shared" si="6"/>
        <v xml:space="preserve">                &lt;p&gt; Elasticity of demand.  Using elasticities.&lt;/p&gt;
              &lt;/div&gt;
            &lt;/div&gt;
            &lt;p&gt; &lt;/p&gt;
          &lt;/div&gt;
</v>
      </c>
    </row>
    <row r="11" spans="1:13" ht="22" customHeight="1" x14ac:dyDescent="0.35">
      <c r="A11" s="2" t="str">
        <f t="shared" si="0"/>
        <v xml:space="preserve"> &lt;!-- !!!!!!!!!!! Part D: Inferring Demand from Elasticity !!!!!!!!! --&gt;
          &lt;button type=~button~ class=~collapsibleNested1~&gt;Part D: Inferring Demand from Elasticity&lt;span class='smaller'&gt; (click to
              expand)&lt;/span&gt;&lt;/button&gt;
          &lt;div class=~contentNested1~&gt;
            &lt;p&gt; &lt;/p&gt;
           &lt;div class=~row~&gt;
              &lt;div class=~seven columns~&gt;
                &lt;div class=~video-container~&gt;
                  &lt;iframe class=~embedded-video-16-9~ src=~https://www.youtube.com/embed/tpyRwiRPMyY~                    title=~YouTube video player~ frameborder=~0~
                    allow=~accelerometer; autoplay; clipboard-write; encrypted-media; gyroscope; picture-in-picture~
                    allowfullscreen&gt;&lt;/iframe&gt;
                &lt;/div&gt;
              &lt;/div&gt;
              &lt;div class=~five columns~&gt;
                &lt;p&gt; Inferring linear demand from elasticity of demand.&lt;/p&gt;
              &lt;/div&gt;
            &lt;/div&gt;
            &lt;p&gt; &lt;/p&gt;
          &lt;/div&gt;
</v>
      </c>
      <c r="B11" s="3" t="s">
        <v>10</v>
      </c>
      <c r="C11" s="4" t="s">
        <v>20</v>
      </c>
      <c r="D11" s="4" t="s">
        <v>22</v>
      </c>
      <c r="E11" s="5" t="s">
        <v>21</v>
      </c>
      <c r="G11" s="1" t="str">
        <f t="shared" si="1"/>
        <v xml:space="preserve">      &lt;!-- !!!!!!!!!!!           !!!!!!!!! --&gt;
      &lt;!-- !!!!!!!!!!! Part D: Inferring Demand from Elasticity !!!!!!!!! --&gt;
      &lt;!-- !!!!!!!!!!!           !!!!!!!!! --&gt;
&lt;button type=~button~ class=~collapsibleSection~&gt;Part D: Inferring Demand from Elasticity&lt;span class='smaller'&gt; (click to
          expand)&lt;/span&gt;&lt;/button&gt;
      &lt;div class=~contentSection~&gt;
        &lt;p&gt;Inferring linear demand from elasticity of demand.&lt;/p&gt;</v>
      </c>
      <c r="H11" s="1" t="str">
        <f t="shared" si="2"/>
        <v xml:space="preserve">        &lt;!-- !!!!!!!!!!!           !!!!!!!!! --&gt;
        &lt;!-- !!!!!!!!!!! Part D: Inferring Demand from Elasticity !!!!!!!!! --&gt;
        &lt;button type=~button~ class=~collapsible~&gt;Part D: Inferring Demand from Elasticity&lt;span
            class='smaller'&gt; (click to expand)&lt;/span&gt;&lt;/button&gt;
        &lt;div class=~content~&gt;
          &lt;p&gt;Inferring linear demand from elasticity of demand.&lt;/p&gt;</v>
      </c>
      <c r="I11" t="str">
        <f t="shared" si="3"/>
        <v xml:space="preserve"> &lt;!-- !!!!!!!!!!! Part D: Inferring Demand from Elasticity !!!!!!!!! --&gt;
          &lt;button type=~button~ class=~collapsibleNested1~&gt;Part D: Inferring Demand from Elasticity&lt;span class='smaller'&gt; (click to
              expand)&lt;/span&gt;&lt;/button&gt;
          &lt;div class=~contentNested1~&gt;
            &lt;p&gt; &lt;/p&gt;
           &lt;div class=~row~&gt;
              &lt;div class=~seven columns~&gt;
                &lt;div class=~video-container~&gt;
                  &lt;iframe class=~embedded-video-16-9~ src=~https://www.youtube.com/embed/tpyRwiRPMyY~                    title=~YouTube video player~ frameborder=~0~
                    allow=~accelerometer; autoplay; clipboard-write; encrypted-media; gyroscope; picture-in-picture~
                    allowfullscreen&gt;&lt;/iframe&gt;
                &lt;/div&gt;
              &lt;/div&gt;
              &lt;div class=~five columns~&gt;
                &lt;p&gt; Inferring linear demand from elasticity of demand.&lt;/p&gt;
              &lt;/div&gt;
            &lt;/div&gt;
            &lt;p&gt; &lt;/p&gt;
          &lt;/div&gt;
</v>
      </c>
      <c r="J11" s="1" t="str">
        <f t="shared" si="4"/>
        <v xml:space="preserve"> &lt;!-- !!!!!!!!!!! Part D: Inferring Demand from Elasticity !!!!!!!!! --&gt;
          &lt;button type=~button~ class=~collapsibleNested1~&gt;Part D: Inferring Demand from Elasticity&lt;span class='smaller'&gt; (click to
              expand)&lt;/span&gt;&lt;/button&gt;
          &lt;div class=~contentNested1~&gt;
            &lt;p&gt; &lt;/p&gt;
</v>
      </c>
      <c r="K11" s="1" t="str">
        <f t="shared" si="5"/>
        <v xml:space="preserve">           &lt;div class=~row~&gt;
              &lt;div class=~seven columns~&gt;
                &lt;div class=~video-container~&gt;
                  &lt;iframe class=~embedded-video-16-9~ src=~https://www.youtube.com/embed/tpyRwiRPMyY~</v>
      </c>
      <c r="L11" s="1" t="s">
        <v>8</v>
      </c>
      <c r="M11" s="1" t="str">
        <f t="shared" si="6"/>
        <v xml:space="preserve">                &lt;p&gt; Inferring linear demand from elasticity of demand.&lt;/p&gt;
              &lt;/div&gt;
            &lt;/div&gt;
            &lt;p&gt; &lt;/p&gt;
          &lt;/div&gt;
</v>
      </c>
    </row>
    <row r="12" spans="1:13" ht="22" customHeight="1" x14ac:dyDescent="0.35">
      <c r="A12" s="2" t="str">
        <f t="shared" si="0"/>
        <v>&lt;/div&gt;</v>
      </c>
      <c r="B12" s="6" t="s">
        <v>13</v>
      </c>
      <c r="C12" s="7"/>
      <c r="D12" s="7"/>
      <c r="E12" s="8"/>
      <c r="G12" s="1" t="str">
        <f t="shared" si="1"/>
        <v xml:space="preserve">      &lt;!-- !!!!!!!!!!!           !!!!!!!!! --&gt;
      &lt;!-- !!!!!!!!!!!  !!!!!!!!! --&gt;
      &lt;!-- !!!!!!!!!!!           !!!!!!!!! --&gt;
&lt;button type=~button~ class=~collapsibleSection~&gt;&lt;span class='smaller'&gt; (click to
          expand)&lt;/span&gt;&lt;/button&gt;
      &lt;div class=~contentSection~&gt;
        &lt;p&gt;&lt;/p&gt;</v>
      </c>
      <c r="H12" s="1" t="str">
        <f t="shared" si="2"/>
        <v xml:space="preserve">        &lt;!-- !!!!!!!!!!!           !!!!!!!!! --&gt;
        &lt;!-- !!!!!!!!!!!  !!!!!!!!! --&gt;
        &lt;button type=~button~ class=~collapsible~&gt;&lt;span
            class='smaller'&gt; (click to expand)&lt;/span&gt;&lt;/button&gt;
        &lt;div class=~content~&gt;
          &lt;p&gt;&lt;/p&gt;</v>
      </c>
      <c r="I12"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2" s="1" t="str">
        <f t="shared" si="4"/>
        <v xml:space="preserve"> &lt;!-- !!!!!!!!!!!  !!!!!!!!! --&gt;
          &lt;button type=~button~ class=~collapsibleNested1~&gt;&lt;span class='smaller'&gt; (click to
              expand)&lt;/span&gt;&lt;/button&gt;
          &lt;div class=~contentNested1~&gt;
            &lt;p&gt; &lt;/p&gt;
</v>
      </c>
      <c r="K12" s="1" t="str">
        <f t="shared" si="5"/>
        <v xml:space="preserve">           &lt;div class=~row~&gt;
              &lt;div class=~seven columns~&gt;
                &lt;div class=~video-container~&gt;
                  &lt;iframe class=~embedded-video-16-9~ src=~https://www.youtube.com/embed/~</v>
      </c>
      <c r="L12" s="1" t="s">
        <v>8</v>
      </c>
      <c r="M12" s="1" t="str">
        <f t="shared" si="6"/>
        <v xml:space="preserve">                &lt;p&gt; &lt;/p&gt;
              &lt;/div&gt;
            &lt;/div&gt;
            &lt;p&gt; &lt;/p&gt;
          &lt;/div&gt;
</v>
      </c>
    </row>
    <row r="13" spans="1:13" ht="22" customHeight="1" x14ac:dyDescent="0.35">
      <c r="A13" s="2" t="str">
        <f t="shared" si="0"/>
        <v xml:space="preserve">        &lt;!-- !!!!!!!!!!!           !!!!!!!!! --&gt;
        &lt;!-- !!!!!!!!!!! Lecture 3: Government Price Controls and Taxes !!!!!!!!! --&gt;
        &lt;button type=~button~ class=~collapsible~&gt;Lecture 3: Government Price Controls and Taxes&lt;span
            class='smaller'&gt; (click to expand)&lt;/span&gt;&lt;/button&gt;
        &lt;div class=~content~&gt;
          &lt;p&gt;Price floors, price ceilings, quotas, and taxes.  These videos explore the potentially unintended consequences of various government interventions graphically, and analyzes which party---consumer or firms---ends up bearing the implied costs of a tax.&lt;/p&gt;</v>
      </c>
      <c r="B13" s="6" t="s">
        <v>12</v>
      </c>
      <c r="C13" s="7" t="s">
        <v>30</v>
      </c>
      <c r="D13" s="7" t="s">
        <v>185</v>
      </c>
      <c r="E13" s="5"/>
      <c r="G13" s="1" t="str">
        <f t="shared" si="1"/>
        <v xml:space="preserve">      &lt;!-- !!!!!!!!!!!           !!!!!!!!! --&gt;
      &lt;!-- !!!!!!!!!!! Lecture 3: Government Price Controls and Taxes !!!!!!!!! --&gt;
      &lt;!-- !!!!!!!!!!!           !!!!!!!!! --&gt;
&lt;button type=~button~ class=~collapsibleSection~&gt;Lecture 3: Government Price Controls and Taxes&lt;span class='smaller'&gt; (click to
          expand)&lt;/span&gt;&lt;/button&gt;
      &lt;div class=~contentSection~&gt;
        &lt;p&gt;Price floors, price ceilings, quotas, and taxes.  These videos explore the potentially unintended consequences of various government interventions graphically, and analyzes which party---consumer or firms---ends up bearing the implied costs of a tax.&lt;/p&gt;</v>
      </c>
      <c r="H13" s="1" t="str">
        <f t="shared" si="2"/>
        <v xml:space="preserve">        &lt;!-- !!!!!!!!!!!           !!!!!!!!! --&gt;
        &lt;!-- !!!!!!!!!!! Lecture 3: Government Price Controls and Taxes !!!!!!!!! --&gt;
        &lt;button type=~button~ class=~collapsible~&gt;Lecture 3: Government Price Controls and Taxes&lt;span
            class='smaller'&gt; (click to expand)&lt;/span&gt;&lt;/button&gt;
        &lt;div class=~content~&gt;
          &lt;p&gt;Price floors, price ceilings, quotas, and taxes.  These videos explore the potentially unintended consequences of various government interventions graphically, and analyzes which party---consumer or firms---ends up bearing the implied costs of a tax.&lt;/p&gt;</v>
      </c>
      <c r="I13" t="str">
        <f t="shared" si="3"/>
        <v xml:space="preserve"> &lt;!-- !!!!!!!!!!! Lecture 3: Government Price Controls and Taxes !!!!!!!!! --&gt;
          &lt;button type=~button~ class=~collapsibleNested1~&gt;Lecture 3: Government Price Controls and Taxes&lt;span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Price floors, price ceilings, quotas, and taxes.  These videos explore the potentially unintended consequences of various government interventions graphically, and analyzes which party---consumer or firms---ends up bearing the implied costs of a tax.&lt;/p&gt;
              &lt;/div&gt;
            &lt;/div&gt;
            &lt;p&gt; &lt;/p&gt;
          &lt;/div&gt;
</v>
      </c>
      <c r="J13" s="1" t="str">
        <f t="shared" si="4"/>
        <v xml:space="preserve"> &lt;!-- !!!!!!!!!!! Lecture 3: Government Price Controls and Taxes !!!!!!!!! --&gt;
          &lt;button type=~button~ class=~collapsibleNested1~&gt;Lecture 3: Government Price Controls and Taxes&lt;span class='smaller'&gt; (click to
              expand)&lt;/span&gt;&lt;/button&gt;
          &lt;div class=~contentNested1~&gt;
            &lt;p&gt; &lt;/p&gt;
</v>
      </c>
      <c r="K13" s="1" t="str">
        <f t="shared" si="5"/>
        <v xml:space="preserve">           &lt;div class=~row~&gt;
              &lt;div class=~seven columns~&gt;
                &lt;div class=~video-container~&gt;
                  &lt;iframe class=~embedded-video-16-9~ src=~https://www.youtube.com/embed/~</v>
      </c>
      <c r="L13" s="1" t="s">
        <v>8</v>
      </c>
      <c r="M13" s="1" t="str">
        <f t="shared" si="6"/>
        <v xml:space="preserve">                &lt;p&gt; Price floors, price ceilings, quotas, and taxes.  These videos explore the potentially unintended consequences of various government interventions graphically, and analyzes which party---consumer or firms---ends up bearing the implied costs of a tax.&lt;/p&gt;
              &lt;/div&gt;
            &lt;/div&gt;
            &lt;p&gt; &lt;/p&gt;
          &lt;/div&gt;
</v>
      </c>
    </row>
    <row r="14" spans="1:13" ht="22" customHeight="1" x14ac:dyDescent="0.35">
      <c r="A14" s="2" t="str">
        <f t="shared" si="0"/>
        <v xml:space="preserve"> &lt;!-- !!!!!!!!!!! Part A: Consumer and Producer Surplus !!!!!!!!! --&gt;
          &lt;button type=~button~ class=~collapsibleNested1~&gt;Part A: Consumer and Producer Surplus&lt;span class='smaller'&gt; (click to
              expand)&lt;/span&gt;&lt;/button&gt;
          &lt;div class=~contentNested1~&gt;
            &lt;p&gt; &lt;/p&gt;
           &lt;div class=~row~&gt;
              &lt;div class=~seven columns~&gt;
                &lt;div class=~video-container~&gt;
                  &lt;iframe class=~embedded-video-16-9~ src=~https://www.youtube.com/embed/6y0-I1uZuKw~                    title=~YouTube video player~ frameborder=~0~
                    allow=~accelerometer; autoplay; clipboard-write; encrypted-media; gyroscope; picture-in-picture~
                    allowfullscreen&gt;&lt;/iframe&gt;
                &lt;/div&gt;
              &lt;/div&gt;
              &lt;div class=~five columns~&gt;
                &lt;p&gt; This video explains consumer surplus and producer surplus, graphically.&lt;/p&gt;
              &lt;/div&gt;
            &lt;/div&gt;
            &lt;p&gt; &lt;/p&gt;
          &lt;/div&gt;
</v>
      </c>
      <c r="B14" s="3" t="s">
        <v>10</v>
      </c>
      <c r="C14" s="4" t="s">
        <v>28</v>
      </c>
      <c r="D14" s="4" t="s">
        <v>31</v>
      </c>
      <c r="E14" s="5" t="s">
        <v>36</v>
      </c>
      <c r="G14" s="1" t="str">
        <f t="shared" si="1"/>
        <v xml:space="preserve">      &lt;!-- !!!!!!!!!!!           !!!!!!!!! --&gt;
      &lt;!-- !!!!!!!!!!! Part A: Consumer and Producer Surplus !!!!!!!!! --&gt;
      &lt;!-- !!!!!!!!!!!           !!!!!!!!! --&gt;
&lt;button type=~button~ class=~collapsibleSection~&gt;Part A: Consumer and Producer Surplus&lt;span class='smaller'&gt; (click to
          expand)&lt;/span&gt;&lt;/button&gt;
      &lt;div class=~contentSection~&gt;
        &lt;p&gt;This video explains consumer surplus and producer surplus, graphically.&lt;/p&gt;</v>
      </c>
      <c r="H14" s="1" t="str">
        <f t="shared" si="2"/>
        <v xml:space="preserve">        &lt;!-- !!!!!!!!!!!           !!!!!!!!! --&gt;
        &lt;!-- !!!!!!!!!!! Part A: Consumer and Producer Surplus !!!!!!!!! --&gt;
        &lt;button type=~button~ class=~collapsible~&gt;Part A: Consumer and Producer Surplus&lt;span
            class='smaller'&gt; (click to expand)&lt;/span&gt;&lt;/button&gt;
        &lt;div class=~content~&gt;
          &lt;p&gt;This video explains consumer surplus and producer surplus, graphically.&lt;/p&gt;</v>
      </c>
      <c r="I14" t="str">
        <f t="shared" si="3"/>
        <v xml:space="preserve"> &lt;!-- !!!!!!!!!!! Part A: Consumer and Producer Surplus !!!!!!!!! --&gt;
          &lt;button type=~button~ class=~collapsibleNested1~&gt;Part A: Consumer and Producer Surplus&lt;span class='smaller'&gt; (click to
              expand)&lt;/span&gt;&lt;/button&gt;
          &lt;div class=~contentNested1~&gt;
            &lt;p&gt; &lt;/p&gt;
           &lt;div class=~row~&gt;
              &lt;div class=~seven columns~&gt;
                &lt;div class=~video-container~&gt;
                  &lt;iframe class=~embedded-video-16-9~ src=~https://www.youtube.com/embed/6y0-I1uZuKw~                    title=~YouTube video player~ frameborder=~0~
                    allow=~accelerometer; autoplay; clipboard-write; encrypted-media; gyroscope; picture-in-picture~
                    allowfullscreen&gt;&lt;/iframe&gt;
                &lt;/div&gt;
              &lt;/div&gt;
              &lt;div class=~five columns~&gt;
                &lt;p&gt; This video explains consumer surplus and producer surplus, graphically.&lt;/p&gt;
              &lt;/div&gt;
            &lt;/div&gt;
            &lt;p&gt; &lt;/p&gt;
          &lt;/div&gt;
</v>
      </c>
      <c r="J14" s="1" t="str">
        <f t="shared" si="4"/>
        <v xml:space="preserve"> &lt;!-- !!!!!!!!!!! Part A: Consumer and Producer Surplus !!!!!!!!! --&gt;
          &lt;button type=~button~ class=~collapsibleNested1~&gt;Part A: Consumer and Producer Surplus&lt;span class='smaller'&gt; (click to
              expand)&lt;/span&gt;&lt;/button&gt;
          &lt;div class=~contentNested1~&gt;
            &lt;p&gt; &lt;/p&gt;
</v>
      </c>
      <c r="K14" s="1" t="str">
        <f t="shared" si="5"/>
        <v xml:space="preserve">           &lt;div class=~row~&gt;
              &lt;div class=~seven columns~&gt;
                &lt;div class=~video-container~&gt;
                  &lt;iframe class=~embedded-video-16-9~ src=~https://www.youtube.com/embed/6y0-I1uZuKw~</v>
      </c>
      <c r="L14" s="1" t="s">
        <v>8</v>
      </c>
      <c r="M14" s="1" t="str">
        <f t="shared" si="6"/>
        <v xml:space="preserve">                &lt;p&gt; This video explains consumer surplus and producer surplus, graphically.&lt;/p&gt;
              &lt;/div&gt;
            &lt;/div&gt;
            &lt;p&gt; &lt;/p&gt;
          &lt;/div&gt;
</v>
      </c>
    </row>
    <row r="15" spans="1:13" ht="22" customHeight="1" x14ac:dyDescent="0.35">
      <c r="A15" s="2" t="str">
        <f t="shared" si="0"/>
        <v xml:space="preserve"> &lt;!-- !!!!!!!!!!! Part B: Government Interventions !!!!!!!!! --&gt;
          &lt;button type=~button~ class=~collapsibleNested1~&gt;Part B: Government Interventions&lt;span class='smaller'&gt; (click to
              expand)&lt;/span&gt;&lt;/button&gt;
          &lt;div class=~contentNested1~&gt;
            &lt;p&gt; &lt;/p&gt;
           &lt;div class=~row~&gt;
              &lt;div class=~seven columns~&gt;
                &lt;div class=~video-container~&gt;
                  &lt;iframe class=~embedded-video-16-9~ src=~https://www.youtube.com/embed/yyTgtLLwjBk~                    title=~YouTube video player~ frameborder=~0~
                    allow=~accelerometer; autoplay; clipboard-write; encrypted-media; gyroscope; picture-in-picture~
                    allowfullscreen&gt;&lt;/iframe&gt;
                &lt;/div&gt;
              &lt;/div&gt;
              &lt;div class=~five columns~&gt;
                &lt;p&gt; This video examines the impact of various price controls.  A common example of a price control is a minimum wage, which makes it illegal for workers to sell their labor below a set price.&lt;/p&gt;
              &lt;/div&gt;
            &lt;/div&gt;
            &lt;p&gt; &lt;/p&gt;
          &lt;/div&gt;
</v>
      </c>
      <c r="B15" s="3" t="s">
        <v>10</v>
      </c>
      <c r="C15" s="4" t="s">
        <v>29</v>
      </c>
      <c r="D15" s="4" t="s">
        <v>46</v>
      </c>
      <c r="E15" s="5" t="s">
        <v>34</v>
      </c>
      <c r="G15" s="1" t="str">
        <f t="shared" si="1"/>
        <v xml:space="preserve">      &lt;!-- !!!!!!!!!!!           !!!!!!!!! --&gt;
      &lt;!-- !!!!!!!!!!! Part B: Government Interventions !!!!!!!!! --&gt;
      &lt;!-- !!!!!!!!!!!           !!!!!!!!! --&gt;
&lt;button type=~button~ class=~collapsibleSection~&gt;Part B: Government Interventions&lt;span class='smaller'&gt; (click to
          expand)&lt;/span&gt;&lt;/button&gt;
      &lt;div class=~contentSection~&gt;
        &lt;p&gt;This video examines the impact of various price controls.  A common example of a price control is a minimum wage, which makes it illegal for workers to sell their labor below a set price.&lt;/p&gt;</v>
      </c>
      <c r="H15" s="1" t="str">
        <f t="shared" si="2"/>
        <v xml:space="preserve">        &lt;!-- !!!!!!!!!!!           !!!!!!!!! --&gt;
        &lt;!-- !!!!!!!!!!! Part B: Government Interventions !!!!!!!!! --&gt;
        &lt;button type=~button~ class=~collapsible~&gt;Part B: Government Interventions&lt;span
            class='smaller'&gt; (click to expand)&lt;/span&gt;&lt;/button&gt;
        &lt;div class=~content~&gt;
          &lt;p&gt;This video examines the impact of various price controls.  A common example of a price control is a minimum wage, which makes it illegal for workers to sell their labor below a set price.&lt;/p&gt;</v>
      </c>
      <c r="I15" t="str">
        <f t="shared" si="3"/>
        <v xml:space="preserve"> &lt;!-- !!!!!!!!!!! Part B: Government Interventions !!!!!!!!! --&gt;
          &lt;button type=~button~ class=~collapsibleNested1~&gt;Part B: Government Interventions&lt;span class='smaller'&gt; (click to
              expand)&lt;/span&gt;&lt;/button&gt;
          &lt;div class=~contentNested1~&gt;
            &lt;p&gt; &lt;/p&gt;
           &lt;div class=~row~&gt;
              &lt;div class=~seven columns~&gt;
                &lt;div class=~video-container~&gt;
                  &lt;iframe class=~embedded-video-16-9~ src=~https://www.youtube.com/embed/yyTgtLLwjBk~                    title=~YouTube video player~ frameborder=~0~
                    allow=~accelerometer; autoplay; clipboard-write; encrypted-media; gyroscope; picture-in-picture~
                    allowfullscreen&gt;&lt;/iframe&gt;
                &lt;/div&gt;
              &lt;/div&gt;
              &lt;div class=~five columns~&gt;
                &lt;p&gt; This video examines the impact of various price controls.  A common example of a price control is a minimum wage, which makes it illegal for workers to sell their labor below a set price.&lt;/p&gt;
              &lt;/div&gt;
            &lt;/div&gt;
            &lt;p&gt; &lt;/p&gt;
          &lt;/div&gt;
</v>
      </c>
      <c r="J15" s="1" t="str">
        <f t="shared" si="4"/>
        <v xml:space="preserve"> &lt;!-- !!!!!!!!!!! Part B: Government Interventions !!!!!!!!! --&gt;
          &lt;button type=~button~ class=~collapsibleNested1~&gt;Part B: Government Interventions&lt;span class='smaller'&gt; (click to
              expand)&lt;/span&gt;&lt;/button&gt;
          &lt;div class=~contentNested1~&gt;
            &lt;p&gt; &lt;/p&gt;
</v>
      </c>
      <c r="K15" s="1" t="str">
        <f t="shared" si="5"/>
        <v xml:space="preserve">           &lt;div class=~row~&gt;
              &lt;div class=~seven columns~&gt;
                &lt;div class=~video-container~&gt;
                  &lt;iframe class=~embedded-video-16-9~ src=~https://www.youtube.com/embed/yyTgtLLwjBk~</v>
      </c>
      <c r="L15" s="1" t="s">
        <v>8</v>
      </c>
      <c r="M15" s="1" t="str">
        <f t="shared" si="6"/>
        <v xml:space="preserve">                &lt;p&gt; This video examines the impact of various price controls.  A common example of a price control is a minimum wage, which makes it illegal for workers to sell their labor below a set price.&lt;/p&gt;
              &lt;/div&gt;
            &lt;/div&gt;
            &lt;p&gt; &lt;/p&gt;
          &lt;/div&gt;
</v>
      </c>
    </row>
    <row r="16" spans="1:13" ht="22" customHeight="1" x14ac:dyDescent="0.35">
      <c r="A16" s="2" t="str">
        <f t="shared" si="0"/>
        <v xml:space="preserve"> &lt;!-- !!!!!!!!!!! Part C: Taxes !!!!!!!!! --&gt;
          &lt;button type=~button~ class=~collapsibleNested1~&gt;Part C: Taxes&lt;span class='smaller'&gt; (click to
              expand)&lt;/span&gt;&lt;/button&gt;
          &lt;div class=~contentNested1~&gt;
            &lt;p&gt; &lt;/p&gt;
           &lt;div class=~row~&gt;
              &lt;div class=~seven columns~&gt;
                &lt;div class=~video-container~&gt;
                  &lt;iframe class=~embedded-video-16-9~ src=~https://www.youtube.com/embed/PVohR9MIn_A~                    title=~YouTube video player~ frameborder=~0~
                    allow=~accelerometer; autoplay; clipboard-write; encrypted-media; gyroscope; picture-in-picture~
                    allowfullscreen&gt;&lt;/iframe&gt;
                &lt;/div&gt;
              &lt;/div&gt;
              &lt;div class=~five columns~&gt;
                &lt;p&gt; This video explores the impacts of taxation, and who bears the brunt of taxes.&lt;/p&gt;
              &lt;/div&gt;
            &lt;/div&gt;
            &lt;p&gt; &lt;/p&gt;
          &lt;/div&gt;
</v>
      </c>
      <c r="B16" s="3" t="s">
        <v>10</v>
      </c>
      <c r="C16" s="4" t="s">
        <v>32</v>
      </c>
      <c r="D16" s="4" t="s">
        <v>33</v>
      </c>
      <c r="E16" s="5" t="s">
        <v>35</v>
      </c>
      <c r="G16" s="1" t="str">
        <f t="shared" si="1"/>
        <v xml:space="preserve">      &lt;!-- !!!!!!!!!!!           !!!!!!!!! --&gt;
      &lt;!-- !!!!!!!!!!! Part C: Taxes !!!!!!!!! --&gt;
      &lt;!-- !!!!!!!!!!!           !!!!!!!!! --&gt;
&lt;button type=~button~ class=~collapsibleSection~&gt;Part C: Taxes&lt;span class='smaller'&gt; (click to
          expand)&lt;/span&gt;&lt;/button&gt;
      &lt;div class=~contentSection~&gt;
        &lt;p&gt;This video explores the impacts of taxation, and who bears the brunt of taxes.&lt;/p&gt;</v>
      </c>
      <c r="H16" s="1" t="str">
        <f t="shared" si="2"/>
        <v xml:space="preserve">        &lt;!-- !!!!!!!!!!!           !!!!!!!!! --&gt;
        &lt;!-- !!!!!!!!!!! Part C: Taxes !!!!!!!!! --&gt;
        &lt;button type=~button~ class=~collapsible~&gt;Part C: Taxes&lt;span
            class='smaller'&gt; (click to expand)&lt;/span&gt;&lt;/button&gt;
        &lt;div class=~content~&gt;
          &lt;p&gt;This video explores the impacts of taxation, and who bears the brunt of taxes.&lt;/p&gt;</v>
      </c>
      <c r="I16" t="str">
        <f t="shared" si="3"/>
        <v xml:space="preserve"> &lt;!-- !!!!!!!!!!! Part C: Taxes !!!!!!!!! --&gt;
          &lt;button type=~button~ class=~collapsibleNested1~&gt;Part C: Taxes&lt;span class='smaller'&gt; (click to
              expand)&lt;/span&gt;&lt;/button&gt;
          &lt;div class=~contentNested1~&gt;
            &lt;p&gt; &lt;/p&gt;
           &lt;div class=~row~&gt;
              &lt;div class=~seven columns~&gt;
                &lt;div class=~video-container~&gt;
                  &lt;iframe class=~embedded-video-16-9~ src=~https://www.youtube.com/embed/PVohR9MIn_A~                    title=~YouTube video player~ frameborder=~0~
                    allow=~accelerometer; autoplay; clipboard-write; encrypted-media; gyroscope; picture-in-picture~
                    allowfullscreen&gt;&lt;/iframe&gt;
                &lt;/div&gt;
              &lt;/div&gt;
              &lt;div class=~five columns~&gt;
                &lt;p&gt; This video explores the impacts of taxation, and who bears the brunt of taxes.&lt;/p&gt;
              &lt;/div&gt;
            &lt;/div&gt;
            &lt;p&gt; &lt;/p&gt;
          &lt;/div&gt;
</v>
      </c>
      <c r="J16" s="1" t="str">
        <f t="shared" si="4"/>
        <v xml:space="preserve"> &lt;!-- !!!!!!!!!!! Part C: Taxes !!!!!!!!! --&gt;
          &lt;button type=~button~ class=~collapsibleNested1~&gt;Part C: Taxes&lt;span class='smaller'&gt; (click to
              expand)&lt;/span&gt;&lt;/button&gt;
          &lt;div class=~contentNested1~&gt;
            &lt;p&gt; &lt;/p&gt;
</v>
      </c>
      <c r="K16" s="1" t="str">
        <f t="shared" si="5"/>
        <v xml:space="preserve">           &lt;div class=~row~&gt;
              &lt;div class=~seven columns~&gt;
                &lt;div class=~video-container~&gt;
                  &lt;iframe class=~embedded-video-16-9~ src=~https://www.youtube.com/embed/PVohR9MIn_A~</v>
      </c>
      <c r="L16" s="1" t="s">
        <v>8</v>
      </c>
      <c r="M16" s="1" t="str">
        <f t="shared" si="6"/>
        <v xml:space="preserve">                &lt;p&gt; This video explores the impacts of taxation, and who bears the brunt of taxes.&lt;/p&gt;
              &lt;/div&gt;
            &lt;/div&gt;
            &lt;p&gt; &lt;/p&gt;
          &lt;/div&gt;
</v>
      </c>
    </row>
    <row r="17" spans="1:13" ht="22" customHeight="1" x14ac:dyDescent="0.35">
      <c r="A17" s="2" t="str">
        <f t="shared" si="0"/>
        <v>&lt;/div&gt;</v>
      </c>
      <c r="B17" s="6" t="s">
        <v>13</v>
      </c>
      <c r="C17" s="4"/>
      <c r="D17" s="4"/>
      <c r="E17" s="5"/>
      <c r="G17" s="1" t="str">
        <f t="shared" si="1"/>
        <v xml:space="preserve">      &lt;!-- !!!!!!!!!!!           !!!!!!!!! --&gt;
      &lt;!-- !!!!!!!!!!!  !!!!!!!!! --&gt;
      &lt;!-- !!!!!!!!!!!           !!!!!!!!! --&gt;
&lt;button type=~button~ class=~collapsibleSection~&gt;&lt;span class='smaller'&gt; (click to
          expand)&lt;/span&gt;&lt;/button&gt;
      &lt;div class=~contentSection~&gt;
        &lt;p&gt;&lt;/p&gt;</v>
      </c>
      <c r="H17" s="1" t="str">
        <f t="shared" si="2"/>
        <v xml:space="preserve">        &lt;!-- !!!!!!!!!!!           !!!!!!!!! --&gt;
        &lt;!-- !!!!!!!!!!!  !!!!!!!!! --&gt;
        &lt;button type=~button~ class=~collapsible~&gt;&lt;span
            class='smaller'&gt; (click to expand)&lt;/span&gt;&lt;/button&gt;
        &lt;div class=~content~&gt;
          &lt;p&gt;&lt;/p&gt;</v>
      </c>
      <c r="I17"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7" s="1" t="str">
        <f t="shared" si="4"/>
        <v xml:space="preserve"> &lt;!-- !!!!!!!!!!!  !!!!!!!!! --&gt;
          &lt;button type=~button~ class=~collapsibleNested1~&gt;&lt;span class='smaller'&gt; (click to
              expand)&lt;/span&gt;&lt;/button&gt;
          &lt;div class=~contentNested1~&gt;
            &lt;p&gt; &lt;/p&gt;
</v>
      </c>
      <c r="K17" s="1" t="str">
        <f t="shared" si="5"/>
        <v xml:space="preserve">           &lt;div class=~row~&gt;
              &lt;div class=~seven columns~&gt;
                &lt;div class=~video-container~&gt;
                  &lt;iframe class=~embedded-video-16-9~ src=~https://www.youtube.com/embed/~</v>
      </c>
      <c r="L17" s="1" t="s">
        <v>8</v>
      </c>
      <c r="M17" s="1" t="str">
        <f t="shared" si="6"/>
        <v xml:space="preserve">                &lt;p&gt; &lt;/p&gt;
              &lt;/div&gt;
            &lt;/div&gt;
            &lt;p&gt; &lt;/p&gt;
          &lt;/div&gt;
</v>
      </c>
    </row>
    <row r="18" spans="1:13" ht="22" customHeight="1" x14ac:dyDescent="0.35">
      <c r="A18" s="2" t="str">
        <f t="shared" si="0"/>
        <v>&lt;/div&gt;</v>
      </c>
      <c r="B18" s="9" t="s">
        <v>14</v>
      </c>
      <c r="C18" s="10"/>
      <c r="D18" s="10"/>
      <c r="E18" s="11"/>
      <c r="G18" s="1" t="str">
        <f t="shared" si="1"/>
        <v xml:space="preserve">      &lt;!-- !!!!!!!!!!!           !!!!!!!!! --&gt;
      &lt;!-- !!!!!!!!!!!  !!!!!!!!! --&gt;
      &lt;!-- !!!!!!!!!!!           !!!!!!!!! --&gt;
&lt;button type=~button~ class=~collapsibleSection~&gt;&lt;span class='smaller'&gt; (click to
          expand)&lt;/span&gt;&lt;/button&gt;
      &lt;div class=~contentSection~&gt;
        &lt;p&gt;&lt;/p&gt;</v>
      </c>
      <c r="H18" s="1" t="str">
        <f t="shared" si="2"/>
        <v xml:space="preserve">        &lt;!-- !!!!!!!!!!!           !!!!!!!!! --&gt;
        &lt;!-- !!!!!!!!!!!  !!!!!!!!! --&gt;
        &lt;button type=~button~ class=~collapsible~&gt;&lt;span
            class='smaller'&gt; (click to expand)&lt;/span&gt;&lt;/button&gt;
        &lt;div class=~content~&gt;
          &lt;p&gt;&lt;/p&gt;</v>
      </c>
      <c r="I18"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8" s="1" t="str">
        <f t="shared" si="4"/>
        <v xml:space="preserve"> &lt;!-- !!!!!!!!!!!  !!!!!!!!! --&gt;
          &lt;button type=~button~ class=~collapsibleNested1~&gt;&lt;span class='smaller'&gt; (click to
              expand)&lt;/span&gt;&lt;/button&gt;
          &lt;div class=~contentNested1~&gt;
            &lt;p&gt; &lt;/p&gt;
</v>
      </c>
      <c r="K18" s="1" t="str">
        <f t="shared" si="5"/>
        <v xml:space="preserve">           &lt;div class=~row~&gt;
              &lt;div class=~seven columns~&gt;
                &lt;div class=~video-container~&gt;
                  &lt;iframe class=~embedded-video-16-9~ src=~https://www.youtube.com/embed/~</v>
      </c>
      <c r="L18" s="1" t="s">
        <v>8</v>
      </c>
      <c r="M18" s="1" t="str">
        <f t="shared" si="6"/>
        <v xml:space="preserve">                &lt;p&gt; &lt;/p&gt;
              &lt;/div&gt;
            &lt;/div&gt;
            &lt;p&gt; &lt;/p&gt;
          &lt;/div&gt;
</v>
      </c>
    </row>
    <row r="19" spans="1:13" ht="22" customHeight="1" x14ac:dyDescent="0.35">
      <c r="A19" s="2" t="str">
        <f t="shared" si="0"/>
        <v xml:space="preserve">      &lt;!-- !!!!!!!!!!!           !!!!!!!!! --&gt;
      &lt;!-- !!!!!!!!!!! Section II !!!!!!!!! --&gt;
      &lt;!-- !!!!!!!!!!!           !!!!!!!!! --&gt;
&lt;button type=~button~ class=~collapsibleSection~&gt;Section II&lt;span class='smaller'&gt; (click to
          expand)&lt;/span&gt;&lt;/button&gt;
      &lt;div class=~contentSection~&gt;
        &lt;p&gt;This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v>
      </c>
      <c r="B19" s="9" t="s">
        <v>9</v>
      </c>
      <c r="C19" s="10" t="s">
        <v>37</v>
      </c>
      <c r="D19" s="10" t="s">
        <v>39</v>
      </c>
      <c r="E19" s="5"/>
      <c r="G19" s="1" t="str">
        <f t="shared" si="1"/>
        <v xml:space="preserve">      &lt;!-- !!!!!!!!!!!           !!!!!!!!! --&gt;
      &lt;!-- !!!!!!!!!!! Section II !!!!!!!!! --&gt;
      &lt;!-- !!!!!!!!!!!           !!!!!!!!! --&gt;
&lt;button type=~button~ class=~collapsibleSection~&gt;Section II&lt;span class='smaller'&gt; (click to
          expand)&lt;/span&gt;&lt;/button&gt;
      &lt;div class=~contentSection~&gt;
        &lt;p&gt;This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v>
      </c>
      <c r="H19" s="1" t="str">
        <f t="shared" si="2"/>
        <v xml:space="preserve">        &lt;!-- !!!!!!!!!!!           !!!!!!!!! --&gt;
        &lt;!-- !!!!!!!!!!! Section II !!!!!!!!! --&gt;
        &lt;button type=~button~ class=~collapsible~&gt;Section II&lt;span
            class='smaller'&gt; (click to expand)&lt;/span&gt;&lt;/button&gt;
        &lt;div class=~content~&gt;
          &lt;p&gt;This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v>
      </c>
      <c r="I19" t="str">
        <f t="shared" si="3"/>
        <v xml:space="preserve"> &lt;!-- !!!!!!!!!!! Section II !!!!!!!!! --&gt;
          &lt;button type=~button~ class=~collapsibleNested1~&gt;Section II&lt;span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
              &lt;/div&gt;
            &lt;/div&gt;
            &lt;p&gt; &lt;/p&gt;
          &lt;/div&gt;
</v>
      </c>
      <c r="J19" s="1" t="str">
        <f t="shared" si="4"/>
        <v xml:space="preserve"> &lt;!-- !!!!!!!!!!! Section II !!!!!!!!! --&gt;
          &lt;button type=~button~ class=~collapsibleNested1~&gt;Section II&lt;span class='smaller'&gt; (click to
              expand)&lt;/span&gt;&lt;/button&gt;
          &lt;div class=~contentNested1~&gt;
            &lt;p&gt; &lt;/p&gt;
</v>
      </c>
      <c r="K19" s="1" t="str">
        <f t="shared" si="5"/>
        <v xml:space="preserve">           &lt;div class=~row~&gt;
              &lt;div class=~seven columns~&gt;
                &lt;div class=~video-container~&gt;
                  &lt;iframe class=~embedded-video-16-9~ src=~https://www.youtube.com/embed/~</v>
      </c>
      <c r="L19" s="1" t="s">
        <v>8</v>
      </c>
      <c r="M19" s="1" t="str">
        <f t="shared" si="6"/>
        <v xml:space="preserve">                &lt;p&gt; 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
              &lt;/div&gt;
            &lt;/div&gt;
            &lt;p&gt; &lt;/p&gt;
          &lt;/div&gt;
</v>
      </c>
    </row>
    <row r="20" spans="1:13" ht="22" customHeight="1" x14ac:dyDescent="0.35">
      <c r="A20" s="2" t="str">
        <f t="shared" si="0"/>
        <v xml:space="preserve">        &lt;!-- !!!!!!!!!!!           !!!!!!!!! --&gt;
        &lt;!-- !!!!!!!!!!! Lecture 4: Math Review !!!!!!!!! --&gt;
        &lt;button type=~button~ class=~collapsible~&gt;Lecture 4: Math Review&lt;span
            class='smaller'&gt; (click to expand)&lt;/span&gt;&lt;/button&gt;
        &lt;div class=~content~&gt;
          &lt;p&gt;In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v>
      </c>
      <c r="B20" s="6" t="s">
        <v>12</v>
      </c>
      <c r="C20" s="7" t="s">
        <v>40</v>
      </c>
      <c r="D20" s="7" t="s">
        <v>186</v>
      </c>
      <c r="E20" s="5"/>
      <c r="G20" s="1" t="str">
        <f t="shared" si="1"/>
        <v xml:space="preserve">      &lt;!-- !!!!!!!!!!!           !!!!!!!!! --&gt;
      &lt;!-- !!!!!!!!!!! Lecture 4: Math Review !!!!!!!!! --&gt;
      &lt;!-- !!!!!!!!!!!           !!!!!!!!! --&gt;
&lt;button type=~button~ class=~collapsibleSection~&gt;Lecture 4: Math Review&lt;span class='smaller'&gt; (click to
          expand)&lt;/span&gt;&lt;/button&gt;
      &lt;div class=~contentSection~&gt;
        &lt;p&gt;In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v>
      </c>
      <c r="H20" s="1" t="str">
        <f t="shared" si="2"/>
        <v xml:space="preserve">        &lt;!-- !!!!!!!!!!!           !!!!!!!!! --&gt;
        &lt;!-- !!!!!!!!!!! Lecture 4: Math Review !!!!!!!!! --&gt;
        &lt;button type=~button~ class=~collapsible~&gt;Lecture 4: Math Review&lt;span
            class='smaller'&gt; (click to expand)&lt;/span&gt;&lt;/button&gt;
        &lt;div class=~content~&gt;
          &lt;p&gt;In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v>
      </c>
      <c r="I20" t="str">
        <f t="shared" si="3"/>
        <v xml:space="preserve"> &lt;!-- !!!!!!!!!!! Lecture 4: Math Review !!!!!!!!! --&gt;
          &lt;button type=~button~ class=~collapsibleNested1~&gt;Lecture 4: Math Review&lt;span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
              &lt;/div&gt;
            &lt;/div&gt;
            &lt;p&gt; &lt;/p&gt;
          &lt;/div&gt;
</v>
      </c>
      <c r="J20" s="1" t="str">
        <f t="shared" si="4"/>
        <v xml:space="preserve"> &lt;!-- !!!!!!!!!!! Lecture 4: Math Review !!!!!!!!! --&gt;
          &lt;button type=~button~ class=~collapsibleNested1~&gt;Lecture 4: Math Review&lt;span class='smaller'&gt; (click to
              expand)&lt;/span&gt;&lt;/button&gt;
          &lt;div class=~contentNested1~&gt;
            &lt;p&gt; &lt;/p&gt;
</v>
      </c>
      <c r="K20" s="1" t="str">
        <f t="shared" si="5"/>
        <v xml:space="preserve">           &lt;div class=~row~&gt;
              &lt;div class=~seven columns~&gt;
                &lt;div class=~video-container~&gt;
                  &lt;iframe class=~embedded-video-16-9~ src=~https://www.youtube.com/embed/~</v>
      </c>
      <c r="L20" s="1" t="s">
        <v>8</v>
      </c>
      <c r="M20" s="1" t="str">
        <f t="shared" si="6"/>
        <v xml:space="preserve">                &lt;p&gt; 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
              &lt;/div&gt;
            &lt;/div&gt;
            &lt;p&gt; &lt;/p&gt;
          &lt;/div&gt;
</v>
      </c>
    </row>
    <row r="21" spans="1:13" ht="22" customHeight="1" x14ac:dyDescent="0.35">
      <c r="A21" s="2" t="str">
        <f t="shared" si="0"/>
        <v xml:space="preserve"> &lt;!-- !!!!!!!!!!! Part A: Optimizing Single Variable Functions !!!!!!!!! --&gt;
          &lt;button type=~button~ class=~collapsibleNested1~&gt;Part A: Optimizing Single Variable Functions&lt;span class='smaller'&gt; (click to
              expand)&lt;/span&gt;&lt;/button&gt;
          &lt;div class=~contentNested1~&gt;
            &lt;p&gt; &lt;/p&gt;
           &lt;div class=~row~&gt;
              &lt;div class=~seven columns~&gt;
                &lt;div class=~video-container~&gt;
                  &lt;iframe class=~embedded-video-16-9~ src=~https://www.youtube.com/embed/NjtnRx_kYwM~                    title=~YouTube video player~ frameborder=~0~
                    allow=~accelerometer; autoplay; clipboard-write; encrypted-media; gyroscope; picture-in-picture~
                    allowfullscreen&gt;&lt;/iframe&gt;
                &lt;/div&gt;
              &lt;/div&gt;
              &lt;div class=~five columns~&gt;
                &lt;p&gt; This video explains how to find the maximum or minimum of a single variable function, as well as the corresponding value of the variable that maximizes/minimizes it.  It also explains the necessary and sufficient conditions for this method to work.&lt;/p&gt;
              &lt;/div&gt;
            &lt;/div&gt;
            &lt;p&gt; &lt;/p&gt;
          &lt;/div&gt;
</v>
      </c>
      <c r="B21" s="3" t="s">
        <v>10</v>
      </c>
      <c r="C21" s="4" t="s">
        <v>43</v>
      </c>
      <c r="D21" s="4" t="s">
        <v>188</v>
      </c>
      <c r="E21" s="5" t="s">
        <v>41</v>
      </c>
      <c r="G21" s="1" t="str">
        <f t="shared" si="1"/>
        <v xml:space="preserve">      &lt;!-- !!!!!!!!!!!           !!!!!!!!! --&gt;
      &lt;!-- !!!!!!!!!!! Part A: Optimizing Single Variable Functions !!!!!!!!! --&gt;
      &lt;!-- !!!!!!!!!!!           !!!!!!!!! --&gt;
&lt;button type=~button~ class=~collapsibleSection~&gt;Part A: Optimizing Single Variable Functions&lt;span class='smaller'&gt; (click to
          expand)&lt;/span&gt;&lt;/button&gt;
      &lt;div class=~contentSection~&gt;
        &lt;p&gt;This video explains how to find the maximum or minimum of a single variable function, as well as the corresponding value of the variable that maximizes/minimizes it.  It also explains the necessary and sufficient conditions for this method to work.&lt;/p&gt;</v>
      </c>
      <c r="H21" s="1" t="str">
        <f t="shared" si="2"/>
        <v xml:space="preserve">        &lt;!-- !!!!!!!!!!!           !!!!!!!!! --&gt;
        &lt;!-- !!!!!!!!!!! Part A: Optimizing Single Variable Functions !!!!!!!!! --&gt;
        &lt;button type=~button~ class=~collapsible~&gt;Part A: Optimizing Single Variable Functions&lt;span
            class='smaller'&gt; (click to expand)&lt;/span&gt;&lt;/button&gt;
        &lt;div class=~content~&gt;
          &lt;p&gt;This video explains how to find the maximum or minimum of a single variable function, as well as the corresponding value of the variable that maximizes/minimizes it.  It also explains the necessary and sufficient conditions for this method to work.&lt;/p&gt;</v>
      </c>
      <c r="I21" t="str">
        <f t="shared" si="3"/>
        <v xml:space="preserve"> &lt;!-- !!!!!!!!!!! Part A: Optimizing Single Variable Functions !!!!!!!!! --&gt;
          &lt;button type=~button~ class=~collapsibleNested1~&gt;Part A: Optimizing Single Variable Functions&lt;span class='smaller'&gt; (click to
              expand)&lt;/span&gt;&lt;/button&gt;
          &lt;div class=~contentNested1~&gt;
            &lt;p&gt; &lt;/p&gt;
           &lt;div class=~row~&gt;
              &lt;div class=~seven columns~&gt;
                &lt;div class=~video-container~&gt;
                  &lt;iframe class=~embedded-video-16-9~ src=~https://www.youtube.com/embed/NjtnRx_kYwM~                    title=~YouTube video player~ frameborder=~0~
                    allow=~accelerometer; autoplay; clipboard-write; encrypted-media; gyroscope; picture-in-picture~
                    allowfullscreen&gt;&lt;/iframe&gt;
                &lt;/div&gt;
              &lt;/div&gt;
              &lt;div class=~five columns~&gt;
                &lt;p&gt; This video explains how to find the maximum or minimum of a single variable function, as well as the corresponding value of the variable that maximizes/minimizes it.  It also explains the necessary and sufficient conditions for this method to work.&lt;/p&gt;
              &lt;/div&gt;
            &lt;/div&gt;
            &lt;p&gt; &lt;/p&gt;
          &lt;/div&gt;
</v>
      </c>
      <c r="J21" s="1" t="str">
        <f t="shared" si="4"/>
        <v xml:space="preserve"> &lt;!-- !!!!!!!!!!! Part A: Optimizing Single Variable Functions !!!!!!!!! --&gt;
          &lt;button type=~button~ class=~collapsibleNested1~&gt;Part A: Optimizing Single Variable Functions&lt;span class='smaller'&gt; (click to
              expand)&lt;/span&gt;&lt;/button&gt;
          &lt;div class=~contentNested1~&gt;
            &lt;p&gt; &lt;/p&gt;
</v>
      </c>
      <c r="K21" s="1" t="str">
        <f t="shared" si="5"/>
        <v xml:space="preserve">           &lt;div class=~row~&gt;
              &lt;div class=~seven columns~&gt;
                &lt;div class=~video-container~&gt;
                  &lt;iframe class=~embedded-video-16-9~ src=~https://www.youtube.com/embed/NjtnRx_kYwM~</v>
      </c>
      <c r="L21" s="1" t="s">
        <v>8</v>
      </c>
      <c r="M21" s="1" t="str">
        <f t="shared" si="6"/>
        <v xml:space="preserve">                &lt;p&gt; This video explains how to find the maximum or minimum of a single variable function, as well as the corresponding value of the variable that maximizes/minimizes it.  It also explains the necessary and sufficient conditions for this method to work.&lt;/p&gt;
              &lt;/div&gt;
            &lt;/div&gt;
            &lt;p&gt; &lt;/p&gt;
          &lt;/div&gt;
</v>
      </c>
    </row>
    <row r="22" spans="1:13" ht="22" customHeight="1" x14ac:dyDescent="0.35">
      <c r="A22" s="2" t="str">
        <f t="shared" si="0"/>
        <v xml:space="preserve"> &lt;!-- !!!!!!!!!!! Part B: Optimizing Multivariable Functions !!!!!!!!! --&gt;
          &lt;button type=~button~ class=~collapsibleNested1~&gt;Part B: Optimizing Multivariable Functions&lt;span class='smaller'&gt; (click to
              expand)&lt;/span&gt;&lt;/button&gt;
          &lt;div class=~contentNested1~&gt;
            &lt;p&gt; &lt;/p&gt;
           &lt;div class=~row~&gt;
              &lt;div class=~seven columns~&gt;
                &lt;div class=~video-container~&gt;
                  &lt;iframe class=~embedded-video-16-9~ src=~https://www.youtube.com/embed/kb0NTC90EIE~                    title=~YouTube video player~ frameborder=~0~
                    allow=~accelerometer; autoplay; clipboard-write; encrypted-media; gyroscope; picture-in-picture~
                    allowfullscreen&gt;&lt;/iframe&gt;
                &lt;/div&gt;
              &lt;/div&gt;
              &lt;div class=~five columns~&gt;
                &lt;p&gt; This video explains how to find the maximum or minimum of a function with multiple variables, as well as the corresponding values of the input variables that maximize/minimize the function.&lt;/p&gt;
              &lt;/div&gt;
            &lt;/div&gt;
            &lt;p&gt; &lt;/p&gt;
          &lt;/div&gt;
</v>
      </c>
      <c r="B22" s="3" t="s">
        <v>10</v>
      </c>
      <c r="C22" s="4" t="s">
        <v>42</v>
      </c>
      <c r="D22" s="4" t="s">
        <v>189</v>
      </c>
      <c r="E22" s="5" t="s">
        <v>44</v>
      </c>
      <c r="G22" s="1" t="str">
        <f t="shared" si="1"/>
        <v xml:space="preserve">      &lt;!-- !!!!!!!!!!!           !!!!!!!!! --&gt;
      &lt;!-- !!!!!!!!!!! Part B: Optimizing Multivariable Functions !!!!!!!!! --&gt;
      &lt;!-- !!!!!!!!!!!           !!!!!!!!! --&gt;
&lt;button type=~button~ class=~collapsibleSection~&gt;Part B: Optimizing Multivariable Functions&lt;span class='smaller'&gt; (click to
          expand)&lt;/span&gt;&lt;/button&gt;
      &lt;div class=~contentSection~&gt;
        &lt;p&gt;This video explains how to find the maximum or minimum of a function with multiple variables, as well as the corresponding values of the input variables that maximize/minimize the function.&lt;/p&gt;</v>
      </c>
      <c r="H22" s="1" t="str">
        <f t="shared" si="2"/>
        <v xml:space="preserve">        &lt;!-- !!!!!!!!!!!           !!!!!!!!! --&gt;
        &lt;!-- !!!!!!!!!!! Part B: Optimizing Multivariable Functions !!!!!!!!! --&gt;
        &lt;button type=~button~ class=~collapsible~&gt;Part B: Optimizing Multivariable Functions&lt;span
            class='smaller'&gt; (click to expand)&lt;/span&gt;&lt;/button&gt;
        &lt;div class=~content~&gt;
          &lt;p&gt;This video explains how to find the maximum or minimum of a function with multiple variables, as well as the corresponding values of the input variables that maximize/minimize the function.&lt;/p&gt;</v>
      </c>
      <c r="I22" t="str">
        <f t="shared" si="3"/>
        <v xml:space="preserve"> &lt;!-- !!!!!!!!!!! Part B: Optimizing Multivariable Functions !!!!!!!!! --&gt;
          &lt;button type=~button~ class=~collapsibleNested1~&gt;Part B: Optimizing Multivariable Functions&lt;span class='smaller'&gt; (click to
              expand)&lt;/span&gt;&lt;/button&gt;
          &lt;div class=~contentNested1~&gt;
            &lt;p&gt; &lt;/p&gt;
           &lt;div class=~row~&gt;
              &lt;div class=~seven columns~&gt;
                &lt;div class=~video-container~&gt;
                  &lt;iframe class=~embedded-video-16-9~ src=~https://www.youtube.com/embed/kb0NTC90EIE~                    title=~YouTube video player~ frameborder=~0~
                    allow=~accelerometer; autoplay; clipboard-write; encrypted-media; gyroscope; picture-in-picture~
                    allowfullscreen&gt;&lt;/iframe&gt;
                &lt;/div&gt;
              &lt;/div&gt;
              &lt;div class=~five columns~&gt;
                &lt;p&gt; This video explains how to find the maximum or minimum of a function with multiple variables, as well as the corresponding values of the input variables that maximize/minimize the function.&lt;/p&gt;
              &lt;/div&gt;
            &lt;/div&gt;
            &lt;p&gt; &lt;/p&gt;
          &lt;/div&gt;
</v>
      </c>
      <c r="J22" s="1" t="str">
        <f t="shared" si="4"/>
        <v xml:space="preserve"> &lt;!-- !!!!!!!!!!! Part B: Optimizing Multivariable Functions !!!!!!!!! --&gt;
          &lt;button type=~button~ class=~collapsibleNested1~&gt;Part B: Optimizing Multivariable Functions&lt;span class='smaller'&gt; (click to
              expand)&lt;/span&gt;&lt;/button&gt;
          &lt;div class=~contentNested1~&gt;
            &lt;p&gt; &lt;/p&gt;
</v>
      </c>
      <c r="K22" s="1" t="str">
        <f t="shared" si="5"/>
        <v xml:space="preserve">           &lt;div class=~row~&gt;
              &lt;div class=~seven columns~&gt;
                &lt;div class=~video-container~&gt;
                  &lt;iframe class=~embedded-video-16-9~ src=~https://www.youtube.com/embed/kb0NTC90EIE~</v>
      </c>
      <c r="L22" s="1" t="s">
        <v>8</v>
      </c>
      <c r="M22" s="1" t="str">
        <f t="shared" si="6"/>
        <v xml:space="preserve">                &lt;p&gt; This video explains how to find the maximum or minimum of a function with multiple variables, as well as the corresponding values of the input variables that maximize/minimize the function.&lt;/p&gt;
              &lt;/div&gt;
            &lt;/div&gt;
            &lt;p&gt; &lt;/p&gt;
          &lt;/div&gt;
</v>
      </c>
    </row>
    <row r="23" spans="1:13" ht="22" customHeight="1" x14ac:dyDescent="0.35">
      <c r="A23" s="2" t="str">
        <f t="shared" si="0"/>
        <v xml:space="preserve"> &lt;!-- !!!!!!!!!!! Part C: Constrained Optimization !!!!!!!!! --&gt;
          &lt;button type=~button~ class=~collapsibleNested1~&gt;Part C: Constrained Optimization&lt;span class='smaller'&gt; (click to
              expand)&lt;/span&gt;&lt;/button&gt;
          &lt;div class=~contentNested1~&gt;
            &lt;p&gt; &lt;/p&gt;
           &lt;div class=~row~&gt;
              &lt;div class=~seven columns~&gt;
                &lt;div class=~video-container~&gt;
                  &lt;iframe class=~embedded-video-16-9~ src=~https://www.youtube.com/embed/vzX5HMNbpuw~                    title=~YouTube video player~ frameborder=~0~
                    allow=~accelerometer; autoplay; clipboard-write; encrypted-media; gyroscope; picture-in-picture~
                    allowfullscreen&gt;&lt;/iframe&gt;
                &lt;/div&gt;
              &lt;/div&gt;
              &lt;div class=~five columns~&gt;
                &lt;p&gt; This video explains how to maximize or minimize a function when subject to a constraint which prevents certain combinations of the input variables.&lt;/p&gt;
              &lt;/div&gt;
            &lt;/div&gt;
            &lt;p&gt; &lt;/p&gt;
          &lt;/div&gt;
</v>
      </c>
      <c r="B23" s="3" t="s">
        <v>10</v>
      </c>
      <c r="C23" s="4" t="s">
        <v>187</v>
      </c>
      <c r="D23" s="4" t="s">
        <v>45</v>
      </c>
      <c r="E23" s="5" t="s">
        <v>47</v>
      </c>
      <c r="G23" s="1" t="str">
        <f t="shared" si="1"/>
        <v xml:space="preserve">      &lt;!-- !!!!!!!!!!!           !!!!!!!!! --&gt;
      &lt;!-- !!!!!!!!!!! Part C: Constrained Optimization !!!!!!!!! --&gt;
      &lt;!-- !!!!!!!!!!!           !!!!!!!!! --&gt;
&lt;button type=~button~ class=~collapsibleSection~&gt;Part C: Constrained Optimization&lt;span class='smaller'&gt; (click to
          expand)&lt;/span&gt;&lt;/button&gt;
      &lt;div class=~contentSection~&gt;
        &lt;p&gt;This video explains how to maximize or minimize a function when subject to a constraint which prevents certain combinations of the input variables.&lt;/p&gt;</v>
      </c>
      <c r="H23" s="1" t="str">
        <f t="shared" si="2"/>
        <v xml:space="preserve">        &lt;!-- !!!!!!!!!!!           !!!!!!!!! --&gt;
        &lt;!-- !!!!!!!!!!! Part C: Constrained Optimization !!!!!!!!! --&gt;
        &lt;button type=~button~ class=~collapsible~&gt;Part C: Constrained Optimization&lt;span
            class='smaller'&gt; (click to expand)&lt;/span&gt;&lt;/button&gt;
        &lt;div class=~content~&gt;
          &lt;p&gt;This video explains how to maximize or minimize a function when subject to a constraint which prevents certain combinations of the input variables.&lt;/p&gt;</v>
      </c>
      <c r="I23" t="str">
        <f t="shared" si="3"/>
        <v xml:space="preserve"> &lt;!-- !!!!!!!!!!! Part C: Constrained Optimization !!!!!!!!! --&gt;
          &lt;button type=~button~ class=~collapsibleNested1~&gt;Part C: Constrained Optimization&lt;span class='smaller'&gt; (click to
              expand)&lt;/span&gt;&lt;/button&gt;
          &lt;div class=~contentNested1~&gt;
            &lt;p&gt; &lt;/p&gt;
           &lt;div class=~row~&gt;
              &lt;div class=~seven columns~&gt;
                &lt;div class=~video-container~&gt;
                  &lt;iframe class=~embedded-video-16-9~ src=~https://www.youtube.com/embed/vzX5HMNbpuw~                    title=~YouTube video player~ frameborder=~0~
                    allow=~accelerometer; autoplay; clipboard-write; encrypted-media; gyroscope; picture-in-picture~
                    allowfullscreen&gt;&lt;/iframe&gt;
                &lt;/div&gt;
              &lt;/div&gt;
              &lt;div class=~five columns~&gt;
                &lt;p&gt; This video explains how to maximize or minimize a function when subject to a constraint which prevents certain combinations of the input variables.&lt;/p&gt;
              &lt;/div&gt;
            &lt;/div&gt;
            &lt;p&gt; &lt;/p&gt;
          &lt;/div&gt;
</v>
      </c>
      <c r="J23" s="1" t="str">
        <f t="shared" si="4"/>
        <v xml:space="preserve"> &lt;!-- !!!!!!!!!!! Part C: Constrained Optimization !!!!!!!!! --&gt;
          &lt;button type=~button~ class=~collapsibleNested1~&gt;Part C: Constrained Optimization&lt;span class='smaller'&gt; (click to
              expand)&lt;/span&gt;&lt;/button&gt;
          &lt;div class=~contentNested1~&gt;
            &lt;p&gt; &lt;/p&gt;
</v>
      </c>
      <c r="K23" s="1" t="str">
        <f t="shared" si="5"/>
        <v xml:space="preserve">           &lt;div class=~row~&gt;
              &lt;div class=~seven columns~&gt;
                &lt;div class=~video-container~&gt;
                  &lt;iframe class=~embedded-video-16-9~ src=~https://www.youtube.com/embed/vzX5HMNbpuw~</v>
      </c>
      <c r="L23" s="1" t="s">
        <v>8</v>
      </c>
      <c r="M23" s="1" t="str">
        <f t="shared" si="6"/>
        <v xml:space="preserve">                &lt;p&gt; This video explains how to maximize or minimize a function when subject to a constraint which prevents certain combinations of the input variables.&lt;/p&gt;
              &lt;/div&gt;
            &lt;/div&gt;
            &lt;p&gt; &lt;/p&gt;
          &lt;/div&gt;
</v>
      </c>
    </row>
    <row r="24" spans="1:13" ht="22" customHeight="1" x14ac:dyDescent="0.35">
      <c r="A24" s="2" t="str">
        <f t="shared" si="0"/>
        <v>&lt;/div&gt;</v>
      </c>
      <c r="B24" s="6" t="s">
        <v>13</v>
      </c>
      <c r="C24" s="4"/>
      <c r="D24" s="4"/>
      <c r="E24" s="5"/>
      <c r="G24" s="1" t="str">
        <f t="shared" si="1"/>
        <v xml:space="preserve">      &lt;!-- !!!!!!!!!!!           !!!!!!!!! --&gt;
      &lt;!-- !!!!!!!!!!!  !!!!!!!!! --&gt;
      &lt;!-- !!!!!!!!!!!           !!!!!!!!! --&gt;
&lt;button type=~button~ class=~collapsibleSection~&gt;&lt;span class='smaller'&gt; (click to
          expand)&lt;/span&gt;&lt;/button&gt;
      &lt;div class=~contentSection~&gt;
        &lt;p&gt;&lt;/p&gt;</v>
      </c>
      <c r="H24" s="1" t="str">
        <f t="shared" si="2"/>
        <v xml:space="preserve">        &lt;!-- !!!!!!!!!!!           !!!!!!!!! --&gt;
        &lt;!-- !!!!!!!!!!!  !!!!!!!!! --&gt;
        &lt;button type=~button~ class=~collapsible~&gt;&lt;span
            class='smaller'&gt; (click to expand)&lt;/span&gt;&lt;/button&gt;
        &lt;div class=~content~&gt;
          &lt;p&gt;&lt;/p&gt;</v>
      </c>
      <c r="I24"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24" s="1" t="str">
        <f t="shared" si="4"/>
        <v xml:space="preserve"> &lt;!-- !!!!!!!!!!!  !!!!!!!!! --&gt;
          &lt;button type=~button~ class=~collapsibleNested1~&gt;&lt;span class='smaller'&gt; (click to
              expand)&lt;/span&gt;&lt;/button&gt;
          &lt;div class=~contentNested1~&gt;
            &lt;p&gt; &lt;/p&gt;
</v>
      </c>
      <c r="K24" s="1" t="str">
        <f t="shared" si="5"/>
        <v xml:space="preserve">           &lt;div class=~row~&gt;
              &lt;div class=~seven columns~&gt;
                &lt;div class=~video-container~&gt;
                  &lt;iframe class=~embedded-video-16-9~ src=~https://www.youtube.com/embed/~</v>
      </c>
      <c r="L24" s="1" t="s">
        <v>8</v>
      </c>
      <c r="M24" s="1" t="str">
        <f t="shared" si="6"/>
        <v xml:space="preserve">                &lt;p&gt; &lt;/p&gt;
              &lt;/div&gt;
            &lt;/div&gt;
            &lt;p&gt; &lt;/p&gt;
          &lt;/div&gt;
</v>
      </c>
    </row>
    <row r="25" spans="1:13" ht="22" customHeight="1" x14ac:dyDescent="0.35">
      <c r="A25" s="2" t="str">
        <f t="shared" si="0"/>
        <v xml:space="preserve">        &lt;!-- !!!!!!!!!!!           !!!!!!!!! --&gt;
        &lt;!-- !!!!!!!!!!! Lecture 5: Utility Theory and Consumer Optimization !!!!!!!!! --&gt;
        &lt;button type=~button~ class=~collapsible~&gt;Lecture 5: Utility Theory and Consumer Optimization&lt;span
            class='smaller'&gt; (click to expand)&lt;/span&gt;&lt;/button&gt;
        &lt;div class=~content~&gt;
          &lt;p&gt;This sequence explains the theory behind consumers' choices, how consumers maximize utility, and how this leads to a market demand function.  These concepts are taught both graphically (with indifference curves and budget lines) and using calculus methods.&lt;/p&gt;</v>
      </c>
      <c r="B25" s="6" t="s">
        <v>12</v>
      </c>
      <c r="C25" s="7" t="s">
        <v>48</v>
      </c>
      <c r="D25" s="7" t="s">
        <v>190</v>
      </c>
      <c r="E25" s="5"/>
      <c r="G25" s="1" t="str">
        <f t="shared" si="1"/>
        <v xml:space="preserve">      &lt;!-- !!!!!!!!!!!           !!!!!!!!! --&gt;
      &lt;!-- !!!!!!!!!!! Lecture 5: Utility Theory and Consumer Optimization !!!!!!!!! --&gt;
      &lt;!-- !!!!!!!!!!!           !!!!!!!!! --&gt;
&lt;button type=~button~ class=~collapsibleSection~&gt;Lecture 5: Utility Theory and Consumer Optimization&lt;span class='smaller'&gt; (click to
          expand)&lt;/span&gt;&lt;/button&gt;
      &lt;div class=~contentSection~&gt;
        &lt;p&gt;This sequence explains the theory behind consumers' choices, how consumers maximize utility, and how this leads to a market demand function.  These concepts are taught both graphically (with indifference curves and budget lines) and using calculus methods.&lt;/p&gt;</v>
      </c>
      <c r="H25" s="1" t="str">
        <f t="shared" si="2"/>
        <v xml:space="preserve">        &lt;!-- !!!!!!!!!!!           !!!!!!!!! --&gt;
        &lt;!-- !!!!!!!!!!! Lecture 5: Utility Theory and Consumer Optimization !!!!!!!!! --&gt;
        &lt;button type=~button~ class=~collapsible~&gt;Lecture 5: Utility Theory and Consumer Optimization&lt;span
            class='smaller'&gt; (click to expand)&lt;/span&gt;&lt;/button&gt;
        &lt;div class=~content~&gt;
          &lt;p&gt;This sequence explains the theory behind consumers' choices, how consumers maximize utility, and how this leads to a market demand function.  These concepts are taught both graphically (with indifference curves and budget lines) and using calculus methods.&lt;/p&gt;</v>
      </c>
      <c r="I25" t="str">
        <f t="shared" si="3"/>
        <v xml:space="preserve"> &lt;!-- !!!!!!!!!!! Lecture 5: Utility Theory and Consumer Optimization !!!!!!!!! --&gt;
          &lt;button type=~button~ class=~collapsibleNested1~&gt;Lecture 5: Utility Theory and Consumer Optimization&lt;span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explains the theory behind consumers' choices, how consumers maximize utility, and how this leads to a market demand function.  These concepts are taught both graphically (with indifference curves and budget lines) and using calculus methods.&lt;/p&gt;
              &lt;/div&gt;
            &lt;/div&gt;
            &lt;p&gt; &lt;/p&gt;
          &lt;/div&gt;
</v>
      </c>
      <c r="J25" s="1" t="str">
        <f t="shared" si="4"/>
        <v xml:space="preserve"> &lt;!-- !!!!!!!!!!! Lecture 5: Utility Theory and Consumer Optimization !!!!!!!!! --&gt;
          &lt;button type=~button~ class=~collapsibleNested1~&gt;Lecture 5: Utility Theory and Consumer Optimization&lt;span class='smaller'&gt; (click to
              expand)&lt;/span&gt;&lt;/button&gt;
          &lt;div class=~contentNested1~&gt;
            &lt;p&gt; &lt;/p&gt;
</v>
      </c>
      <c r="K25" s="1" t="str">
        <f t="shared" si="5"/>
        <v xml:space="preserve">           &lt;div class=~row~&gt;
              &lt;div class=~seven columns~&gt;
                &lt;div class=~video-container~&gt;
                  &lt;iframe class=~embedded-video-16-9~ src=~https://www.youtube.com/embed/~</v>
      </c>
      <c r="L25" s="1" t="s">
        <v>8</v>
      </c>
      <c r="M25" s="1" t="str">
        <f t="shared" si="6"/>
        <v xml:space="preserve">                &lt;p&gt; This sequence explains the theory behind consumers' choices, how consumers maximize utility, and how this leads to a market demand function.  These concepts are taught both graphically (with indifference curves and budget lines) and using calculus methods.&lt;/p&gt;
              &lt;/div&gt;
            &lt;/div&gt;
            &lt;p&gt; &lt;/p&gt;
          &lt;/div&gt;
</v>
      </c>
    </row>
    <row r="26" spans="1:13" ht="22" customHeight="1" x14ac:dyDescent="0.35">
      <c r="A26" s="2" t="str">
        <f t="shared" si="0"/>
        <v xml:space="preserve"> &lt;!-- !!!!!!!!!!! Part A: Graphical Analysis: Budget Lines &amp; Indifference Curves !!!!!!!!! --&gt;
          &lt;button type=~button~ class=~collapsibleNested1~&gt;Part A: Graphical Analysis: Budget Lines &amp; Indifference Curves&lt;span class='smaller'&gt; (click to
              expand)&lt;/span&gt;&lt;/button&gt;
          &lt;div class=~contentNested1~&gt;
            &lt;p&gt; &lt;/p&gt;
           &lt;div class=~row~&gt;
              &lt;div class=~seven columns~&gt;
                &lt;div class=~video-container~&gt;
                  &lt;iframe class=~embedded-video-16-9~ src=~https://www.youtube.com/embed/qLF626N9il4~                    title=~YouTube video player~ frameborder=~0~
                    allow=~accelerometer; autoplay; clipboard-write; encrypted-media; gyroscope; picture-in-picture~
                    allowfullscreen&gt;&lt;/iframe&gt;
                &lt;/div&gt;
              &lt;/div&gt;
              &lt;div class=~five columns~&gt;
                &lt;p&gt; 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
              &lt;/div&gt;
            &lt;/div&gt;
            &lt;p&gt; &lt;/p&gt;
          &lt;/div&gt;
</v>
      </c>
      <c r="B26" s="3" t="s">
        <v>10</v>
      </c>
      <c r="C26" s="4" t="s">
        <v>50</v>
      </c>
      <c r="D26" s="4" t="s">
        <v>191</v>
      </c>
      <c r="E26" s="5" t="s">
        <v>49</v>
      </c>
      <c r="G26" s="1" t="str">
        <f t="shared" si="1"/>
        <v xml:space="preserve">      &lt;!-- !!!!!!!!!!!           !!!!!!!!! --&gt;
      &lt;!-- !!!!!!!!!!! Part A: Graphical Analysis: Budget Lines &amp; Indifference Curves !!!!!!!!! --&gt;
      &lt;!-- !!!!!!!!!!!           !!!!!!!!! --&gt;
&lt;button type=~button~ class=~collapsibleSection~&gt;Part A: Graphical Analysis: Budget Lines &amp; Indifference Curves&lt;span class='smaller'&gt; (click to
          expand)&lt;/span&gt;&lt;/button&gt;
      &lt;div class=~contentSection~&gt;
        &lt;p&gt;This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v>
      </c>
      <c r="H26" s="1" t="str">
        <f t="shared" si="2"/>
        <v xml:space="preserve">        &lt;!-- !!!!!!!!!!!           !!!!!!!!! --&gt;
        &lt;!-- !!!!!!!!!!! Part A: Graphical Analysis: Budget Lines &amp; Indifference Curves !!!!!!!!! --&gt;
        &lt;button type=~button~ class=~collapsible~&gt;Part A: Graphical Analysis: Budget Lines &amp; Indifference Curves&lt;span
            class='smaller'&gt; (click to expand)&lt;/span&gt;&lt;/button&gt;
        &lt;div class=~content~&gt;
          &lt;p&gt;This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v>
      </c>
      <c r="I26" t="str">
        <f t="shared" si="3"/>
        <v xml:space="preserve"> &lt;!-- !!!!!!!!!!! Part A: Graphical Analysis: Budget Lines &amp; Indifference Curves !!!!!!!!! --&gt;
          &lt;button type=~button~ class=~collapsibleNested1~&gt;Part A: Graphical Analysis: Budget Lines &amp; Indifference Curves&lt;span class='smaller'&gt; (click to
              expand)&lt;/span&gt;&lt;/button&gt;
          &lt;div class=~contentNested1~&gt;
            &lt;p&gt; &lt;/p&gt;
           &lt;div class=~row~&gt;
              &lt;div class=~seven columns~&gt;
                &lt;div class=~video-container~&gt;
                  &lt;iframe class=~embedded-video-16-9~ src=~https://www.youtube.com/embed/qLF626N9il4~                    title=~YouTube video player~ frameborder=~0~
                    allow=~accelerometer; autoplay; clipboard-write; encrypted-media; gyroscope; picture-in-picture~
                    allowfullscreen&gt;&lt;/iframe&gt;
                &lt;/div&gt;
              &lt;/div&gt;
              &lt;div class=~five columns~&gt;
                &lt;p&gt; 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
              &lt;/div&gt;
            &lt;/div&gt;
            &lt;p&gt; &lt;/p&gt;
          &lt;/div&gt;
</v>
      </c>
      <c r="J26" s="1" t="str">
        <f t="shared" si="4"/>
        <v xml:space="preserve"> &lt;!-- !!!!!!!!!!! Part A: Graphical Analysis: Budget Lines &amp; Indifference Curves !!!!!!!!! --&gt;
          &lt;button type=~button~ class=~collapsibleNested1~&gt;Part A: Graphical Analysis: Budget Lines &amp; Indifference Curves&lt;span class='smaller'&gt; (click to
              expand)&lt;/span&gt;&lt;/button&gt;
          &lt;div class=~contentNested1~&gt;
            &lt;p&gt; &lt;/p&gt;
</v>
      </c>
      <c r="K26" s="1" t="str">
        <f t="shared" si="5"/>
        <v xml:space="preserve">           &lt;div class=~row~&gt;
              &lt;div class=~seven columns~&gt;
                &lt;div class=~video-container~&gt;
                  &lt;iframe class=~embedded-video-16-9~ src=~https://www.youtube.com/embed/qLF626N9il4~</v>
      </c>
      <c r="L26" s="1" t="s">
        <v>8</v>
      </c>
      <c r="M26" s="1" t="str">
        <f t="shared" si="6"/>
        <v xml:space="preserve">                &lt;p&gt; 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
              &lt;/div&gt;
            &lt;/div&gt;
            &lt;p&gt; &lt;/p&gt;
          &lt;/div&gt;
</v>
      </c>
    </row>
    <row r="27" spans="1:13" ht="22" customHeight="1" x14ac:dyDescent="0.35">
      <c r="A27" s="2" t="str">
        <f t="shared" si="0"/>
        <v xml:space="preserve"> &lt;!-- !!!!!!!!!!! Part B: Marginal Rate of Substitution !!!!!!!!! --&gt;
          &lt;button type=~button~ class=~collapsibleNested1~&gt;Part B: Marginal Rate of Substitution&lt;span class='smaller'&gt; (click to
              expand)&lt;/span&gt;&lt;/button&gt;
          &lt;div class=~contentNested1~&gt;
            &lt;p&gt; &lt;/p&gt;
           &lt;div class=~row~&gt;
              &lt;div class=~seven columns~&gt;
                &lt;div class=~video-container~&gt;
                  &lt;iframe class=~embedded-video-16-9~ src=~https://www.youtube.com/embed/8nCAh0_ZAuI~                    title=~YouTube video player~ frameborder=~0~
                    allow=~accelerometer; autoplay; clipboard-write; encrypted-media; gyroscope; picture-in-picture~
                    allowfullscreen&gt;&lt;/iframe&gt;
                &lt;/div&gt;
              &lt;/div&gt;
              &lt;div class=~five columns~&gt;
                &lt;p&gt; This video explains the marginal rate of substitution and why it should be equal to the ratio of consumer prices.  It also explains how to find its value using calculus methods.&lt;/p&gt;
              &lt;/div&gt;
            &lt;/div&gt;
            &lt;p&gt; &lt;/p&gt;
          &lt;/div&gt;
</v>
      </c>
      <c r="B27" s="3" t="s">
        <v>10</v>
      </c>
      <c r="C27" s="4" t="s">
        <v>51</v>
      </c>
      <c r="D27" s="4" t="s">
        <v>192</v>
      </c>
      <c r="E27" s="5" t="s">
        <v>52</v>
      </c>
      <c r="G27" s="1" t="str">
        <f t="shared" si="1"/>
        <v xml:space="preserve">      &lt;!-- !!!!!!!!!!!           !!!!!!!!! --&gt;
      &lt;!-- !!!!!!!!!!! Part B: Marginal Rate of Substitution !!!!!!!!! --&gt;
      &lt;!-- !!!!!!!!!!!           !!!!!!!!! --&gt;
&lt;button type=~button~ class=~collapsibleSection~&gt;Part B: Marginal Rate of Substitution&lt;span class='smaller'&gt; (click to
          expand)&lt;/span&gt;&lt;/button&gt;
      &lt;div class=~contentSection~&gt;
        &lt;p&gt;This video explains the marginal rate of substitution and why it should be equal to the ratio of consumer prices.  It also explains how to find its value using calculus methods.&lt;/p&gt;</v>
      </c>
      <c r="H27" s="1" t="str">
        <f t="shared" si="2"/>
        <v xml:space="preserve">        &lt;!-- !!!!!!!!!!!           !!!!!!!!! --&gt;
        &lt;!-- !!!!!!!!!!! Part B: Marginal Rate of Substitution !!!!!!!!! --&gt;
        &lt;button type=~button~ class=~collapsible~&gt;Part B: Marginal Rate of Substitution&lt;span
            class='smaller'&gt; (click to expand)&lt;/span&gt;&lt;/button&gt;
        &lt;div class=~content~&gt;
          &lt;p&gt;This video explains the marginal rate of substitution and why it should be equal to the ratio of consumer prices.  It also explains how to find its value using calculus methods.&lt;/p&gt;</v>
      </c>
      <c r="I27" t="str">
        <f t="shared" si="3"/>
        <v xml:space="preserve"> &lt;!-- !!!!!!!!!!! Part B: Marginal Rate of Substitution !!!!!!!!! --&gt;
          &lt;button type=~button~ class=~collapsibleNested1~&gt;Part B: Marginal Rate of Substitution&lt;span class='smaller'&gt; (click to
              expand)&lt;/span&gt;&lt;/button&gt;
          &lt;div class=~contentNested1~&gt;
            &lt;p&gt; &lt;/p&gt;
           &lt;div class=~row~&gt;
              &lt;div class=~seven columns~&gt;
                &lt;div class=~video-container~&gt;
                  &lt;iframe class=~embedded-video-16-9~ src=~https://www.youtube.com/embed/8nCAh0_ZAuI~                    title=~YouTube video player~ frameborder=~0~
                    allow=~accelerometer; autoplay; clipboard-write; encrypted-media; gyroscope; picture-in-picture~
                    allowfullscreen&gt;&lt;/iframe&gt;
                &lt;/div&gt;
              &lt;/div&gt;
              &lt;div class=~five columns~&gt;
                &lt;p&gt; This video explains the marginal rate of substitution and why it should be equal to the ratio of consumer prices.  It also explains how to find its value using calculus methods.&lt;/p&gt;
              &lt;/div&gt;
            &lt;/div&gt;
            &lt;p&gt; &lt;/p&gt;
          &lt;/div&gt;
</v>
      </c>
      <c r="J27" s="1" t="str">
        <f t="shared" si="4"/>
        <v xml:space="preserve"> &lt;!-- !!!!!!!!!!! Part B: Marginal Rate of Substitution !!!!!!!!! --&gt;
          &lt;button type=~button~ class=~collapsibleNested1~&gt;Part B: Marginal Rate of Substitution&lt;span class='smaller'&gt; (click to
              expand)&lt;/span&gt;&lt;/button&gt;
          &lt;div class=~contentNested1~&gt;
            &lt;p&gt; &lt;/p&gt;
</v>
      </c>
      <c r="K27" s="1" t="str">
        <f t="shared" si="5"/>
        <v xml:space="preserve">           &lt;div class=~row~&gt;
              &lt;div class=~seven columns~&gt;
                &lt;div class=~video-container~&gt;
                  &lt;iframe class=~embedded-video-16-9~ src=~https://www.youtube.com/embed/8nCAh0_ZAuI~</v>
      </c>
      <c r="L27" s="1" t="s">
        <v>8</v>
      </c>
      <c r="M27" s="1" t="str">
        <f t="shared" si="6"/>
        <v xml:space="preserve">                &lt;p&gt; This video explains the marginal rate of substitution and why it should be equal to the ratio of consumer prices.  It also explains how to find its value using calculus methods.&lt;/p&gt;
              &lt;/div&gt;
            &lt;/div&gt;
            &lt;p&gt; &lt;/p&gt;
          &lt;/div&gt;
</v>
      </c>
    </row>
    <row r="28" spans="1:13" ht="22" customHeight="1" x14ac:dyDescent="0.35">
      <c r="A28" s="2" t="str">
        <f t="shared" si="0"/>
        <v xml:space="preserve"> &lt;!-- !!!!!!!!!!! Part C: Consumer Optimization, Mathematically !!!!!!!!! --&gt;
          &lt;button type=~button~ class=~collapsibleNested1~&gt;Part C: Consumer Optimization, Mathematically&lt;span class='smaller'&gt; (click to
              expand)&lt;/span&gt;&lt;/button&gt;
          &lt;div class=~contentNested1~&gt;
            &lt;p&gt; &lt;/p&gt;
           &lt;div class=~row~&gt;
              &lt;div class=~seven columns~&gt;
                &lt;div class=~video-container~&gt;
                  &lt;iframe class=~embedded-video-16-9~ src=~https://www.youtube.com/embed/ccSmivP-Lsw~                    title=~YouTube video player~ frameborder=~0~
                    allow=~accelerometer; autoplay; clipboard-write; encrypted-media; gyroscope; picture-in-picture~
                    allowfullscreen&gt;&lt;/iframe&gt;
                &lt;/div&gt;
              &lt;/div&gt;
              &lt;div class=~five columns~&gt;
                &lt;p&gt; This video shows how one can derive a consumer's optimal consumption basket using calculus.&lt;/p&gt;
              &lt;/div&gt;
            &lt;/div&gt;
            &lt;p&gt; &lt;/p&gt;
          &lt;/div&gt;
</v>
      </c>
      <c r="B28" s="3" t="s">
        <v>10</v>
      </c>
      <c r="C28" s="4" t="s">
        <v>53</v>
      </c>
      <c r="D28" s="4" t="s">
        <v>54</v>
      </c>
      <c r="E28" s="5" t="s">
        <v>55</v>
      </c>
      <c r="G28" s="1" t="str">
        <f t="shared" si="1"/>
        <v xml:space="preserve">      &lt;!-- !!!!!!!!!!!           !!!!!!!!! --&gt;
      &lt;!-- !!!!!!!!!!! Part C: Consumer Optimization, Mathematically !!!!!!!!! --&gt;
      &lt;!-- !!!!!!!!!!!           !!!!!!!!! --&gt;
&lt;button type=~button~ class=~collapsibleSection~&gt;Part C: Consumer Optimization, Mathematically&lt;span class='smaller'&gt; (click to
          expand)&lt;/span&gt;&lt;/button&gt;
      &lt;div class=~contentSection~&gt;
        &lt;p&gt;This video shows how one can derive a consumer's optimal consumption basket using calculus.&lt;/p&gt;</v>
      </c>
      <c r="H28" s="1" t="str">
        <f t="shared" si="2"/>
        <v xml:space="preserve">        &lt;!-- !!!!!!!!!!!           !!!!!!!!! --&gt;
        &lt;!-- !!!!!!!!!!! Part C: Consumer Optimization, Mathematically !!!!!!!!! --&gt;
        &lt;button type=~button~ class=~collapsible~&gt;Part C: Consumer Optimization, Mathematically&lt;span
            class='smaller'&gt; (click to expand)&lt;/span&gt;&lt;/button&gt;
        &lt;div class=~content~&gt;
          &lt;p&gt;This video shows how one can derive a consumer's optimal consumption basket using calculus.&lt;/p&gt;</v>
      </c>
      <c r="I28" t="str">
        <f t="shared" si="3"/>
        <v xml:space="preserve"> &lt;!-- !!!!!!!!!!! Part C: Consumer Optimization, Mathematically !!!!!!!!! --&gt;
          &lt;button type=~button~ class=~collapsibleNested1~&gt;Part C: Consumer Optimization, Mathematically&lt;span class='smaller'&gt; (click to
              expand)&lt;/span&gt;&lt;/button&gt;
          &lt;div class=~contentNested1~&gt;
            &lt;p&gt; &lt;/p&gt;
           &lt;div class=~row~&gt;
              &lt;div class=~seven columns~&gt;
                &lt;div class=~video-container~&gt;
                  &lt;iframe class=~embedded-video-16-9~ src=~https://www.youtube.com/embed/ccSmivP-Lsw~                    title=~YouTube video player~ frameborder=~0~
                    allow=~accelerometer; autoplay; clipboard-write; encrypted-media; gyroscope; picture-in-picture~
                    allowfullscreen&gt;&lt;/iframe&gt;
                &lt;/div&gt;
              &lt;/div&gt;
              &lt;div class=~five columns~&gt;
                &lt;p&gt; This video shows how one can derive a consumer's optimal consumption basket using calculus.&lt;/p&gt;
              &lt;/div&gt;
            &lt;/div&gt;
            &lt;p&gt; &lt;/p&gt;
          &lt;/div&gt;
</v>
      </c>
      <c r="J28" s="1" t="str">
        <f t="shared" si="4"/>
        <v xml:space="preserve"> &lt;!-- !!!!!!!!!!! Part C: Consumer Optimization, Mathematically !!!!!!!!! --&gt;
          &lt;button type=~button~ class=~collapsibleNested1~&gt;Part C: Consumer Optimization, Mathematically&lt;span class='smaller'&gt; (click to
              expand)&lt;/span&gt;&lt;/button&gt;
          &lt;div class=~contentNested1~&gt;
            &lt;p&gt; &lt;/p&gt;
</v>
      </c>
      <c r="K28" s="1" t="str">
        <f t="shared" si="5"/>
        <v xml:space="preserve">           &lt;div class=~row~&gt;
              &lt;div class=~seven columns~&gt;
                &lt;div class=~video-container~&gt;
                  &lt;iframe class=~embedded-video-16-9~ src=~https://www.youtube.com/embed/ccSmivP-Lsw~</v>
      </c>
      <c r="L28" s="1" t="s">
        <v>8</v>
      </c>
      <c r="M28" s="1" t="str">
        <f t="shared" si="6"/>
        <v xml:space="preserve">                &lt;p&gt; This video shows how one can derive a consumer's optimal consumption basket using calculus.&lt;/p&gt;
              &lt;/div&gt;
            &lt;/div&gt;
            &lt;p&gt; &lt;/p&gt;
          &lt;/div&gt;
</v>
      </c>
    </row>
    <row r="29" spans="1:13" ht="22" customHeight="1" x14ac:dyDescent="0.35">
      <c r="A29" s="2" t="str">
        <f t="shared" si="0"/>
        <v xml:space="preserve"> &lt;!-- !!!!!!!!!!! Part D: Deriving the Demand Function !!!!!!!!! --&gt;
          &lt;button type=~button~ class=~collapsibleNested1~&gt;Part D: Deriving the Demand Function&lt;span class='smaller'&gt; (click to
              expand)&lt;/span&gt;&lt;/button&gt;
          &lt;div class=~contentNested1~&gt;
            &lt;p&gt; &lt;/p&gt;
           &lt;div class=~row~&gt;
              &lt;div class=~seven columns~&gt;
                &lt;div class=~video-container~&gt;
                  &lt;iframe class=~embedded-video-16-9~ src=~https://www.youtube.com/embed/-9DbkSUE3Do~                    title=~YouTube video player~ frameborder=~0~
                    allow=~accelerometer; autoplay; clipboard-write; encrypted-media; gyroscope; picture-in-picture~
                    allowfullscreen&gt;&lt;/iframe&gt;
                &lt;/div&gt;
              &lt;/div&gt;
              &lt;div class=~five columns~&gt;
                &lt;p&gt; This video explains how you can use calculus methods to derive a consumer's demand function for a particular good from their utility function and budget constraint.  Hence, it explains the mapping from core utility theory to the demand curve.&lt;/p&gt;
              &lt;/div&gt;
            &lt;/div&gt;
            &lt;p&gt; &lt;/p&gt;
          &lt;/div&gt;
</v>
      </c>
      <c r="B29" s="3" t="s">
        <v>10</v>
      </c>
      <c r="C29" s="4" t="s">
        <v>56</v>
      </c>
      <c r="D29" s="4" t="s">
        <v>193</v>
      </c>
      <c r="E29" s="12" t="s">
        <v>57</v>
      </c>
      <c r="G29" s="1" t="str">
        <f t="shared" si="1"/>
        <v xml:space="preserve">      &lt;!-- !!!!!!!!!!!           !!!!!!!!! --&gt;
      &lt;!-- !!!!!!!!!!! Part D: Deriving the Demand Function !!!!!!!!! --&gt;
      &lt;!-- !!!!!!!!!!!           !!!!!!!!! --&gt;
&lt;button type=~button~ class=~collapsibleSection~&gt;Part D: Deriving the Demand Function&lt;span class='smaller'&gt; (click to
          expand)&lt;/span&gt;&lt;/button&gt;
      &lt;div class=~contentSection~&gt;
        &lt;p&gt;This video explains how you can use calculus methods to derive a consumer's demand function for a particular good from their utility function and budget constraint.  Hence, it explains the mapping from core utility theory to the demand curve.&lt;/p&gt;</v>
      </c>
      <c r="H29" s="1" t="str">
        <f t="shared" si="2"/>
        <v xml:space="preserve">        &lt;!-- !!!!!!!!!!!           !!!!!!!!! --&gt;
        &lt;!-- !!!!!!!!!!! Part D: Deriving the Demand Function !!!!!!!!! --&gt;
        &lt;button type=~button~ class=~collapsible~&gt;Part D: Deriving the Demand Function&lt;span
            class='smaller'&gt; (click to expand)&lt;/span&gt;&lt;/button&gt;
        &lt;div class=~content~&gt;
          &lt;p&gt;This video explains how you can use calculus methods to derive a consumer's demand function for a particular good from their utility function and budget constraint.  Hence, it explains the mapping from core utility theory to the demand curve.&lt;/p&gt;</v>
      </c>
      <c r="I29" t="str">
        <f t="shared" si="3"/>
        <v xml:space="preserve"> &lt;!-- !!!!!!!!!!! Part D: Deriving the Demand Function !!!!!!!!! --&gt;
          &lt;button type=~button~ class=~collapsibleNested1~&gt;Part D: Deriving the Demand Function&lt;span class='smaller'&gt; (click to
              expand)&lt;/span&gt;&lt;/button&gt;
          &lt;div class=~contentNested1~&gt;
            &lt;p&gt; &lt;/p&gt;
           &lt;div class=~row~&gt;
              &lt;div class=~seven columns~&gt;
                &lt;div class=~video-container~&gt;
                  &lt;iframe class=~embedded-video-16-9~ src=~https://www.youtube.com/embed/-9DbkSUE3Do~                    title=~YouTube video player~ frameborder=~0~
                    allow=~accelerometer; autoplay; clipboard-write; encrypted-media; gyroscope; picture-in-picture~
                    allowfullscreen&gt;&lt;/iframe&gt;
                &lt;/div&gt;
              &lt;/div&gt;
              &lt;div class=~five columns~&gt;
                &lt;p&gt; This video explains how you can use calculus methods to derive a consumer's demand function for a particular good from their utility function and budget constraint.  Hence, it explains the mapping from core utility theory to the demand curve.&lt;/p&gt;
              &lt;/div&gt;
            &lt;/div&gt;
            &lt;p&gt; &lt;/p&gt;
          &lt;/div&gt;
</v>
      </c>
      <c r="J29" s="1" t="str">
        <f t="shared" si="4"/>
        <v xml:space="preserve"> &lt;!-- !!!!!!!!!!! Part D: Deriving the Demand Function !!!!!!!!! --&gt;
          &lt;button type=~button~ class=~collapsibleNested1~&gt;Part D: Deriving the Demand Function&lt;span class='smaller'&gt; (click to
              expand)&lt;/span&gt;&lt;/button&gt;
          &lt;div class=~contentNested1~&gt;
            &lt;p&gt; &lt;/p&gt;
</v>
      </c>
      <c r="K29" s="1" t="str">
        <f t="shared" si="5"/>
        <v xml:space="preserve">           &lt;div class=~row~&gt;
              &lt;div class=~seven columns~&gt;
                &lt;div class=~video-container~&gt;
                  &lt;iframe class=~embedded-video-16-9~ src=~https://www.youtube.com/embed/-9DbkSUE3Do~</v>
      </c>
      <c r="L29" s="1" t="s">
        <v>8</v>
      </c>
      <c r="M29" s="1" t="str">
        <f t="shared" si="6"/>
        <v xml:space="preserve">                &lt;p&gt; This video explains how you can use calculus methods to derive a consumer's demand function for a particular good from their utility function and budget constraint.  Hence, it explains the mapping from core utility theory to the demand curve.&lt;/p&gt;
              &lt;/div&gt;
            &lt;/div&gt;
            &lt;p&gt; &lt;/p&gt;
          &lt;/div&gt;
</v>
      </c>
    </row>
    <row r="30" spans="1:13" ht="22" customHeight="1" x14ac:dyDescent="0.35">
      <c r="A30" s="2" t="str">
        <f t="shared" si="0"/>
        <v>&lt;/div&gt;</v>
      </c>
      <c r="B30" s="6" t="s">
        <v>13</v>
      </c>
      <c r="C30" s="4"/>
      <c r="D30" s="4"/>
      <c r="E30" s="5"/>
      <c r="G30" s="1" t="str">
        <f t="shared" si="1"/>
        <v xml:space="preserve">      &lt;!-- !!!!!!!!!!!           !!!!!!!!! --&gt;
      &lt;!-- !!!!!!!!!!!  !!!!!!!!! --&gt;
      &lt;!-- !!!!!!!!!!!           !!!!!!!!! --&gt;
&lt;button type=~button~ class=~collapsibleSection~&gt;&lt;span class='smaller'&gt; (click to
          expand)&lt;/span&gt;&lt;/button&gt;
      &lt;div class=~contentSection~&gt;
        &lt;p&gt;&lt;/p&gt;</v>
      </c>
      <c r="H30" s="1" t="str">
        <f t="shared" si="2"/>
        <v xml:space="preserve">        &lt;!-- !!!!!!!!!!!           !!!!!!!!! --&gt;
        &lt;!-- !!!!!!!!!!!  !!!!!!!!! --&gt;
        &lt;button type=~button~ class=~collapsible~&gt;&lt;span
            class='smaller'&gt; (click to expand)&lt;/span&gt;&lt;/button&gt;
        &lt;div class=~content~&gt;
          &lt;p&gt;&lt;/p&gt;</v>
      </c>
      <c r="I30"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30" s="1" t="str">
        <f t="shared" si="4"/>
        <v xml:space="preserve"> &lt;!-- !!!!!!!!!!!  !!!!!!!!! --&gt;
          &lt;button type=~button~ class=~collapsibleNested1~&gt;&lt;span class='smaller'&gt; (click to
              expand)&lt;/span&gt;&lt;/button&gt;
          &lt;div class=~contentNested1~&gt;
            &lt;p&gt; &lt;/p&gt;
</v>
      </c>
      <c r="K30" s="1" t="str">
        <f t="shared" si="5"/>
        <v xml:space="preserve">           &lt;div class=~row~&gt;
              &lt;div class=~seven columns~&gt;
                &lt;div class=~video-container~&gt;
                  &lt;iframe class=~embedded-video-16-9~ src=~https://www.youtube.com/embed/~</v>
      </c>
      <c r="L30" s="1" t="s">
        <v>8</v>
      </c>
      <c r="M30" s="1" t="str">
        <f t="shared" si="6"/>
        <v xml:space="preserve">                &lt;p&gt; &lt;/p&gt;
              &lt;/div&gt;
            &lt;/div&gt;
            &lt;p&gt; &lt;/p&gt;
          &lt;/div&gt;
</v>
      </c>
    </row>
    <row r="31" spans="1:13" ht="22" customHeight="1" x14ac:dyDescent="0.35">
      <c r="A31" s="2" t="str">
        <f t="shared" si="0"/>
        <v xml:space="preserve">        &lt;!-- !!!!!!!!!!!           !!!!!!!!! --&gt;
        &lt;!-- !!!!!!!!!!! Lecture 6: Income and Substitution Effects !!!!!!!!! --&gt;
        &lt;button type=~button~ class=~collapsible~&gt;Lecture 6: Income and Substitution Effects&lt;span
            class='smaller'&gt; (click to expand)&lt;/span&gt;&lt;/button&gt;
        &lt;div class=~content~&gt;
          &lt;p&gt;This sequence introduces the concepts of income and substitution effects, as well as related topics of inferior goods and Giffen goods.  &lt;/p&gt;</v>
      </c>
      <c r="B31" s="6" t="s">
        <v>12</v>
      </c>
      <c r="C31" s="7" t="s">
        <v>58</v>
      </c>
      <c r="D31" s="7" t="s">
        <v>59</v>
      </c>
      <c r="E31" s="5"/>
      <c r="G31" s="1" t="str">
        <f t="shared" si="1"/>
        <v xml:space="preserve">      &lt;!-- !!!!!!!!!!!           !!!!!!!!! --&gt;
      &lt;!-- !!!!!!!!!!! Lecture 6: Income and Substitution Effects !!!!!!!!! --&gt;
      &lt;!-- !!!!!!!!!!!           !!!!!!!!! --&gt;
&lt;button type=~button~ class=~collapsibleSection~&gt;Lecture 6: Income and Substitution Effects&lt;span class='smaller'&gt; (click to
          expand)&lt;/span&gt;&lt;/button&gt;
      &lt;div class=~contentSection~&gt;
        &lt;p&gt;This sequence introduces the concepts of income and substitution effects, as well as related topics of inferior goods and Giffen goods.  &lt;/p&gt;</v>
      </c>
      <c r="H31" s="1" t="str">
        <f t="shared" si="2"/>
        <v xml:space="preserve">        &lt;!-- !!!!!!!!!!!           !!!!!!!!! --&gt;
        &lt;!-- !!!!!!!!!!! Lecture 6: Income and Substitution Effects !!!!!!!!! --&gt;
        &lt;button type=~button~ class=~collapsible~&gt;Lecture 6: Income and Substitution Effects&lt;span
            class='smaller'&gt; (click to expand)&lt;/span&gt;&lt;/button&gt;
        &lt;div class=~content~&gt;
          &lt;p&gt;This sequence introduces the concepts of income and substitution effects, as well as related topics of inferior goods and Giffen goods.  &lt;/p&gt;</v>
      </c>
      <c r="I31" t="str">
        <f t="shared" si="3"/>
        <v xml:space="preserve"> &lt;!-- !!!!!!!!!!! Lecture 6: Income and Substitution Effects !!!!!!!!! --&gt;
          &lt;button type=~button~ class=~collapsibleNested1~&gt;Lecture 6: Income and Substitution Effects&lt;span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introduces the concepts of income and substitution effects, as well as related topics of inferior goods and Giffen goods.  &lt;/p&gt;
              &lt;/div&gt;
            &lt;/div&gt;
            &lt;p&gt; &lt;/p&gt;
          &lt;/div&gt;
</v>
      </c>
      <c r="J31" s="1" t="str">
        <f t="shared" si="4"/>
        <v xml:space="preserve"> &lt;!-- !!!!!!!!!!! Lecture 6: Income and Substitution Effects !!!!!!!!! --&gt;
          &lt;button type=~button~ class=~collapsibleNested1~&gt;Lecture 6: Income and Substitution Effects&lt;span class='smaller'&gt; (click to
              expand)&lt;/span&gt;&lt;/button&gt;
          &lt;div class=~contentNested1~&gt;
            &lt;p&gt; &lt;/p&gt;
</v>
      </c>
      <c r="K31" s="1" t="str">
        <f t="shared" si="5"/>
        <v xml:space="preserve">           &lt;div class=~row~&gt;
              &lt;div class=~seven columns~&gt;
                &lt;div class=~video-container~&gt;
                  &lt;iframe class=~embedded-video-16-9~ src=~https://www.youtube.com/embed/~</v>
      </c>
      <c r="L31" s="1" t="s">
        <v>8</v>
      </c>
      <c r="M31" s="1" t="str">
        <f t="shared" si="6"/>
        <v xml:space="preserve">                &lt;p&gt; This sequence introduces the concepts of income and substitution effects, as well as related topics of inferior goods and Giffen goods.  &lt;/p&gt;
              &lt;/div&gt;
            &lt;/div&gt;
            &lt;p&gt; &lt;/p&gt;
          &lt;/div&gt;
</v>
      </c>
    </row>
    <row r="32" spans="1:13" ht="22" customHeight="1" x14ac:dyDescent="0.35">
      <c r="A32" s="2" t="str">
        <f t="shared" si="0"/>
        <v xml:space="preserve"> &lt;!-- !!!!!!!!!!! Part A: Income and Substitution Effects !!!!!!!!! --&gt;
          &lt;button type=~button~ class=~collapsibleNested1~&gt;Part A: Income and Substitution Effects&lt;span class='smaller'&gt; (click to
              expand)&lt;/span&gt;&lt;/button&gt;
          &lt;div class=~contentNested1~&gt;
            &lt;p&gt; &lt;/p&gt;
           &lt;div class=~row~&gt;
              &lt;div class=~seven columns~&gt;
                &lt;div class=~video-container~&gt;
                  &lt;iframe class=~embedded-video-16-9~ src=~https://www.youtube.com/embed/vH2Dfw3-rBY~                    title=~YouTube video player~ frameborder=~0~
                    allow=~accelerometer; autoplay; clipboard-write; encrypted-media; gyroscope; picture-in-picture~
                    allowfullscreen&gt;&lt;/iframe&gt;
                &lt;/div&gt;
              &lt;/div&gt;
              &lt;div class=~five columns~&gt;
                &lt;p&gt; Income and substitution effects, graphical analyses.&lt;/p&gt;
              &lt;/div&gt;
            &lt;/div&gt;
            &lt;p&gt; &lt;/p&gt;
          &lt;/div&gt;
</v>
      </c>
      <c r="B32" s="3" t="s">
        <v>10</v>
      </c>
      <c r="C32" s="4" t="s">
        <v>61</v>
      </c>
      <c r="D32" s="4" t="s">
        <v>194</v>
      </c>
      <c r="E32" s="5" t="s">
        <v>63</v>
      </c>
      <c r="G32" s="1" t="str">
        <f t="shared" si="1"/>
        <v xml:space="preserve">      &lt;!-- !!!!!!!!!!!           !!!!!!!!! --&gt;
      &lt;!-- !!!!!!!!!!! Part A: Income and Substitution Effects !!!!!!!!! --&gt;
      &lt;!-- !!!!!!!!!!!           !!!!!!!!! --&gt;
&lt;button type=~button~ class=~collapsibleSection~&gt;Part A: Income and Substitution Effects&lt;span class='smaller'&gt; (click to
          expand)&lt;/span&gt;&lt;/button&gt;
      &lt;div class=~contentSection~&gt;
        &lt;p&gt;Income and substitution effects, graphical analyses.&lt;/p&gt;</v>
      </c>
      <c r="H32" s="1" t="str">
        <f t="shared" si="2"/>
        <v xml:space="preserve">        &lt;!-- !!!!!!!!!!!           !!!!!!!!! --&gt;
        &lt;!-- !!!!!!!!!!! Part A: Income and Substitution Effects !!!!!!!!! --&gt;
        &lt;button type=~button~ class=~collapsible~&gt;Part A: Income and Substitution Effects&lt;span
            class='smaller'&gt; (click to expand)&lt;/span&gt;&lt;/button&gt;
        &lt;div class=~content~&gt;
          &lt;p&gt;Income and substitution effects, graphical analyses.&lt;/p&gt;</v>
      </c>
      <c r="I32" t="str">
        <f t="shared" si="3"/>
        <v xml:space="preserve"> &lt;!-- !!!!!!!!!!! Part A: Income and Substitution Effects !!!!!!!!! --&gt;
          &lt;button type=~button~ class=~collapsibleNested1~&gt;Part A: Income and Substitution Effects&lt;span class='smaller'&gt; (click to
              expand)&lt;/span&gt;&lt;/button&gt;
          &lt;div class=~contentNested1~&gt;
            &lt;p&gt; &lt;/p&gt;
           &lt;div class=~row~&gt;
              &lt;div class=~seven columns~&gt;
                &lt;div class=~video-container~&gt;
                  &lt;iframe class=~embedded-video-16-9~ src=~https://www.youtube.com/embed/vH2Dfw3-rBY~                    title=~YouTube video player~ frameborder=~0~
                    allow=~accelerometer; autoplay; clipboard-write; encrypted-media; gyroscope; picture-in-picture~
                    allowfullscreen&gt;&lt;/iframe&gt;
                &lt;/div&gt;
              &lt;/div&gt;
              &lt;div class=~five columns~&gt;
                &lt;p&gt; Income and substitution effects, graphical analyses.&lt;/p&gt;
              &lt;/div&gt;
            &lt;/div&gt;
            &lt;p&gt; &lt;/p&gt;
          &lt;/div&gt;
</v>
      </c>
      <c r="J32" s="1" t="str">
        <f t="shared" si="4"/>
        <v xml:space="preserve"> &lt;!-- !!!!!!!!!!! Part A: Income and Substitution Effects !!!!!!!!! --&gt;
          &lt;button type=~button~ class=~collapsibleNested1~&gt;Part A: Income and Substitution Effects&lt;span class='smaller'&gt; (click to
              expand)&lt;/span&gt;&lt;/button&gt;
          &lt;div class=~contentNested1~&gt;
            &lt;p&gt; &lt;/p&gt;
</v>
      </c>
      <c r="K32" s="1" t="str">
        <f t="shared" si="5"/>
        <v xml:space="preserve">           &lt;div class=~row~&gt;
              &lt;div class=~seven columns~&gt;
                &lt;div class=~video-container~&gt;
                  &lt;iframe class=~embedded-video-16-9~ src=~https://www.youtube.com/embed/vH2Dfw3-rBY~</v>
      </c>
      <c r="L32" s="1" t="s">
        <v>8</v>
      </c>
      <c r="M32" s="1" t="str">
        <f t="shared" si="6"/>
        <v xml:space="preserve">                &lt;p&gt; Income and substitution effects, graphical analyses.&lt;/p&gt;
              &lt;/div&gt;
            &lt;/div&gt;
            &lt;p&gt; &lt;/p&gt;
          &lt;/div&gt;
</v>
      </c>
    </row>
    <row r="33" spans="1:13" ht="22" customHeight="1" x14ac:dyDescent="0.35">
      <c r="A33" s="2" t="str">
        <f t="shared" si="0"/>
        <v xml:space="preserve"> &lt;!-- !!!!!!!!!!! Part B: Inferior Goods and Giffen Goods !!!!!!!!! --&gt;
          &lt;button type=~button~ class=~collapsibleNested1~&gt;Part B: Inferior Goods and Giffen Goods&lt;span class='smaller'&gt; (click to
              expand)&lt;/span&gt;&lt;/button&gt;
          &lt;div class=~contentNested1~&gt;
            &lt;p&gt; &lt;/p&gt;
           &lt;div class=~row~&gt;
              &lt;div class=~seven columns~&gt;
                &lt;div class=~video-container~&gt;
                  &lt;iframe class=~embedded-video-16-9~ src=~https://www.youtube.com/embed/W87U3F5E6Lw~                    title=~YouTube video player~ frameborder=~0~
                    allow=~accelerometer; autoplay; clipboard-write; encrypted-media; gyroscope; picture-in-picture~
                    allowfullscreen&gt;&lt;/iframe&gt;
                &lt;/div&gt;
              &lt;/div&gt;
              &lt;div class=~five columns~&gt;
                &lt;p&gt; This video explains the difference between a normal and inferior good, and how in extreme cases (when the income effect is larger than the substitution effect) inferior goods can in theory have (locally) upward sloping demand curves.&lt;/p&gt;
              &lt;/div&gt;
            &lt;/div&gt;
            &lt;p&gt; &lt;/p&gt;
          &lt;/div&gt;
</v>
      </c>
      <c r="B33" s="3" t="s">
        <v>10</v>
      </c>
      <c r="C33" s="4" t="s">
        <v>60</v>
      </c>
      <c r="D33" s="4" t="s">
        <v>62</v>
      </c>
      <c r="E33" s="5" t="s">
        <v>64</v>
      </c>
      <c r="G33" s="1" t="str">
        <f t="shared" si="1"/>
        <v xml:space="preserve">      &lt;!-- !!!!!!!!!!!           !!!!!!!!! --&gt;
      &lt;!-- !!!!!!!!!!! Part B: Inferior Goods and Giffen Goods !!!!!!!!! --&gt;
      &lt;!-- !!!!!!!!!!!           !!!!!!!!! --&gt;
&lt;button type=~button~ class=~collapsibleSection~&gt;Part B: Inferior Goods and Giffen Goods&lt;span class='smaller'&gt; (click to
          expand)&lt;/span&gt;&lt;/button&gt;
      &lt;div class=~contentSection~&gt;
        &lt;p&gt;This video explains the difference between a normal and inferior good, and how in extreme cases (when the income effect is larger than the substitution effect) inferior goods can in theory have (locally) upward sloping demand curves.&lt;/p&gt;</v>
      </c>
      <c r="H33" s="1" t="str">
        <f t="shared" si="2"/>
        <v xml:space="preserve">        &lt;!-- !!!!!!!!!!!           !!!!!!!!! --&gt;
        &lt;!-- !!!!!!!!!!! Part B: Inferior Goods and Giffen Goods !!!!!!!!! --&gt;
        &lt;button type=~button~ class=~collapsible~&gt;Part B: Inferior Goods and Giffen Goods&lt;span
            class='smaller'&gt; (click to expand)&lt;/span&gt;&lt;/button&gt;
        &lt;div class=~content~&gt;
          &lt;p&gt;This video explains the difference between a normal and inferior good, and how in extreme cases (when the income effect is larger than the substitution effect) inferior goods can in theory have (locally) upward sloping demand curves.&lt;/p&gt;</v>
      </c>
      <c r="I33" t="str">
        <f t="shared" si="3"/>
        <v xml:space="preserve"> &lt;!-- !!!!!!!!!!! Part B: Inferior Goods and Giffen Goods !!!!!!!!! --&gt;
          &lt;button type=~button~ class=~collapsibleNested1~&gt;Part B: Inferior Goods and Giffen Goods&lt;span class='smaller'&gt; (click to
              expand)&lt;/span&gt;&lt;/button&gt;
          &lt;div class=~contentNested1~&gt;
            &lt;p&gt; &lt;/p&gt;
           &lt;div class=~row~&gt;
              &lt;div class=~seven columns~&gt;
                &lt;div class=~video-container~&gt;
                  &lt;iframe class=~embedded-video-16-9~ src=~https://www.youtube.com/embed/W87U3F5E6Lw~                    title=~YouTube video player~ frameborder=~0~
                    allow=~accelerometer; autoplay; clipboard-write; encrypted-media; gyroscope; picture-in-picture~
                    allowfullscreen&gt;&lt;/iframe&gt;
                &lt;/div&gt;
              &lt;/div&gt;
              &lt;div class=~five columns~&gt;
                &lt;p&gt; This video explains the difference between a normal and inferior good, and how in extreme cases (when the income effect is larger than the substitution effect) inferior goods can in theory have (locally) upward sloping demand curves.&lt;/p&gt;
              &lt;/div&gt;
            &lt;/div&gt;
            &lt;p&gt; &lt;/p&gt;
          &lt;/div&gt;
</v>
      </c>
      <c r="J33" s="1" t="str">
        <f t="shared" si="4"/>
        <v xml:space="preserve"> &lt;!-- !!!!!!!!!!! Part B: Inferior Goods and Giffen Goods !!!!!!!!! --&gt;
          &lt;button type=~button~ class=~collapsibleNested1~&gt;Part B: Inferior Goods and Giffen Goods&lt;span class='smaller'&gt; (click to
              expand)&lt;/span&gt;&lt;/button&gt;
          &lt;div class=~contentNested1~&gt;
            &lt;p&gt; &lt;/p&gt;
</v>
      </c>
      <c r="K33" s="1" t="str">
        <f t="shared" si="5"/>
        <v xml:space="preserve">           &lt;div class=~row~&gt;
              &lt;div class=~seven columns~&gt;
                &lt;div class=~video-container~&gt;
                  &lt;iframe class=~embedded-video-16-9~ src=~https://www.youtube.com/embed/W87U3F5E6Lw~</v>
      </c>
      <c r="L33" s="1" t="s">
        <v>8</v>
      </c>
      <c r="M33" s="1" t="str">
        <f t="shared" si="6"/>
        <v xml:space="preserve">                &lt;p&gt; This video explains the difference between a normal and inferior good, and how in extreme cases (when the income effect is larger than the substitution effect) inferior goods can in theory have (locally) upward sloping demand curves.&lt;/p&gt;
              &lt;/div&gt;
            &lt;/div&gt;
            &lt;p&gt; &lt;/p&gt;
          &lt;/div&gt;
</v>
      </c>
    </row>
    <row r="34" spans="1:13" ht="22" customHeight="1" x14ac:dyDescent="0.35">
      <c r="A34" s="2" t="str">
        <f t="shared" si="0"/>
        <v>&lt;/div&gt;</v>
      </c>
      <c r="B34" s="6" t="s">
        <v>13</v>
      </c>
      <c r="C34" s="4"/>
      <c r="D34" s="4"/>
      <c r="E34" s="5"/>
      <c r="G34" s="1" t="str">
        <f t="shared" si="1"/>
        <v xml:space="preserve">      &lt;!-- !!!!!!!!!!!           !!!!!!!!! --&gt;
      &lt;!-- !!!!!!!!!!!  !!!!!!!!! --&gt;
      &lt;!-- !!!!!!!!!!!           !!!!!!!!! --&gt;
&lt;button type=~button~ class=~collapsibleSection~&gt;&lt;span class='smaller'&gt; (click to
          expand)&lt;/span&gt;&lt;/button&gt;
      &lt;div class=~contentSection~&gt;
        &lt;p&gt;&lt;/p&gt;</v>
      </c>
      <c r="H34" s="1" t="str">
        <f t="shared" si="2"/>
        <v xml:space="preserve">        &lt;!-- !!!!!!!!!!!           !!!!!!!!! --&gt;
        &lt;!-- !!!!!!!!!!!  !!!!!!!!! --&gt;
        &lt;button type=~button~ class=~collapsible~&gt;&lt;span
            class='smaller'&gt; (click to expand)&lt;/span&gt;&lt;/button&gt;
        &lt;div class=~content~&gt;
          &lt;p&gt;&lt;/p&gt;</v>
      </c>
      <c r="I34"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34" s="1" t="str">
        <f t="shared" si="4"/>
        <v xml:space="preserve"> &lt;!-- !!!!!!!!!!!  !!!!!!!!! --&gt;
          &lt;button type=~button~ class=~collapsibleNested1~&gt;&lt;span class='smaller'&gt; (click to
              expand)&lt;/span&gt;&lt;/button&gt;
          &lt;div class=~contentNested1~&gt;
            &lt;p&gt; &lt;/p&gt;
</v>
      </c>
      <c r="K34" s="1" t="str">
        <f t="shared" si="5"/>
        <v xml:space="preserve">           &lt;div class=~row~&gt;
              &lt;div class=~seven columns~&gt;
                &lt;div class=~video-container~&gt;
                  &lt;iframe class=~embedded-video-16-9~ src=~https://www.youtube.com/embed/~</v>
      </c>
      <c r="L34" s="1" t="s">
        <v>8</v>
      </c>
      <c r="M34" s="1" t="str">
        <f t="shared" si="6"/>
        <v xml:space="preserve">                &lt;p&gt; &lt;/p&gt;
              &lt;/div&gt;
            &lt;/div&gt;
            &lt;p&gt; &lt;/p&gt;
          &lt;/div&gt;
</v>
      </c>
    </row>
    <row r="35" spans="1:13" ht="22" customHeight="1" x14ac:dyDescent="0.35">
      <c r="A35" s="2" t="str">
        <f t="shared" si="0"/>
        <v xml:space="preserve">        &lt;!-- !!!!!!!!!!!           !!!!!!!!! --&gt;
        &lt;!-- !!!!!!!!!!! Lecture 7: Producer Theory !!!!!!!!! --&gt;
        &lt;button type=~button~ class=~collapsible~&gt;Lecture 7: Producer Theory&lt;span
            class='smaller'&gt; (click to expand)&lt;/span&gt;&lt;/button&gt;
        &lt;div class=~content~&gt;
          &lt;p&gt;This sequence explores the theory of production, firm cost minimization both in the short and long run, and how to derive the firm's cost function which relates output to cost when using the efficient set of inputs.&lt;/p&gt;</v>
      </c>
      <c r="B35" s="6" t="s">
        <v>12</v>
      </c>
      <c r="C35" s="7" t="s">
        <v>195</v>
      </c>
      <c r="D35" s="7" t="s">
        <v>196</v>
      </c>
      <c r="E35" s="5"/>
      <c r="G35" s="1" t="str">
        <f t="shared" si="1"/>
        <v xml:space="preserve">      &lt;!-- !!!!!!!!!!!           !!!!!!!!! --&gt;
      &lt;!-- !!!!!!!!!!! Lecture 7: Producer Theory !!!!!!!!! --&gt;
      &lt;!-- !!!!!!!!!!!           !!!!!!!!! --&gt;
&lt;button type=~button~ class=~collapsibleSection~&gt;Lecture 7: Producer Theory&lt;span class='smaller'&gt; (click to
          expand)&lt;/span&gt;&lt;/button&gt;
      &lt;div class=~contentSection~&gt;
        &lt;p&gt;This sequence explores the theory of production, firm cost minimization both in the short and long run, and how to derive the firm's cost function which relates output to cost when using the efficient set of inputs.&lt;/p&gt;</v>
      </c>
      <c r="H35" s="1" t="str">
        <f t="shared" si="2"/>
        <v xml:space="preserve">        &lt;!-- !!!!!!!!!!!           !!!!!!!!! --&gt;
        &lt;!-- !!!!!!!!!!! Lecture 7: Producer Theory !!!!!!!!! --&gt;
        &lt;button type=~button~ class=~collapsible~&gt;Lecture 7: Producer Theory&lt;span
            class='smaller'&gt; (click to expand)&lt;/span&gt;&lt;/button&gt;
        &lt;div class=~content~&gt;
          &lt;p&gt;This sequence explores the theory of production, firm cost minimization both in the short and long run, and how to derive the firm's cost function which relates output to cost when using the efficient set of inputs.&lt;/p&gt;</v>
      </c>
      <c r="I35" t="str">
        <f t="shared" si="3"/>
        <v xml:space="preserve"> &lt;!-- !!!!!!!!!!! Lecture 7: Producer Theory !!!!!!!!! --&gt;
          &lt;button type=~button~ class=~collapsibleNested1~&gt;Lecture 7: Producer Theory&lt;span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explores the theory of production, firm cost minimization both in the short and long run, and how to derive the firm's cost function which relates output to cost when using the efficient set of inputs.&lt;/p&gt;
              &lt;/div&gt;
            &lt;/div&gt;
            &lt;p&gt; &lt;/p&gt;
          &lt;/div&gt;
</v>
      </c>
      <c r="J35" s="1" t="str">
        <f t="shared" si="4"/>
        <v xml:space="preserve"> &lt;!-- !!!!!!!!!!! Lecture 7: Producer Theory !!!!!!!!! --&gt;
          &lt;button type=~button~ class=~collapsibleNested1~&gt;Lecture 7: Producer Theory&lt;span class='smaller'&gt; (click to
              expand)&lt;/span&gt;&lt;/button&gt;
          &lt;div class=~contentNested1~&gt;
            &lt;p&gt; &lt;/p&gt;
</v>
      </c>
      <c r="K35" s="1" t="str">
        <f t="shared" si="5"/>
        <v xml:space="preserve">           &lt;div class=~row~&gt;
              &lt;div class=~seven columns~&gt;
                &lt;div class=~video-container~&gt;
                  &lt;iframe class=~embedded-video-16-9~ src=~https://www.youtube.com/embed/~</v>
      </c>
      <c r="L35" s="1" t="s">
        <v>8</v>
      </c>
      <c r="M35" s="1" t="str">
        <f t="shared" si="6"/>
        <v xml:space="preserve">                &lt;p&gt; This sequence explores the theory of production, firm cost minimization both in the short and long run, and how to derive the firm's cost function which relates output to cost when using the efficient set of inputs.&lt;/p&gt;
              &lt;/div&gt;
            &lt;/div&gt;
            &lt;p&gt; &lt;/p&gt;
          &lt;/div&gt;
</v>
      </c>
    </row>
    <row r="36" spans="1:13" ht="22" customHeight="1" x14ac:dyDescent="0.35">
      <c r="A36" s="2" t="str">
        <f t="shared" si="0"/>
        <v xml:space="preserve"> &lt;!-- !!!!!!!!!!! Part A: Short-Run Cost Function !!!!!!!!! --&gt;
          &lt;button type=~button~ class=~collapsibleNested1~&gt;Part A: Short-Run Cost Function&lt;span class='smaller'&gt; (click to
              expand)&lt;/span&gt;&lt;/button&gt;
          &lt;div class=~contentNested1~&gt;
            &lt;p&gt; &lt;/p&gt;
           &lt;div class=~row~&gt;
              &lt;div class=~seven columns~&gt;
                &lt;div class=~video-container~&gt;
                  &lt;iframe class=~embedded-video-16-9~ src=~https://www.youtube.com/embed/wT_XkxmIahY~                    title=~YouTube video player~ frameborder=~0~
                    allow=~accelerometer; autoplay; clipboard-write; encrypted-media; gyroscope; picture-in-picture~
                    allowfullscreen&gt;&lt;/iframe&gt;
                &lt;/div&gt;
              &lt;/div&gt;
              &lt;div class=~five columns~&gt;
                &lt;p&gt; 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
              &lt;/div&gt;
            &lt;/div&gt;
            &lt;p&gt; &lt;/p&gt;
          &lt;/div&gt;
</v>
      </c>
      <c r="B36" s="3" t="s">
        <v>10</v>
      </c>
      <c r="C36" s="4" t="s">
        <v>65</v>
      </c>
      <c r="D36" s="4" t="s">
        <v>197</v>
      </c>
      <c r="E36" s="5" t="s">
        <v>66</v>
      </c>
      <c r="G36" s="1" t="str">
        <f t="shared" si="1"/>
        <v xml:space="preserve">      &lt;!-- !!!!!!!!!!!           !!!!!!!!! --&gt;
      &lt;!-- !!!!!!!!!!! Part A: Short-Run Cost Function !!!!!!!!! --&gt;
      &lt;!-- !!!!!!!!!!!           !!!!!!!!! --&gt;
&lt;button type=~button~ class=~collapsibleSection~&gt;Part A: Short-Run Cost Function&lt;span class='smaller'&gt; (click to
          expand)&lt;/span&gt;&lt;/button&gt;
      &lt;div class=~contentSection~&gt;
        &lt;p&gt;This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v>
      </c>
      <c r="H36" s="1" t="str">
        <f t="shared" si="2"/>
        <v xml:space="preserve">        &lt;!-- !!!!!!!!!!!           !!!!!!!!! --&gt;
        &lt;!-- !!!!!!!!!!! Part A: Short-Run Cost Function !!!!!!!!! --&gt;
        &lt;button type=~button~ class=~collapsible~&gt;Part A: Short-Run Cost Function&lt;span
            class='smaller'&gt; (click to expand)&lt;/span&gt;&lt;/button&gt;
        &lt;div class=~content~&gt;
          &lt;p&gt;This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v>
      </c>
      <c r="I36" t="str">
        <f t="shared" si="3"/>
        <v xml:space="preserve"> &lt;!-- !!!!!!!!!!! Part A: Short-Run Cost Function !!!!!!!!! --&gt;
          &lt;button type=~button~ class=~collapsibleNested1~&gt;Part A: Short-Run Cost Function&lt;span class='smaller'&gt; (click to
              expand)&lt;/span&gt;&lt;/button&gt;
          &lt;div class=~contentNested1~&gt;
            &lt;p&gt; &lt;/p&gt;
           &lt;div class=~row~&gt;
              &lt;div class=~seven columns~&gt;
                &lt;div class=~video-container~&gt;
                  &lt;iframe class=~embedded-video-16-9~ src=~https://www.youtube.com/embed/wT_XkxmIahY~                    title=~YouTube video player~ frameborder=~0~
                    allow=~accelerometer; autoplay; clipboard-write; encrypted-media; gyroscope; picture-in-picture~
                    allowfullscreen&gt;&lt;/iframe&gt;
                &lt;/div&gt;
              &lt;/div&gt;
              &lt;div class=~five columns~&gt;
                &lt;p&gt; 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
              &lt;/div&gt;
            &lt;/div&gt;
            &lt;p&gt; &lt;/p&gt;
          &lt;/div&gt;
</v>
      </c>
      <c r="J36" s="1" t="str">
        <f t="shared" si="4"/>
        <v xml:space="preserve"> &lt;!-- !!!!!!!!!!! Part A: Short-Run Cost Function !!!!!!!!! --&gt;
          &lt;button type=~button~ class=~collapsibleNested1~&gt;Part A: Short-Run Cost Function&lt;span class='smaller'&gt; (click to
              expand)&lt;/span&gt;&lt;/button&gt;
          &lt;div class=~contentNested1~&gt;
            &lt;p&gt; &lt;/p&gt;
</v>
      </c>
      <c r="K36" s="1" t="str">
        <f t="shared" si="5"/>
        <v xml:space="preserve">           &lt;div class=~row~&gt;
              &lt;div class=~seven columns~&gt;
                &lt;div class=~video-container~&gt;
                  &lt;iframe class=~embedded-video-16-9~ src=~https://www.youtube.com/embed/wT_XkxmIahY~</v>
      </c>
      <c r="L36" s="1" t="s">
        <v>8</v>
      </c>
      <c r="M36" s="1" t="str">
        <f t="shared" si="6"/>
        <v xml:space="preserve">                &lt;p&gt; 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
              &lt;/div&gt;
            &lt;/div&gt;
            &lt;p&gt; &lt;/p&gt;
          &lt;/div&gt;
</v>
      </c>
    </row>
    <row r="37" spans="1:13" ht="22" customHeight="1" x14ac:dyDescent="0.35">
      <c r="A37" s="2" t="str">
        <f t="shared" si="0"/>
        <v xml:space="preserve"> &lt;!-- !!!!!!!!!!! Part B: Long-Run Cost Minimization, Graphically !!!!!!!!! --&gt;
          &lt;button type=~button~ class=~collapsibleNested1~&gt;Part B: Long-Run Cost Minimization, Graphically&lt;span class='smaller'&gt; (click to
              expand)&lt;/span&gt;&lt;/button&gt;
          &lt;div class=~contentNested1~&gt;
            &lt;p&gt; &lt;/p&gt;
           &lt;div class=~row~&gt;
              &lt;div class=~seven columns~&gt;
                &lt;div class=~video-container~&gt;
                  &lt;iframe class=~embedded-video-16-9~ src=~https://www.youtube.com/embed/1C7x2b0kfUc~                    title=~YouTube video player~ frameborder=~0~
                    allow=~accelerometer; autoplay; clipboard-write; encrypted-media; gyroscope; picture-in-picture~
                    allowfullscreen&gt;&lt;/iframe&gt;
                &lt;/div&gt;
              &lt;/div&gt;
              &lt;div class=~five columns~&gt;
                &lt;p&gt; 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
              &lt;/div&gt;
            &lt;/div&gt;
            &lt;p&gt; &lt;/p&gt;
          &lt;/div&gt;
</v>
      </c>
      <c r="B37" s="3" t="s">
        <v>10</v>
      </c>
      <c r="C37" s="4" t="s">
        <v>68</v>
      </c>
      <c r="D37" s="4" t="s">
        <v>198</v>
      </c>
      <c r="E37" s="5" t="s">
        <v>67</v>
      </c>
      <c r="G37" s="1" t="str">
        <f t="shared" si="1"/>
        <v xml:space="preserve">      &lt;!-- !!!!!!!!!!!           !!!!!!!!! --&gt;
      &lt;!-- !!!!!!!!!!! Part B: Long-Run Cost Minimization, Graphically !!!!!!!!! --&gt;
      &lt;!-- !!!!!!!!!!!           !!!!!!!!! --&gt;
&lt;button type=~button~ class=~collapsibleSection~&gt;Part B: Long-Run Cost Minimization, Graphically&lt;span class='smaller'&gt; (click to
          expand)&lt;/span&gt;&lt;/button&gt;
      &lt;div class=~contentSection~&gt;
        &lt;p&gt;This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v>
      </c>
      <c r="H37" s="1" t="str">
        <f t="shared" si="2"/>
        <v xml:space="preserve">        &lt;!-- !!!!!!!!!!!           !!!!!!!!! --&gt;
        &lt;!-- !!!!!!!!!!! Part B: Long-Run Cost Minimization, Graphically !!!!!!!!! --&gt;
        &lt;button type=~button~ class=~collapsible~&gt;Part B: Long-Run Cost Minimization, Graphically&lt;span
            class='smaller'&gt; (click to expand)&lt;/span&gt;&lt;/button&gt;
        &lt;div class=~content~&gt;
          &lt;p&gt;This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v>
      </c>
      <c r="I37" t="str">
        <f t="shared" si="3"/>
        <v xml:space="preserve"> &lt;!-- !!!!!!!!!!! Part B: Long-Run Cost Minimization, Graphically !!!!!!!!! --&gt;
          &lt;button type=~button~ class=~collapsibleNested1~&gt;Part B: Long-Run Cost Minimization, Graphically&lt;span class='smaller'&gt; (click to
              expand)&lt;/span&gt;&lt;/button&gt;
          &lt;div class=~contentNested1~&gt;
            &lt;p&gt; &lt;/p&gt;
           &lt;div class=~row~&gt;
              &lt;div class=~seven columns~&gt;
                &lt;div class=~video-container~&gt;
                  &lt;iframe class=~embedded-video-16-9~ src=~https://www.youtube.com/embed/1C7x2b0kfUc~                    title=~YouTube video player~ frameborder=~0~
                    allow=~accelerometer; autoplay; clipboard-write; encrypted-media; gyroscope; picture-in-picture~
                    allowfullscreen&gt;&lt;/iframe&gt;
                &lt;/div&gt;
              &lt;/div&gt;
              &lt;div class=~five columns~&gt;
                &lt;p&gt; 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
              &lt;/div&gt;
            &lt;/div&gt;
            &lt;p&gt; &lt;/p&gt;
          &lt;/div&gt;
</v>
      </c>
      <c r="J37" s="1" t="str">
        <f t="shared" si="4"/>
        <v xml:space="preserve"> &lt;!-- !!!!!!!!!!! Part B: Long-Run Cost Minimization, Graphically !!!!!!!!! --&gt;
          &lt;button type=~button~ class=~collapsibleNested1~&gt;Part B: Long-Run Cost Minimization, Graphically&lt;span class='smaller'&gt; (click to
              expand)&lt;/span&gt;&lt;/button&gt;
          &lt;div class=~contentNested1~&gt;
            &lt;p&gt; &lt;/p&gt;
</v>
      </c>
      <c r="K37" s="1" t="str">
        <f t="shared" si="5"/>
        <v xml:space="preserve">           &lt;div class=~row~&gt;
              &lt;div class=~seven columns~&gt;
                &lt;div class=~video-container~&gt;
                  &lt;iframe class=~embedded-video-16-9~ src=~https://www.youtube.com/embed/1C7x2b0kfUc~</v>
      </c>
      <c r="L37" s="1" t="s">
        <v>8</v>
      </c>
      <c r="M37" s="1" t="str">
        <f t="shared" si="6"/>
        <v xml:space="preserve">                &lt;p&gt; 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
              &lt;/div&gt;
            &lt;/div&gt;
            &lt;p&gt; &lt;/p&gt;
          &lt;/div&gt;
</v>
      </c>
    </row>
    <row r="38" spans="1:13" ht="22" customHeight="1" x14ac:dyDescent="0.35">
      <c r="A38" s="2" t="str">
        <f t="shared" si="0"/>
        <v xml:space="preserve"> &lt;!-- !!!!!!!!!!! Part C: Deriving the Long-Run Cost Function !!!!!!!!! --&gt;
          &lt;button type=~button~ class=~collapsibleNested1~&gt;Part C: Deriving the Long-Run Cost Function&lt;span class='smaller'&gt; (click to
              expand)&lt;/span&gt;&lt;/button&gt;
          &lt;div class=~contentNested1~&gt;
            &lt;p&gt; &lt;/p&gt;
           &lt;div class=~row~&gt;
              &lt;div class=~seven columns~&gt;
                &lt;div class=~video-container~&gt;
                  &lt;iframe class=~embedded-video-16-9~ src=~https://www.youtube.com/embed/QcQe7FqPsv8~                    title=~YouTube video player~ frameborder=~0~
                    allow=~accelerometer; autoplay; clipboard-write; encrypted-media; gyroscope; picture-in-picture~
                    allowfullscreen&gt;&lt;/iframe&gt;
                &lt;/div&gt;
              &lt;/div&gt;
              &lt;div class=~five columns~&gt;
                &lt;p&gt; This video explains the methods from calculus used to derive the long-run cost function, which gives the total cost of a given amount of output, assuming the firm uses the combination of inputs to produce said output at lowest cost.&lt;/p&gt;
              &lt;/div&gt;
            &lt;/div&gt;
            &lt;p&gt; &lt;/p&gt;
          &lt;/div&gt;
</v>
      </c>
      <c r="B38" s="3" t="s">
        <v>10</v>
      </c>
      <c r="C38" s="4" t="s">
        <v>69</v>
      </c>
      <c r="D38" s="4" t="s">
        <v>70</v>
      </c>
      <c r="E38" s="5" t="s">
        <v>71</v>
      </c>
      <c r="G38" s="1" t="str">
        <f t="shared" si="1"/>
        <v xml:space="preserve">      &lt;!-- !!!!!!!!!!!           !!!!!!!!! --&gt;
      &lt;!-- !!!!!!!!!!! Part C: Deriving the Long-Run Cost Function !!!!!!!!! --&gt;
      &lt;!-- !!!!!!!!!!!           !!!!!!!!! --&gt;
&lt;button type=~button~ class=~collapsibleSection~&gt;Part C: Deriving the Long-Run Cost Function&lt;span class='smaller'&gt; (click to
          expand)&lt;/span&gt;&lt;/button&gt;
      &lt;div class=~contentSection~&gt;
        &lt;p&gt;This video explains the methods from calculus used to derive the long-run cost function, which gives the total cost of a given amount of output, assuming the firm uses the combination of inputs to produce said output at lowest cost.&lt;/p&gt;</v>
      </c>
      <c r="H38" s="1" t="str">
        <f t="shared" si="2"/>
        <v xml:space="preserve">        &lt;!-- !!!!!!!!!!!           !!!!!!!!! --&gt;
        &lt;!-- !!!!!!!!!!! Part C: Deriving the Long-Run Cost Function !!!!!!!!! --&gt;
        &lt;button type=~button~ class=~collapsible~&gt;Part C: Deriving the Long-Run Cost Function&lt;span
            class='smaller'&gt; (click to expand)&lt;/span&gt;&lt;/button&gt;
        &lt;div class=~content~&gt;
          &lt;p&gt;This video explains the methods from calculus used to derive the long-run cost function, which gives the total cost of a given amount of output, assuming the firm uses the combination of inputs to produce said output at lowest cost.&lt;/p&gt;</v>
      </c>
      <c r="I38" t="str">
        <f t="shared" si="3"/>
        <v xml:space="preserve"> &lt;!-- !!!!!!!!!!! Part C: Deriving the Long-Run Cost Function !!!!!!!!! --&gt;
          &lt;button type=~button~ class=~collapsibleNested1~&gt;Part C: Deriving the Long-Run Cost Function&lt;span class='smaller'&gt; (click to
              expand)&lt;/span&gt;&lt;/button&gt;
          &lt;div class=~contentNested1~&gt;
            &lt;p&gt; &lt;/p&gt;
           &lt;div class=~row~&gt;
              &lt;div class=~seven columns~&gt;
                &lt;div class=~video-container~&gt;
                  &lt;iframe class=~embedded-video-16-9~ src=~https://www.youtube.com/embed/QcQe7FqPsv8~                    title=~YouTube video player~ frameborder=~0~
                    allow=~accelerometer; autoplay; clipboard-write; encrypted-media; gyroscope; picture-in-picture~
                    allowfullscreen&gt;&lt;/iframe&gt;
                &lt;/div&gt;
              &lt;/div&gt;
              &lt;div class=~five columns~&gt;
                &lt;p&gt; This video explains the methods from calculus used to derive the long-run cost function, which gives the total cost of a given amount of output, assuming the firm uses the combination of inputs to produce said output at lowest cost.&lt;/p&gt;
              &lt;/div&gt;
            &lt;/div&gt;
            &lt;p&gt; &lt;/p&gt;
          &lt;/div&gt;
</v>
      </c>
      <c r="J38" s="1" t="str">
        <f t="shared" si="4"/>
        <v xml:space="preserve"> &lt;!-- !!!!!!!!!!! Part C: Deriving the Long-Run Cost Function !!!!!!!!! --&gt;
          &lt;button type=~button~ class=~collapsibleNested1~&gt;Part C: Deriving the Long-Run Cost Function&lt;span class='smaller'&gt; (click to
              expand)&lt;/span&gt;&lt;/button&gt;
          &lt;div class=~contentNested1~&gt;
            &lt;p&gt; &lt;/p&gt;
</v>
      </c>
      <c r="K38" s="1" t="str">
        <f t="shared" si="5"/>
        <v xml:space="preserve">           &lt;div class=~row~&gt;
              &lt;div class=~seven columns~&gt;
                &lt;div class=~video-container~&gt;
                  &lt;iframe class=~embedded-video-16-9~ src=~https://www.youtube.com/embed/QcQe7FqPsv8~</v>
      </c>
      <c r="L38" s="1" t="s">
        <v>8</v>
      </c>
      <c r="M38" s="1" t="str">
        <f t="shared" si="6"/>
        <v xml:space="preserve">                &lt;p&gt; This video explains the methods from calculus used to derive the long-run cost function, which gives the total cost of a given amount of output, assuming the firm uses the combination of inputs to produce said output at lowest cost.&lt;/p&gt;
              &lt;/div&gt;
            &lt;/div&gt;
            &lt;p&gt; &lt;/p&gt;
          &lt;/div&gt;
</v>
      </c>
    </row>
    <row r="39" spans="1:13" ht="22" customHeight="1" x14ac:dyDescent="0.35">
      <c r="A39" s="2" t="str">
        <f t="shared" si="0"/>
        <v>&lt;/div&gt;</v>
      </c>
      <c r="B39" s="6" t="s">
        <v>13</v>
      </c>
      <c r="C39" s="4"/>
      <c r="D39" s="4"/>
      <c r="E39" s="5"/>
      <c r="G39" s="1" t="str">
        <f t="shared" si="1"/>
        <v xml:space="preserve">      &lt;!-- !!!!!!!!!!!           !!!!!!!!! --&gt;
      &lt;!-- !!!!!!!!!!!  !!!!!!!!! --&gt;
      &lt;!-- !!!!!!!!!!!           !!!!!!!!! --&gt;
&lt;button type=~button~ class=~collapsibleSection~&gt;&lt;span class='smaller'&gt; (click to
          expand)&lt;/span&gt;&lt;/button&gt;
      &lt;div class=~contentSection~&gt;
        &lt;p&gt;&lt;/p&gt;</v>
      </c>
      <c r="H39" s="1" t="str">
        <f t="shared" si="2"/>
        <v xml:space="preserve">        &lt;!-- !!!!!!!!!!!           !!!!!!!!! --&gt;
        &lt;!-- !!!!!!!!!!!  !!!!!!!!! --&gt;
        &lt;button type=~button~ class=~collapsible~&gt;&lt;span
            class='smaller'&gt; (click to expand)&lt;/span&gt;&lt;/button&gt;
        &lt;div class=~content~&gt;
          &lt;p&gt;&lt;/p&gt;</v>
      </c>
      <c r="I39"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39" s="1" t="str">
        <f t="shared" si="4"/>
        <v xml:space="preserve"> &lt;!-- !!!!!!!!!!!  !!!!!!!!! --&gt;
          &lt;button type=~button~ class=~collapsibleNested1~&gt;&lt;span class='smaller'&gt; (click to
              expand)&lt;/span&gt;&lt;/button&gt;
          &lt;div class=~contentNested1~&gt;
            &lt;p&gt; &lt;/p&gt;
</v>
      </c>
      <c r="K39" s="1" t="str">
        <f t="shared" si="5"/>
        <v xml:space="preserve">           &lt;div class=~row~&gt;
              &lt;div class=~seven columns~&gt;
                &lt;div class=~video-container~&gt;
                  &lt;iframe class=~embedded-video-16-9~ src=~https://www.youtube.com/embed/~</v>
      </c>
      <c r="L39" s="1" t="s">
        <v>8</v>
      </c>
      <c r="M39" s="1" t="str">
        <f t="shared" si="6"/>
        <v xml:space="preserve">                &lt;p&gt; &lt;/p&gt;
              &lt;/div&gt;
            &lt;/div&gt;
            &lt;p&gt; &lt;/p&gt;
          &lt;/div&gt;
</v>
      </c>
    </row>
    <row r="40" spans="1:13" ht="22" customHeight="1" x14ac:dyDescent="0.35">
      <c r="A40" s="2" t="str">
        <f t="shared" si="0"/>
        <v xml:space="preserve">        &lt;!-- !!!!!!!!!!!           !!!!!!!!! --&gt;
        &lt;!-- !!!!!!!!!!! Lecture 8: Cost Concepts !!!!!!!!! --&gt;
        &lt;button type=~button~ class=~collapsible~&gt;Lecture 8: Cost Concepts&lt;span
            class='smaller'&gt; (click to expand)&lt;/span&gt;&lt;/button&gt;
        &lt;div class=~content~&gt;
          &lt;p&gt;This sequence introduces various cost concepts, such as economic vs. accounting costs, learning by doing, economies of scale/scope, marginal costs, average costs, and fixed vs. variable costs.  It also explains how to determine if/when there are economies of scale.&lt;/p&gt;</v>
      </c>
      <c r="B40" s="6" t="s">
        <v>12</v>
      </c>
      <c r="C40" s="7" t="s">
        <v>72</v>
      </c>
      <c r="D40" s="7" t="s">
        <v>75</v>
      </c>
      <c r="E40" s="5"/>
      <c r="G40" s="1" t="str">
        <f t="shared" si="1"/>
        <v xml:space="preserve">      &lt;!-- !!!!!!!!!!!           !!!!!!!!! --&gt;
      &lt;!-- !!!!!!!!!!! Lecture 8: Cost Concepts !!!!!!!!! --&gt;
      &lt;!-- !!!!!!!!!!!           !!!!!!!!! --&gt;
&lt;button type=~button~ class=~collapsibleSection~&gt;Lecture 8: Cost Concepts&lt;span class='smaller'&gt; (click to
          expand)&lt;/span&gt;&lt;/button&gt;
      &lt;div class=~contentSection~&gt;
        &lt;p&gt;This sequence introduces various cost concepts, such as economic vs. accounting costs, learning by doing, economies of scale/scope, marginal costs, average costs, and fixed vs. variable costs.  It also explains how to determine if/when there are economies of scale.&lt;/p&gt;</v>
      </c>
      <c r="H40" s="1" t="str">
        <f t="shared" si="2"/>
        <v xml:space="preserve">        &lt;!-- !!!!!!!!!!!           !!!!!!!!! --&gt;
        &lt;!-- !!!!!!!!!!! Lecture 8: Cost Concepts !!!!!!!!! --&gt;
        &lt;button type=~button~ class=~collapsible~&gt;Lecture 8: Cost Concepts&lt;span
            class='smaller'&gt; (click to expand)&lt;/span&gt;&lt;/button&gt;
        &lt;div class=~content~&gt;
          &lt;p&gt;This sequence introduces various cost concepts, such as economic vs. accounting costs, learning by doing, economies of scale/scope, marginal costs, average costs, and fixed vs. variable costs.  It also explains how to determine if/when there are economies of scale.&lt;/p&gt;</v>
      </c>
      <c r="I40" t="str">
        <f t="shared" si="3"/>
        <v xml:space="preserve"> &lt;!-- !!!!!!!!!!! Lecture 8: Cost Concepts !!!!!!!!! --&gt;
          &lt;button type=~button~ class=~collapsibleNested1~&gt;Lecture 8: Cost Concepts&lt;span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introduces various cost concepts, such as economic vs. accounting costs, learning by doing, economies of scale/scope, marginal costs, average costs, and fixed vs. variable costs.  It also explains how to determine if/when there are economies of scale.&lt;/p&gt;
              &lt;/div&gt;
            &lt;/div&gt;
            &lt;p&gt; &lt;/p&gt;
          &lt;/div&gt;
</v>
      </c>
      <c r="J40" s="1" t="str">
        <f t="shared" si="4"/>
        <v xml:space="preserve"> &lt;!-- !!!!!!!!!!! Lecture 8: Cost Concepts !!!!!!!!! --&gt;
          &lt;button type=~button~ class=~collapsibleNested1~&gt;Lecture 8: Cost Concepts&lt;span class='smaller'&gt; (click to
              expand)&lt;/span&gt;&lt;/button&gt;
          &lt;div class=~contentNested1~&gt;
            &lt;p&gt; &lt;/p&gt;
</v>
      </c>
      <c r="K40" s="1" t="str">
        <f t="shared" si="5"/>
        <v xml:space="preserve">           &lt;div class=~row~&gt;
              &lt;div class=~seven columns~&gt;
                &lt;div class=~video-container~&gt;
                  &lt;iframe class=~embedded-video-16-9~ src=~https://www.youtube.com/embed/~</v>
      </c>
      <c r="L40" s="1" t="s">
        <v>8</v>
      </c>
      <c r="M40" s="1" t="str">
        <f t="shared" si="6"/>
        <v xml:space="preserve">                &lt;p&gt; This sequence introduces various cost concepts, such as economic vs. accounting costs, learning by doing, economies of scale/scope, marginal costs, average costs, and fixed vs. variable costs.  It also explains how to determine if/when there are economies of scale.&lt;/p&gt;
              &lt;/div&gt;
            &lt;/div&gt;
            &lt;p&gt; &lt;/p&gt;
          &lt;/div&gt;
</v>
      </c>
    </row>
    <row r="41" spans="1:13" ht="22" customHeight="1" x14ac:dyDescent="0.35">
      <c r="A41" s="2" t="str">
        <f t="shared" si="0"/>
        <v xml:space="preserve"> &lt;!-- !!!!!!!!!!! Part A: Economic vs. Accounting Costs !!!!!!!!! --&gt;
          &lt;button type=~button~ class=~collapsibleNested1~&gt;Part A: Economic vs. Accounting Costs&lt;span class='smaller'&gt; (click to
              expand)&lt;/span&gt;&lt;/button&gt;
          &lt;div class=~contentNested1~&gt;
            &lt;p&gt; &lt;/p&gt;
           &lt;div class=~row~&gt;
              &lt;div class=~seven columns~&gt;
                &lt;div class=~video-container~&gt;
                  &lt;iframe class=~embedded-video-16-9~ src=~https://www.youtube.com/embed/APR9GY9Xp4g~                    title=~YouTube video player~ frameborder=~0~
                    allow=~accelerometer; autoplay; clipboard-write; encrypted-media; gyroscope; picture-in-picture~
                    allowfullscreen&gt;&lt;/iframe&gt;
                &lt;/div&gt;
              &lt;/div&gt;
              &lt;div class=~five columns~&gt;
                &lt;p&gt; This video explains crucial differences between economic costs and accounting costs, sunk costs, and why financial reports often provide information in a way that is NOT most useful for managerial decisions.&lt;/p&gt;
              &lt;/div&gt;
            &lt;/div&gt;
            &lt;p&gt; &lt;/p&gt;
          &lt;/div&gt;
</v>
      </c>
      <c r="B41" s="3" t="s">
        <v>10</v>
      </c>
      <c r="C41" s="4" t="s">
        <v>74</v>
      </c>
      <c r="D41" s="4" t="s">
        <v>199</v>
      </c>
      <c r="E41" s="5" t="s">
        <v>73</v>
      </c>
      <c r="G41" s="1" t="str">
        <f t="shared" si="1"/>
        <v xml:space="preserve">      &lt;!-- !!!!!!!!!!!           !!!!!!!!! --&gt;
      &lt;!-- !!!!!!!!!!! Part A: Economic vs. Accounting Costs !!!!!!!!! --&gt;
      &lt;!-- !!!!!!!!!!!           !!!!!!!!! --&gt;
&lt;button type=~button~ class=~collapsibleSection~&gt;Part A: Economic vs. Accounting Costs&lt;span class='smaller'&gt; (click to
          expand)&lt;/span&gt;&lt;/button&gt;
      &lt;div class=~contentSection~&gt;
        &lt;p&gt;This video explains crucial differences between economic costs and accounting costs, sunk costs, and why financial reports often provide information in a way that is NOT most useful for managerial decisions.&lt;/p&gt;</v>
      </c>
      <c r="H41" s="1" t="str">
        <f t="shared" si="2"/>
        <v xml:space="preserve">        &lt;!-- !!!!!!!!!!!           !!!!!!!!! --&gt;
        &lt;!-- !!!!!!!!!!! Part A: Economic vs. Accounting Costs !!!!!!!!! --&gt;
        &lt;button type=~button~ class=~collapsible~&gt;Part A: Economic vs. Accounting Costs&lt;span
            class='smaller'&gt; (click to expand)&lt;/span&gt;&lt;/button&gt;
        &lt;div class=~content~&gt;
          &lt;p&gt;This video explains crucial differences between economic costs and accounting costs, sunk costs, and why financial reports often provide information in a way that is NOT most useful for managerial decisions.&lt;/p&gt;</v>
      </c>
      <c r="I41" t="str">
        <f t="shared" si="3"/>
        <v xml:space="preserve"> &lt;!-- !!!!!!!!!!! Part A: Economic vs. Accounting Costs !!!!!!!!! --&gt;
          &lt;button type=~button~ class=~collapsibleNested1~&gt;Part A: Economic vs. Accounting Costs&lt;span class='smaller'&gt; (click to
              expand)&lt;/span&gt;&lt;/button&gt;
          &lt;div class=~contentNested1~&gt;
            &lt;p&gt; &lt;/p&gt;
           &lt;div class=~row~&gt;
              &lt;div class=~seven columns~&gt;
                &lt;div class=~video-container~&gt;
                  &lt;iframe class=~embedded-video-16-9~ src=~https://www.youtube.com/embed/APR9GY9Xp4g~                    title=~YouTube video player~ frameborder=~0~
                    allow=~accelerometer; autoplay; clipboard-write; encrypted-media; gyroscope; picture-in-picture~
                    allowfullscreen&gt;&lt;/iframe&gt;
                &lt;/div&gt;
              &lt;/div&gt;
              &lt;div class=~five columns~&gt;
                &lt;p&gt; This video explains crucial differences between economic costs and accounting costs, sunk costs, and why financial reports often provide information in a way that is NOT most useful for managerial decisions.&lt;/p&gt;
              &lt;/div&gt;
            &lt;/div&gt;
            &lt;p&gt; &lt;/p&gt;
          &lt;/div&gt;
</v>
      </c>
      <c r="J41" s="1" t="str">
        <f t="shared" si="4"/>
        <v xml:space="preserve"> &lt;!-- !!!!!!!!!!! Part A: Economic vs. Accounting Costs !!!!!!!!! --&gt;
          &lt;button type=~button~ class=~collapsibleNested1~&gt;Part A: Economic vs. Accounting Costs&lt;span class='smaller'&gt; (click to
              expand)&lt;/span&gt;&lt;/button&gt;
          &lt;div class=~contentNested1~&gt;
            &lt;p&gt; &lt;/p&gt;
</v>
      </c>
      <c r="K41" s="1" t="str">
        <f t="shared" si="5"/>
        <v xml:space="preserve">           &lt;div class=~row~&gt;
              &lt;div class=~seven columns~&gt;
                &lt;div class=~video-container~&gt;
                  &lt;iframe class=~embedded-video-16-9~ src=~https://www.youtube.com/embed/APR9GY9Xp4g~</v>
      </c>
      <c r="L41" s="1" t="s">
        <v>8</v>
      </c>
      <c r="M41" s="1" t="str">
        <f t="shared" si="6"/>
        <v xml:space="preserve">                &lt;p&gt; This video explains crucial differences between economic costs and accounting costs, sunk costs, and why financial reports often provide information in a way that is NOT most useful for managerial decisions.&lt;/p&gt;
              &lt;/div&gt;
            &lt;/div&gt;
            &lt;p&gt; &lt;/p&gt;
          &lt;/div&gt;
</v>
      </c>
    </row>
    <row r="42" spans="1:13" ht="22" customHeight="1" x14ac:dyDescent="0.35">
      <c r="A42" s="2" t="str">
        <f t="shared" si="0"/>
        <v xml:space="preserve"> &lt;!-- !!!!!!!!!!! Part B: Cost Types: Fixed/Variable/Marginal/Average !!!!!!!!! --&gt;
          &lt;button type=~button~ class=~collapsibleNested1~&gt;Part B: Cost Types: Fixed/Variable/Marginal/Average&lt;span class='smaller'&gt; (click to
              expand)&lt;/span&gt;&lt;/button&gt;
          &lt;div class=~contentNested1~&gt;
            &lt;p&gt; &lt;/p&gt;
           &lt;div class=~row~&gt;
              &lt;div class=~seven columns~&gt;
                &lt;div class=~video-container~&gt;
                  &lt;iframe class=~embedded-video-16-9~ src=~https://www.youtube.com/embed/IZd-A23aOnE~                    title=~YouTube video player~ frameborder=~0~
                    allow=~accelerometer; autoplay; clipboard-write; encrypted-media; gyroscope; picture-in-picture~
                    allowfullscreen&gt;&lt;/iframe&gt;
                &lt;/div&gt;
              &lt;/div&gt;
              &lt;div class=~five columns~&gt;
                &lt;p&gt; This video explains the difference between fixed/variable costs, and the cost concepts of average costs and marginal costs.&lt;/p&gt;
              &lt;/div&gt;
            &lt;/div&gt;
            &lt;p&gt; &lt;/p&gt;
          &lt;/div&gt;
</v>
      </c>
      <c r="B42" s="3" t="s">
        <v>10</v>
      </c>
      <c r="C42" s="4" t="s">
        <v>83</v>
      </c>
      <c r="D42" s="4" t="s">
        <v>76</v>
      </c>
      <c r="E42" s="5" t="s">
        <v>77</v>
      </c>
      <c r="G42" s="1" t="str">
        <f t="shared" si="1"/>
        <v xml:space="preserve">      &lt;!-- !!!!!!!!!!!           !!!!!!!!! --&gt;
      &lt;!-- !!!!!!!!!!! Part B: Cost Types: Fixed/Variable/Marginal/Average !!!!!!!!! --&gt;
      &lt;!-- !!!!!!!!!!!           !!!!!!!!! --&gt;
&lt;button type=~button~ class=~collapsibleSection~&gt;Part B: Cost Types: Fixed/Variable/Marginal/Average&lt;span class='smaller'&gt; (click to
          expand)&lt;/span&gt;&lt;/button&gt;
      &lt;div class=~contentSection~&gt;
        &lt;p&gt;This video explains the difference between fixed/variable costs, and the cost concepts of average costs and marginal costs.&lt;/p&gt;</v>
      </c>
      <c r="H42" s="1" t="str">
        <f t="shared" si="2"/>
        <v xml:space="preserve">        &lt;!-- !!!!!!!!!!!           !!!!!!!!! --&gt;
        &lt;!-- !!!!!!!!!!! Part B: Cost Types: Fixed/Variable/Marginal/Average !!!!!!!!! --&gt;
        &lt;button type=~button~ class=~collapsible~&gt;Part B: Cost Types: Fixed/Variable/Marginal/Average&lt;span
            class='smaller'&gt; (click to expand)&lt;/span&gt;&lt;/button&gt;
        &lt;div class=~content~&gt;
          &lt;p&gt;This video explains the difference between fixed/variable costs, and the cost concepts of average costs and marginal costs.&lt;/p&gt;</v>
      </c>
      <c r="I42" t="str">
        <f t="shared" si="3"/>
        <v xml:space="preserve"> &lt;!-- !!!!!!!!!!! Part B: Cost Types: Fixed/Variable/Marginal/Average !!!!!!!!! --&gt;
          &lt;button type=~button~ class=~collapsibleNested1~&gt;Part B: Cost Types: Fixed/Variable/Marginal/Average&lt;span class='smaller'&gt; (click to
              expand)&lt;/span&gt;&lt;/button&gt;
          &lt;div class=~contentNested1~&gt;
            &lt;p&gt; &lt;/p&gt;
           &lt;div class=~row~&gt;
              &lt;div class=~seven columns~&gt;
                &lt;div class=~video-container~&gt;
                  &lt;iframe class=~embedded-video-16-9~ src=~https://www.youtube.com/embed/IZd-A23aOnE~                    title=~YouTube video player~ frameborder=~0~
                    allow=~accelerometer; autoplay; clipboard-write; encrypted-media; gyroscope; picture-in-picture~
                    allowfullscreen&gt;&lt;/iframe&gt;
                &lt;/div&gt;
              &lt;/div&gt;
              &lt;div class=~five columns~&gt;
                &lt;p&gt; This video explains the difference between fixed/variable costs, and the cost concepts of average costs and marginal costs.&lt;/p&gt;
              &lt;/div&gt;
            &lt;/div&gt;
            &lt;p&gt; &lt;/p&gt;
          &lt;/div&gt;
</v>
      </c>
      <c r="J42" s="1" t="str">
        <f t="shared" si="4"/>
        <v xml:space="preserve"> &lt;!-- !!!!!!!!!!! Part B: Cost Types: Fixed/Variable/Marginal/Average !!!!!!!!! --&gt;
          &lt;button type=~button~ class=~collapsibleNested1~&gt;Part B: Cost Types: Fixed/Variable/Marginal/Average&lt;span class='smaller'&gt; (click to
              expand)&lt;/span&gt;&lt;/button&gt;
          &lt;div class=~contentNested1~&gt;
            &lt;p&gt; &lt;/p&gt;
</v>
      </c>
      <c r="K42" s="1" t="str">
        <f t="shared" si="5"/>
        <v xml:space="preserve">           &lt;div class=~row~&gt;
              &lt;div class=~seven columns~&gt;
                &lt;div class=~video-container~&gt;
                  &lt;iframe class=~embedded-video-16-9~ src=~https://www.youtube.com/embed/IZd-A23aOnE~</v>
      </c>
      <c r="L42" s="1" t="s">
        <v>8</v>
      </c>
      <c r="M42" s="1" t="str">
        <f t="shared" si="6"/>
        <v xml:space="preserve">                &lt;p&gt; This video explains the difference between fixed/variable costs, and the cost concepts of average costs and marginal costs.&lt;/p&gt;
              &lt;/div&gt;
            &lt;/div&gt;
            &lt;p&gt; &lt;/p&gt;
          &lt;/div&gt;
</v>
      </c>
    </row>
    <row r="43" spans="1:13" ht="22" customHeight="1" x14ac:dyDescent="0.35">
      <c r="A43" s="2" t="str">
        <f t="shared" si="0"/>
        <v xml:space="preserve"> &lt;!-- !!!!!!!!!!! Part C: Economies of Scale, Scope, and Learning by Doing !!!!!!!!! --&gt;
          &lt;button type=~button~ class=~collapsibleNested1~&gt;Part C: Economies of Scale, Scope, and Learning by Doing&lt;span class='smaller'&gt; (click to
              expand)&lt;/span&gt;&lt;/button&gt;
          &lt;div class=~contentNested1~&gt;
            &lt;p&gt; &lt;/p&gt;
           &lt;div class=~row~&gt;
              &lt;div class=~seven columns~&gt;
                &lt;div class=~video-container~&gt;
                  &lt;iframe class=~embedded-video-16-9~ src=~https://www.youtube.com/embed/UIeww7ymRMY~                    title=~YouTube video player~ frameborder=~0~
                    allow=~accelerometer; autoplay; clipboard-write; encrypted-media; gyroscope; picture-in-picture~
                    allowfullscreen&gt;&lt;/iframe&gt;
                &lt;/div&gt;
              &lt;/div&gt;
              &lt;div class=~five columns~&gt;
                &lt;p&gt; This video covers a variety of cost concepts relevant for managers and antitrust authorities, specifically: economies of scale, scope, and learning by doing. It also explains how to determine if/when there are economies of scale, from the cost function&lt;/p&gt;
              &lt;/div&gt;
            &lt;/div&gt;
            &lt;p&gt; &lt;/p&gt;
          &lt;/div&gt;
</v>
      </c>
      <c r="B43" s="3" t="s">
        <v>10</v>
      </c>
      <c r="C43" s="4" t="s">
        <v>79</v>
      </c>
      <c r="D43" s="4" t="s">
        <v>80</v>
      </c>
      <c r="E43" s="5" t="s">
        <v>78</v>
      </c>
      <c r="G43" s="1" t="str">
        <f t="shared" si="1"/>
        <v xml:space="preserve">      &lt;!-- !!!!!!!!!!!           !!!!!!!!! --&gt;
      &lt;!-- !!!!!!!!!!! Part C: Economies of Scale, Scope, and Learning by Doing !!!!!!!!! --&gt;
      &lt;!-- !!!!!!!!!!!           !!!!!!!!! --&gt;
&lt;button type=~button~ class=~collapsibleSection~&gt;Part C: Economies of Scale, Scope, and Learning by Doing&lt;span class='smaller'&gt; (click to
          expand)&lt;/span&gt;&lt;/button&gt;
      &lt;div class=~contentSection~&gt;
        &lt;p&gt;This video covers a variety of cost concepts relevant for managers and antitrust authorities, specifically: economies of scale, scope, and learning by doing. It also explains how to determine if/when there are economies of scale, from the cost function&lt;/p&gt;</v>
      </c>
      <c r="H43" s="1" t="str">
        <f t="shared" si="2"/>
        <v xml:space="preserve">        &lt;!-- !!!!!!!!!!!           !!!!!!!!! --&gt;
        &lt;!-- !!!!!!!!!!! Part C: Economies of Scale, Scope, and Learning by Doing !!!!!!!!! --&gt;
        &lt;button type=~button~ class=~collapsible~&gt;Part C: Economies of Scale, Scope, and Learning by Doing&lt;span
            class='smaller'&gt; (click to expand)&lt;/span&gt;&lt;/button&gt;
        &lt;div class=~content~&gt;
          &lt;p&gt;This video covers a variety of cost concepts relevant for managers and antitrust authorities, specifically: economies of scale, scope, and learning by doing. It also explains how to determine if/when there are economies of scale, from the cost function&lt;/p&gt;</v>
      </c>
      <c r="I43" t="str">
        <f t="shared" si="3"/>
        <v xml:space="preserve"> &lt;!-- !!!!!!!!!!! Part C: Economies of Scale, Scope, and Learning by Doing !!!!!!!!! --&gt;
          &lt;button type=~button~ class=~collapsibleNested1~&gt;Part C: Economies of Scale, Scope, and Learning by Doing&lt;span class='smaller'&gt; (click to
              expand)&lt;/span&gt;&lt;/button&gt;
          &lt;div class=~contentNested1~&gt;
            &lt;p&gt; &lt;/p&gt;
           &lt;div class=~row~&gt;
              &lt;div class=~seven columns~&gt;
                &lt;div class=~video-container~&gt;
                  &lt;iframe class=~embedded-video-16-9~ src=~https://www.youtube.com/embed/UIeww7ymRMY~                    title=~YouTube video player~ frameborder=~0~
                    allow=~accelerometer; autoplay; clipboard-write; encrypted-media; gyroscope; picture-in-picture~
                    allowfullscreen&gt;&lt;/iframe&gt;
                &lt;/div&gt;
              &lt;/div&gt;
              &lt;div class=~five columns~&gt;
                &lt;p&gt; This video covers a variety of cost concepts relevant for managers and antitrust authorities, specifically: economies of scale, scope, and learning by doing. It also explains how to determine if/when there are economies of scale, from the cost function&lt;/p&gt;
              &lt;/div&gt;
            &lt;/div&gt;
            &lt;p&gt; &lt;/p&gt;
          &lt;/div&gt;
</v>
      </c>
      <c r="J43" s="1" t="str">
        <f t="shared" si="4"/>
        <v xml:space="preserve"> &lt;!-- !!!!!!!!!!! Part C: Economies of Scale, Scope, and Learning by Doing !!!!!!!!! --&gt;
          &lt;button type=~button~ class=~collapsibleNested1~&gt;Part C: Economies of Scale, Scope, and Learning by Doing&lt;span class='smaller'&gt; (click to
              expand)&lt;/span&gt;&lt;/button&gt;
          &lt;div class=~contentNested1~&gt;
            &lt;p&gt; &lt;/p&gt;
</v>
      </c>
      <c r="K43" s="1" t="str">
        <f t="shared" si="5"/>
        <v xml:space="preserve">           &lt;div class=~row~&gt;
              &lt;div class=~seven columns~&gt;
                &lt;div class=~video-container~&gt;
                  &lt;iframe class=~embedded-video-16-9~ src=~https://www.youtube.com/embed/UIeww7ymRMY~</v>
      </c>
      <c r="L43" s="1" t="s">
        <v>8</v>
      </c>
      <c r="M43" s="1" t="str">
        <f t="shared" si="6"/>
        <v xml:space="preserve">                &lt;p&gt; This video covers a variety of cost concepts relevant for managers and antitrust authorities, specifically: economies of scale, scope, and learning by doing. It also explains how to determine if/when there are economies of scale, from the cost function&lt;/p&gt;
              &lt;/div&gt;
            &lt;/div&gt;
            &lt;p&gt; &lt;/p&gt;
          &lt;/div&gt;
</v>
      </c>
    </row>
    <row r="44" spans="1:13" ht="22" customHeight="1" x14ac:dyDescent="0.35">
      <c r="A44" s="2" t="str">
        <f t="shared" si="0"/>
        <v>&lt;/div&gt;</v>
      </c>
      <c r="B44" s="6" t="s">
        <v>13</v>
      </c>
      <c r="C44" s="4"/>
      <c r="D44" s="4"/>
      <c r="E44" s="5"/>
      <c r="G44" s="1" t="str">
        <f t="shared" si="1"/>
        <v xml:space="preserve">      &lt;!-- !!!!!!!!!!!           !!!!!!!!! --&gt;
      &lt;!-- !!!!!!!!!!!  !!!!!!!!! --&gt;
      &lt;!-- !!!!!!!!!!!           !!!!!!!!! --&gt;
&lt;button type=~button~ class=~collapsibleSection~&gt;&lt;span class='smaller'&gt; (click to
          expand)&lt;/span&gt;&lt;/button&gt;
      &lt;div class=~contentSection~&gt;
        &lt;p&gt;&lt;/p&gt;</v>
      </c>
      <c r="H44" s="1" t="str">
        <f t="shared" si="2"/>
        <v xml:space="preserve">        &lt;!-- !!!!!!!!!!!           !!!!!!!!! --&gt;
        &lt;!-- !!!!!!!!!!!  !!!!!!!!! --&gt;
        &lt;button type=~button~ class=~collapsible~&gt;&lt;span
            class='smaller'&gt; (click to expand)&lt;/span&gt;&lt;/button&gt;
        &lt;div class=~content~&gt;
          &lt;p&gt;&lt;/p&gt;</v>
      </c>
      <c r="I44"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44" s="1" t="str">
        <f t="shared" si="4"/>
        <v xml:space="preserve"> &lt;!-- !!!!!!!!!!!  !!!!!!!!! --&gt;
          &lt;button type=~button~ class=~collapsibleNested1~&gt;&lt;span class='smaller'&gt; (click to
              expand)&lt;/span&gt;&lt;/button&gt;
          &lt;div class=~contentNested1~&gt;
            &lt;p&gt; &lt;/p&gt;
</v>
      </c>
      <c r="K44" s="1" t="str">
        <f t="shared" si="5"/>
        <v xml:space="preserve">           &lt;div class=~row~&gt;
              &lt;div class=~seven columns~&gt;
                &lt;div class=~video-container~&gt;
                  &lt;iframe class=~embedded-video-16-9~ src=~https://www.youtube.com/embed/~</v>
      </c>
      <c r="L44" s="1" t="s">
        <v>8</v>
      </c>
      <c r="M44" s="1" t="str">
        <f t="shared" si="6"/>
        <v xml:space="preserve">                &lt;p&gt; &lt;/p&gt;
              &lt;/div&gt;
            &lt;/div&gt;
            &lt;p&gt; &lt;/p&gt;
          &lt;/div&gt;
</v>
      </c>
    </row>
    <row r="45" spans="1:13" ht="22" customHeight="1" x14ac:dyDescent="0.35">
      <c r="A45" s="2" t="str">
        <f t="shared" si="0"/>
        <v>&lt;/div&gt;</v>
      </c>
      <c r="B45" s="9" t="s">
        <v>14</v>
      </c>
      <c r="C45" s="4"/>
      <c r="D45" s="4"/>
      <c r="E45" s="5"/>
      <c r="G45" s="1" t="str">
        <f t="shared" si="1"/>
        <v xml:space="preserve">      &lt;!-- !!!!!!!!!!!           !!!!!!!!! --&gt;
      &lt;!-- !!!!!!!!!!!  !!!!!!!!! --&gt;
      &lt;!-- !!!!!!!!!!!           !!!!!!!!! --&gt;
&lt;button type=~button~ class=~collapsibleSection~&gt;&lt;span class='smaller'&gt; (click to
          expand)&lt;/span&gt;&lt;/button&gt;
      &lt;div class=~contentSection~&gt;
        &lt;p&gt;&lt;/p&gt;</v>
      </c>
      <c r="H45" s="1" t="str">
        <f t="shared" si="2"/>
        <v xml:space="preserve">        &lt;!-- !!!!!!!!!!!           !!!!!!!!! --&gt;
        &lt;!-- !!!!!!!!!!!  !!!!!!!!! --&gt;
        &lt;button type=~button~ class=~collapsible~&gt;&lt;span
            class='smaller'&gt; (click to expand)&lt;/span&gt;&lt;/button&gt;
        &lt;div class=~content~&gt;
          &lt;p&gt;&lt;/p&gt;</v>
      </c>
      <c r="I45"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45" s="1" t="str">
        <f t="shared" si="4"/>
        <v xml:space="preserve"> &lt;!-- !!!!!!!!!!!  !!!!!!!!! --&gt;
          &lt;button type=~button~ class=~collapsibleNested1~&gt;&lt;span class='smaller'&gt; (click to
              expand)&lt;/span&gt;&lt;/button&gt;
          &lt;div class=~contentNested1~&gt;
            &lt;p&gt; &lt;/p&gt;
</v>
      </c>
      <c r="K45" s="1" t="str">
        <f t="shared" si="5"/>
        <v xml:space="preserve">           &lt;div class=~row~&gt;
              &lt;div class=~seven columns~&gt;
                &lt;div class=~video-container~&gt;
                  &lt;iframe class=~embedded-video-16-9~ src=~https://www.youtube.com/embed/~</v>
      </c>
      <c r="L45" s="1" t="s">
        <v>8</v>
      </c>
      <c r="M45" s="1" t="str">
        <f t="shared" si="6"/>
        <v xml:space="preserve">                &lt;p&gt; &lt;/p&gt;
              &lt;/div&gt;
            &lt;/div&gt;
            &lt;p&gt; &lt;/p&gt;
          &lt;/div&gt;
</v>
      </c>
    </row>
    <row r="46" spans="1:13" ht="22" customHeight="1" x14ac:dyDescent="0.35">
      <c r="A46" s="2" t="str">
        <f t="shared" si="0"/>
        <v xml:space="preserve">      &lt;!-- !!!!!!!!!!!           !!!!!!!!! --&gt;
      &lt;!-- !!!!!!!!!!! Section III !!!!!!!!! --&gt;
      &lt;!-- !!!!!!!!!!!           !!!!!!!!! --&gt;
&lt;button type=~button~ class=~collapsibleSection~&gt;Section III&lt;span class='smaller'&gt; (click to
          expand)&lt;/span&gt;&lt;/button&gt;
      &lt;div class=~contentSection~&gt;
        &lt;p&gt;This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v>
      </c>
      <c r="B46" s="9" t="s">
        <v>9</v>
      </c>
      <c r="C46" s="10" t="s">
        <v>81</v>
      </c>
      <c r="D46" s="10" t="s">
        <v>200</v>
      </c>
      <c r="E46" s="5"/>
      <c r="G46" s="1" t="str">
        <f t="shared" si="1"/>
        <v xml:space="preserve">      &lt;!-- !!!!!!!!!!!           !!!!!!!!! --&gt;
      &lt;!-- !!!!!!!!!!! Section III !!!!!!!!! --&gt;
      &lt;!-- !!!!!!!!!!!           !!!!!!!!! --&gt;
&lt;button type=~button~ class=~collapsibleSection~&gt;Section III&lt;span class='smaller'&gt; (click to
          expand)&lt;/span&gt;&lt;/button&gt;
      &lt;div class=~contentSection~&gt;
        &lt;p&gt;This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v>
      </c>
      <c r="H46" s="1" t="str">
        <f t="shared" si="2"/>
        <v xml:space="preserve">        &lt;!-- !!!!!!!!!!!           !!!!!!!!! --&gt;
        &lt;!-- !!!!!!!!!!! Section III !!!!!!!!! --&gt;
        &lt;button type=~button~ class=~collapsible~&gt;Section III&lt;span
            class='smaller'&gt; (click to expand)&lt;/span&gt;&lt;/button&gt;
        &lt;div class=~content~&gt;
          &lt;p&gt;This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v>
      </c>
      <c r="I46" t="str">
        <f t="shared" si="3"/>
        <v xml:space="preserve"> &lt;!-- !!!!!!!!!!! Section III !!!!!!!!! --&gt;
          &lt;button type=~button~ class=~collapsibleNested1~&gt;Section III&lt;span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
              &lt;/div&gt;
            &lt;/div&gt;
            &lt;p&gt; &lt;/p&gt;
          &lt;/div&gt;
</v>
      </c>
      <c r="J46" s="1" t="str">
        <f t="shared" si="4"/>
        <v xml:space="preserve"> &lt;!-- !!!!!!!!!!! Section III !!!!!!!!! --&gt;
          &lt;button type=~button~ class=~collapsibleNested1~&gt;Section III&lt;span class='smaller'&gt; (click to
              expand)&lt;/span&gt;&lt;/button&gt;
          &lt;div class=~contentNested1~&gt;
            &lt;p&gt; &lt;/p&gt;
</v>
      </c>
      <c r="K46" s="1" t="str">
        <f t="shared" si="5"/>
        <v xml:space="preserve">           &lt;div class=~row~&gt;
              &lt;div class=~seven columns~&gt;
                &lt;div class=~video-container~&gt;
                  &lt;iframe class=~embedded-video-16-9~ src=~https://www.youtube.com/embed/~</v>
      </c>
      <c r="L46" s="1" t="s">
        <v>8</v>
      </c>
      <c r="M46" s="1" t="str">
        <f t="shared" si="6"/>
        <v xml:space="preserve">                &lt;p&gt; 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
              &lt;/div&gt;
            &lt;/div&gt;
            &lt;p&gt; &lt;/p&gt;
          &lt;/div&gt;
</v>
      </c>
    </row>
    <row r="47" spans="1:13" ht="22" customHeight="1" x14ac:dyDescent="0.35">
      <c r="A47" s="2" t="str">
        <f t="shared" si="0"/>
        <v xml:space="preserve">        &lt;!-- !!!!!!!!!!!           !!!!!!!!! --&gt;
        &lt;!-- !!!!!!!!!!! Lecture 9: Perfect Competition and Monopolistic Competition !!!!!!!!! --&gt;
        &lt;button type=~button~ class=~collapsible~&gt;Lecture 9: Perfect Competition and Monopolistic Competition&lt;span
            class='smaller'&gt; (click to expand)&lt;/span&gt;&lt;/button&gt;
        &lt;div class=~content~&gt;
          &lt;p&gt;This sequence uses graphical analyses to explain the differences between perfect competition, monopolistic competition, and monopoly.  It also explains market outcomes under perfect competition and monopolistic competition.&lt;/p&gt;</v>
      </c>
      <c r="B47" s="6" t="s">
        <v>12</v>
      </c>
      <c r="C47" s="7" t="s">
        <v>82</v>
      </c>
      <c r="D47" s="7" t="s">
        <v>201</v>
      </c>
      <c r="E47" s="5"/>
      <c r="G47" s="1" t="str">
        <f t="shared" si="1"/>
        <v xml:space="preserve">      &lt;!-- !!!!!!!!!!!           !!!!!!!!! --&gt;
      &lt;!-- !!!!!!!!!!! Lecture 9: Perfect Competition and Monopolistic Competition !!!!!!!!! --&gt;
      &lt;!-- !!!!!!!!!!!           !!!!!!!!! --&gt;
&lt;button type=~button~ class=~collapsibleSection~&gt;Lecture 9: Perfect Competition and Monopolistic Competition&lt;span class='smaller'&gt; (click to
          expand)&lt;/span&gt;&lt;/button&gt;
      &lt;div class=~contentSection~&gt;
        &lt;p&gt;This sequence uses graphical analyses to explain the differences between perfect competition, monopolistic competition, and monopoly.  It also explains market outcomes under perfect competition and monopolistic competition.&lt;/p&gt;</v>
      </c>
      <c r="H47" s="1" t="str">
        <f t="shared" si="2"/>
        <v xml:space="preserve">        &lt;!-- !!!!!!!!!!!           !!!!!!!!! --&gt;
        &lt;!-- !!!!!!!!!!! Lecture 9: Perfect Competition and Monopolistic Competition !!!!!!!!! --&gt;
        &lt;button type=~button~ class=~collapsible~&gt;Lecture 9: Perfect Competition and Monopolistic Competition&lt;span
            class='smaller'&gt; (click to expand)&lt;/span&gt;&lt;/button&gt;
        &lt;div class=~content~&gt;
          &lt;p&gt;This sequence uses graphical analyses to explain the differences between perfect competition, monopolistic competition, and monopoly.  It also explains market outcomes under perfect competition and monopolistic competition.&lt;/p&gt;</v>
      </c>
      <c r="I47" t="str">
        <f t="shared" si="3"/>
        <v xml:space="preserve"> &lt;!-- !!!!!!!!!!! Lecture 9: Perfect Competition and Monopolistic Competition !!!!!!!!! --&gt;
          &lt;button type=~button~ class=~collapsibleNested1~&gt;Lecture 9: Perfect Competition and Monopolistic Competition&lt;span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uses graphical analyses to explain the differences between perfect competition, monopolistic competition, and monopoly.  It also explains market outcomes under perfect competition and monopolistic competition.&lt;/p&gt;
              &lt;/div&gt;
            &lt;/div&gt;
            &lt;p&gt; &lt;/p&gt;
          &lt;/div&gt;
</v>
      </c>
      <c r="J47" s="1" t="str">
        <f t="shared" si="4"/>
        <v xml:space="preserve"> &lt;!-- !!!!!!!!!!! Lecture 9: Perfect Competition and Monopolistic Competition !!!!!!!!! --&gt;
          &lt;button type=~button~ class=~collapsibleNested1~&gt;Lecture 9: Perfect Competition and Monopolistic Competition&lt;span class='smaller'&gt; (click to
              expand)&lt;/span&gt;&lt;/button&gt;
          &lt;div class=~contentNested1~&gt;
            &lt;p&gt; &lt;/p&gt;
</v>
      </c>
      <c r="K47" s="1" t="str">
        <f t="shared" si="5"/>
        <v xml:space="preserve">           &lt;div class=~row~&gt;
              &lt;div class=~seven columns~&gt;
                &lt;div class=~video-container~&gt;
                  &lt;iframe class=~embedded-video-16-9~ src=~https://www.youtube.com/embed/~</v>
      </c>
      <c r="L47" s="1" t="s">
        <v>8</v>
      </c>
      <c r="M47" s="1" t="str">
        <f t="shared" si="6"/>
        <v xml:space="preserve">                &lt;p&gt; This sequence uses graphical analyses to explain the differences between perfect competition, monopolistic competition, and monopoly.  It also explains market outcomes under perfect competition and monopolistic competition.&lt;/p&gt;
              &lt;/div&gt;
            &lt;/div&gt;
            &lt;p&gt; &lt;/p&gt;
          &lt;/div&gt;
</v>
      </c>
    </row>
    <row r="48" spans="1:13" ht="22" customHeight="1" x14ac:dyDescent="0.35">
      <c r="A48" s="2" t="str">
        <f t="shared" si="0"/>
        <v xml:space="preserve"> &lt;!-- !!!!!!!!!!! Part A: Perfect Competition vs. Monopoly !!!!!!!!! --&gt;
          &lt;button type=~button~ class=~collapsibleNested1~&gt;Part A: Perfect Competition vs. Monopoly&lt;span class='smaller'&gt; (click to
              expand)&lt;/span&gt;&lt;/button&gt;
          &lt;div class=~contentNested1~&gt;
            &lt;p&gt; &lt;/p&gt;
           &lt;div class=~row~&gt;
              &lt;div class=~seven columns~&gt;
                &lt;div class=~video-container~&gt;
                  &lt;iframe class=~embedded-video-16-9~ src=~https://www.youtube.com/embed/5vDDXcazfBA~                    title=~YouTube video player~ frameborder=~0~
                    allow=~accelerometer; autoplay; clipboard-write; encrypted-media; gyroscope; picture-in-picture~
                    allowfullscreen&gt;&lt;/iframe&gt;
                &lt;/div&gt;
              &lt;/div&gt;
              &lt;div class=~five columns~&gt;
                &lt;p&gt; This video explains the differences between perfect competition and monopoly, and why differences arises.  Hint: it is NOT because perfectly competitive firms forgo profits&lt;/p&gt;
              &lt;/div&gt;
            &lt;/div&gt;
            &lt;p&gt; &lt;/p&gt;
          &lt;/div&gt;
</v>
      </c>
      <c r="B48" s="3" t="s">
        <v>10</v>
      </c>
      <c r="C48" s="4" t="s">
        <v>91</v>
      </c>
      <c r="D48" s="4" t="s">
        <v>202</v>
      </c>
      <c r="E48" s="5" t="s">
        <v>84</v>
      </c>
      <c r="G48" s="1" t="str">
        <f t="shared" si="1"/>
        <v xml:space="preserve">      &lt;!-- !!!!!!!!!!!           !!!!!!!!! --&gt;
      &lt;!-- !!!!!!!!!!! Part A: Perfect Competition vs. Monopoly !!!!!!!!! --&gt;
      &lt;!-- !!!!!!!!!!!           !!!!!!!!! --&gt;
&lt;button type=~button~ class=~collapsibleSection~&gt;Part A: Perfect Competition vs. Monopoly&lt;span class='smaller'&gt; (click to
          expand)&lt;/span&gt;&lt;/button&gt;
      &lt;div class=~contentSection~&gt;
        &lt;p&gt;This video explains the differences between perfect competition and monopoly, and why differences arises.  Hint: it is NOT because perfectly competitive firms forgo profits&lt;/p&gt;</v>
      </c>
      <c r="H48" s="1" t="str">
        <f t="shared" si="2"/>
        <v xml:space="preserve">        &lt;!-- !!!!!!!!!!!           !!!!!!!!! --&gt;
        &lt;!-- !!!!!!!!!!! Part A: Perfect Competition vs. Monopoly !!!!!!!!! --&gt;
        &lt;button type=~button~ class=~collapsible~&gt;Part A: Perfect Competition vs. Monopoly&lt;span
            class='smaller'&gt; (click to expand)&lt;/span&gt;&lt;/button&gt;
        &lt;div class=~content~&gt;
          &lt;p&gt;This video explains the differences between perfect competition and monopoly, and why differences arises.  Hint: it is NOT because perfectly competitive firms forgo profits&lt;/p&gt;</v>
      </c>
      <c r="I48" t="str">
        <f t="shared" si="3"/>
        <v xml:space="preserve"> &lt;!-- !!!!!!!!!!! Part A: Perfect Competition vs. Monopoly !!!!!!!!! --&gt;
          &lt;button type=~button~ class=~collapsibleNested1~&gt;Part A: Perfect Competition vs. Monopoly&lt;span class='smaller'&gt; (click to
              expand)&lt;/span&gt;&lt;/button&gt;
          &lt;div class=~contentNested1~&gt;
            &lt;p&gt; &lt;/p&gt;
           &lt;div class=~row~&gt;
              &lt;div class=~seven columns~&gt;
                &lt;div class=~video-container~&gt;
                  &lt;iframe class=~embedded-video-16-9~ src=~https://www.youtube.com/embed/5vDDXcazfBA~                    title=~YouTube video player~ frameborder=~0~
                    allow=~accelerometer; autoplay; clipboard-write; encrypted-media; gyroscope; picture-in-picture~
                    allowfullscreen&gt;&lt;/iframe&gt;
                &lt;/div&gt;
              &lt;/div&gt;
              &lt;div class=~five columns~&gt;
                &lt;p&gt; This video explains the differences between perfect competition and monopoly, and why differences arises.  Hint: it is NOT because perfectly competitive firms forgo profits&lt;/p&gt;
              &lt;/div&gt;
            &lt;/div&gt;
            &lt;p&gt; &lt;/p&gt;
          &lt;/div&gt;
</v>
      </c>
      <c r="J48" s="1" t="str">
        <f t="shared" si="4"/>
        <v xml:space="preserve"> &lt;!-- !!!!!!!!!!! Part A: Perfect Competition vs. Monopoly !!!!!!!!! --&gt;
          &lt;button type=~button~ class=~collapsibleNested1~&gt;Part A: Perfect Competition vs. Monopoly&lt;span class='smaller'&gt; (click to
              expand)&lt;/span&gt;&lt;/button&gt;
          &lt;div class=~contentNested1~&gt;
            &lt;p&gt; &lt;/p&gt;
</v>
      </c>
      <c r="K48" s="1" t="str">
        <f t="shared" si="5"/>
        <v xml:space="preserve">           &lt;div class=~row~&gt;
              &lt;div class=~seven columns~&gt;
                &lt;div class=~video-container~&gt;
                  &lt;iframe class=~embedded-video-16-9~ src=~https://www.youtube.com/embed/5vDDXcazfBA~</v>
      </c>
      <c r="L48" s="1" t="s">
        <v>8</v>
      </c>
      <c r="M48" s="1" t="str">
        <f t="shared" si="6"/>
        <v xml:space="preserve">                &lt;p&gt; This video explains the differences between perfect competition and monopoly, and why differences arises.  Hint: it is NOT because perfectly competitive firms forgo profits&lt;/p&gt;
              &lt;/div&gt;
            &lt;/div&gt;
            &lt;p&gt; &lt;/p&gt;
          &lt;/div&gt;
</v>
      </c>
    </row>
    <row r="49" spans="1:13" ht="22" customHeight="1" x14ac:dyDescent="0.35">
      <c r="A49" s="2" t="str">
        <f t="shared" si="0"/>
        <v xml:space="preserve"> &lt;!-- !!!!!!!!!!! Part B: Profit Maximization / Supply Curve !!!!!!!!! --&gt;
          &lt;button type=~button~ class=~collapsibleNested1~&gt;Part B: Profit Maximization / Supply Curve&lt;span class='smaller'&gt; (click to
              expand)&lt;/span&gt;&lt;/button&gt;
          &lt;div class=~contentNested1~&gt;
            &lt;p&gt; &lt;/p&gt;
           &lt;div class=~row~&gt;
              &lt;div class=~seven columns~&gt;
                &lt;div class=~video-container~&gt;
                  &lt;iframe class=~embedded-video-16-9~ src=~https://www.youtube.com/embed/tFYKlLWTUGQ~                    title=~YouTube video player~ frameborder=~0~
                    allow=~accelerometer; autoplay; clipboard-write; encrypted-media; gyroscope; picture-in-picture~
                    allowfullscreen&gt;&lt;/iframe&gt;
                &lt;/div&gt;
              &lt;/div&gt;
              &lt;div class=~five columns~&gt;
                &lt;p&gt; This video explains how firms under perfect competition maximize profits, both in the short and long run.  It also explains the relationship between the firm's cost functions and the supply curve.&lt;/p&gt;
              &lt;/div&gt;
            &lt;/div&gt;
            &lt;p&gt; &lt;/p&gt;
          &lt;/div&gt;
</v>
      </c>
      <c r="B49" s="3" t="s">
        <v>10</v>
      </c>
      <c r="C49" s="4" t="s">
        <v>93</v>
      </c>
      <c r="D49" s="4" t="s">
        <v>85</v>
      </c>
      <c r="E49" s="5" t="s">
        <v>86</v>
      </c>
      <c r="G49" s="1" t="str">
        <f t="shared" si="1"/>
        <v xml:space="preserve">      &lt;!-- !!!!!!!!!!!           !!!!!!!!! --&gt;
      &lt;!-- !!!!!!!!!!! Part B: Profit Maximization / Supply Curve !!!!!!!!! --&gt;
      &lt;!-- !!!!!!!!!!!           !!!!!!!!! --&gt;
&lt;button type=~button~ class=~collapsibleSection~&gt;Part B: Profit Maximization / Supply Curve&lt;span class='smaller'&gt; (click to
          expand)&lt;/span&gt;&lt;/button&gt;
      &lt;div class=~contentSection~&gt;
        &lt;p&gt;This video explains how firms under perfect competition maximize profits, both in the short and long run.  It also explains the relationship between the firm's cost functions and the supply curve.&lt;/p&gt;</v>
      </c>
      <c r="H49" s="1" t="str">
        <f t="shared" si="2"/>
        <v xml:space="preserve">        &lt;!-- !!!!!!!!!!!           !!!!!!!!! --&gt;
        &lt;!-- !!!!!!!!!!! Part B: Profit Maximization / Supply Curve !!!!!!!!! --&gt;
        &lt;button type=~button~ class=~collapsible~&gt;Part B: Profit Maximization / Supply Curve&lt;span
            class='smaller'&gt; (click to expand)&lt;/span&gt;&lt;/button&gt;
        &lt;div class=~content~&gt;
          &lt;p&gt;This video explains how firms under perfect competition maximize profits, both in the short and long run.  It also explains the relationship between the firm's cost functions and the supply curve.&lt;/p&gt;</v>
      </c>
      <c r="I49" t="str">
        <f t="shared" si="3"/>
        <v xml:space="preserve"> &lt;!-- !!!!!!!!!!! Part B: Profit Maximization / Supply Curve !!!!!!!!! --&gt;
          &lt;button type=~button~ class=~collapsibleNested1~&gt;Part B: Profit Maximization / Supply Curve&lt;span class='smaller'&gt; (click to
              expand)&lt;/span&gt;&lt;/button&gt;
          &lt;div class=~contentNested1~&gt;
            &lt;p&gt; &lt;/p&gt;
           &lt;div class=~row~&gt;
              &lt;div class=~seven columns~&gt;
                &lt;div class=~video-container~&gt;
                  &lt;iframe class=~embedded-video-16-9~ src=~https://www.youtube.com/embed/tFYKlLWTUGQ~                    title=~YouTube video player~ frameborder=~0~
                    allow=~accelerometer; autoplay; clipboard-write; encrypted-media; gyroscope; picture-in-picture~
                    allowfullscreen&gt;&lt;/iframe&gt;
                &lt;/div&gt;
              &lt;/div&gt;
              &lt;div class=~five columns~&gt;
                &lt;p&gt; This video explains how firms under perfect competition maximize profits, both in the short and long run.  It also explains the relationship between the firm's cost functions and the supply curve.&lt;/p&gt;
              &lt;/div&gt;
            &lt;/div&gt;
            &lt;p&gt; &lt;/p&gt;
          &lt;/div&gt;
</v>
      </c>
      <c r="J49" s="1" t="str">
        <f t="shared" si="4"/>
        <v xml:space="preserve"> &lt;!-- !!!!!!!!!!! Part B: Profit Maximization / Supply Curve !!!!!!!!! --&gt;
          &lt;button type=~button~ class=~collapsibleNested1~&gt;Part B: Profit Maximization / Supply Curve&lt;span class='smaller'&gt; (click to
              expand)&lt;/span&gt;&lt;/button&gt;
          &lt;div class=~contentNested1~&gt;
            &lt;p&gt; &lt;/p&gt;
</v>
      </c>
      <c r="K49" s="1" t="str">
        <f t="shared" si="5"/>
        <v xml:space="preserve">           &lt;div class=~row~&gt;
              &lt;div class=~seven columns~&gt;
                &lt;div class=~video-container~&gt;
                  &lt;iframe class=~embedded-video-16-9~ src=~https://www.youtube.com/embed/tFYKlLWTUGQ~</v>
      </c>
      <c r="L49" s="1" t="s">
        <v>8</v>
      </c>
      <c r="M49" s="1" t="str">
        <f t="shared" si="6"/>
        <v xml:space="preserve">                &lt;p&gt; This video explains how firms under perfect competition maximize profits, both in the short and long run.  It also explains the relationship between the firm's cost functions and the supply curve.&lt;/p&gt;
              &lt;/div&gt;
            &lt;/div&gt;
            &lt;p&gt; &lt;/p&gt;
          &lt;/div&gt;
</v>
      </c>
    </row>
    <row r="50" spans="1:13" ht="22" customHeight="1" x14ac:dyDescent="0.35">
      <c r="A50" s="2" t="str">
        <f t="shared" si="0"/>
        <v xml:space="preserve"> &lt;!-- !!!!!!!!!!! Part C: Monopolistic Competition !!!!!!!!! --&gt;
          &lt;button type=~button~ class=~collapsibleNested1~&gt;Part C: Monopolistic Competition&lt;span class='smaller'&gt; (click to
              expand)&lt;/span&gt;&lt;/button&gt;
          &lt;div class=~contentNested1~&gt;
            &lt;p&gt; &lt;/p&gt;
           &lt;div class=~row~&gt;
              &lt;div class=~seven columns~&gt;
                &lt;div class=~video-container~&gt;
                  &lt;iframe class=~embedded-video-16-9~ src=~https://www.youtube.com/embed/H-WAwz_Bs_I~                    title=~YouTube video player~ frameborder=~0~
                    allow=~accelerometer; autoplay; clipboard-write; encrypted-media; gyroscope; picture-in-picture~
                    allowfullscreen&gt;&lt;/iframe&gt;
                &lt;/div&gt;
              &lt;/div&gt;
              &lt;div class=~five columns~&gt;
                &lt;p&gt; This video explains the concept of monopolistic competition, which shares some features of perfect competition (zero economic profits in the long run) and some features of monopoly (price above marginal cost).&lt;/p&gt;
              &lt;/div&gt;
            &lt;/div&gt;
            &lt;p&gt; &lt;/p&gt;
          &lt;/div&gt;
</v>
      </c>
      <c r="B50" s="3" t="s">
        <v>10</v>
      </c>
      <c r="C50" s="4" t="s">
        <v>92</v>
      </c>
      <c r="D50" s="4" t="s">
        <v>87</v>
      </c>
      <c r="E50" s="5" t="s">
        <v>88</v>
      </c>
      <c r="G50" s="1" t="str">
        <f t="shared" si="1"/>
        <v xml:space="preserve">      &lt;!-- !!!!!!!!!!!           !!!!!!!!! --&gt;
      &lt;!-- !!!!!!!!!!! Part C: Monopolistic Competition !!!!!!!!! --&gt;
      &lt;!-- !!!!!!!!!!!           !!!!!!!!! --&gt;
&lt;button type=~button~ class=~collapsibleSection~&gt;Part C: Monopolistic Competition&lt;span class='smaller'&gt; (click to
          expand)&lt;/span&gt;&lt;/button&gt;
      &lt;div class=~contentSection~&gt;
        &lt;p&gt;This video explains the concept of monopolistic competition, which shares some features of perfect competition (zero economic profits in the long run) and some features of monopoly (price above marginal cost).&lt;/p&gt;</v>
      </c>
      <c r="H50" s="1" t="str">
        <f t="shared" si="2"/>
        <v xml:space="preserve">        &lt;!-- !!!!!!!!!!!           !!!!!!!!! --&gt;
        &lt;!-- !!!!!!!!!!! Part C: Monopolistic Competition !!!!!!!!! --&gt;
        &lt;button type=~button~ class=~collapsible~&gt;Part C: Monopolistic Competition&lt;span
            class='smaller'&gt; (click to expand)&lt;/span&gt;&lt;/button&gt;
        &lt;div class=~content~&gt;
          &lt;p&gt;This video explains the concept of monopolistic competition, which shares some features of perfect competition (zero economic profits in the long run) and some features of monopoly (price above marginal cost).&lt;/p&gt;</v>
      </c>
      <c r="I50" t="str">
        <f t="shared" si="3"/>
        <v xml:space="preserve"> &lt;!-- !!!!!!!!!!! Part C: Monopolistic Competition !!!!!!!!! --&gt;
          &lt;button type=~button~ class=~collapsibleNested1~&gt;Part C: Monopolistic Competition&lt;span class='smaller'&gt; (click to
              expand)&lt;/span&gt;&lt;/button&gt;
          &lt;div class=~contentNested1~&gt;
            &lt;p&gt; &lt;/p&gt;
           &lt;div class=~row~&gt;
              &lt;div class=~seven columns~&gt;
                &lt;div class=~video-container~&gt;
                  &lt;iframe class=~embedded-video-16-9~ src=~https://www.youtube.com/embed/H-WAwz_Bs_I~                    title=~YouTube video player~ frameborder=~0~
                    allow=~accelerometer; autoplay; clipboard-write; encrypted-media; gyroscope; picture-in-picture~
                    allowfullscreen&gt;&lt;/iframe&gt;
                &lt;/div&gt;
              &lt;/div&gt;
              &lt;div class=~five columns~&gt;
                &lt;p&gt; This video explains the concept of monopolistic competition, which shares some features of perfect competition (zero economic profits in the long run) and some features of monopoly (price above marginal cost).&lt;/p&gt;
              &lt;/div&gt;
            &lt;/div&gt;
            &lt;p&gt; &lt;/p&gt;
          &lt;/div&gt;
</v>
      </c>
      <c r="J50" s="1" t="str">
        <f t="shared" si="4"/>
        <v xml:space="preserve"> &lt;!-- !!!!!!!!!!! Part C: Monopolistic Competition !!!!!!!!! --&gt;
          &lt;button type=~button~ class=~collapsibleNested1~&gt;Part C: Monopolistic Competition&lt;span class='smaller'&gt; (click to
              expand)&lt;/span&gt;&lt;/button&gt;
          &lt;div class=~contentNested1~&gt;
            &lt;p&gt; &lt;/p&gt;
</v>
      </c>
      <c r="K50" s="1" t="str">
        <f t="shared" si="5"/>
        <v xml:space="preserve">           &lt;div class=~row~&gt;
              &lt;div class=~seven columns~&gt;
                &lt;div class=~video-container~&gt;
                  &lt;iframe class=~embedded-video-16-9~ src=~https://www.youtube.com/embed/H-WAwz_Bs_I~</v>
      </c>
      <c r="L50" s="1" t="s">
        <v>8</v>
      </c>
      <c r="M50" s="1" t="str">
        <f t="shared" si="6"/>
        <v xml:space="preserve">                &lt;p&gt; This video explains the concept of monopolistic competition, which shares some features of perfect competition (zero economic profits in the long run) and some features of monopoly (price above marginal cost).&lt;/p&gt;
              &lt;/div&gt;
            &lt;/div&gt;
            &lt;p&gt; &lt;/p&gt;
          &lt;/div&gt;
</v>
      </c>
    </row>
    <row r="51" spans="1:13" ht="22" customHeight="1" x14ac:dyDescent="0.35">
      <c r="A51" s="2" t="str">
        <f t="shared" si="0"/>
        <v>&lt;/div&gt;</v>
      </c>
      <c r="B51" s="6" t="s">
        <v>13</v>
      </c>
      <c r="C51" s="4"/>
      <c r="D51" s="4"/>
      <c r="E51" s="5"/>
      <c r="G51" s="1" t="str">
        <f t="shared" si="1"/>
        <v xml:space="preserve">      &lt;!-- !!!!!!!!!!!           !!!!!!!!! --&gt;
      &lt;!-- !!!!!!!!!!!  !!!!!!!!! --&gt;
      &lt;!-- !!!!!!!!!!!           !!!!!!!!! --&gt;
&lt;button type=~button~ class=~collapsibleSection~&gt;&lt;span class='smaller'&gt; (click to
          expand)&lt;/span&gt;&lt;/button&gt;
      &lt;div class=~contentSection~&gt;
        &lt;p&gt;&lt;/p&gt;</v>
      </c>
      <c r="H51" s="1" t="str">
        <f t="shared" si="2"/>
        <v xml:space="preserve">        &lt;!-- !!!!!!!!!!!           !!!!!!!!! --&gt;
        &lt;!-- !!!!!!!!!!!  !!!!!!!!! --&gt;
        &lt;button type=~button~ class=~collapsible~&gt;&lt;span
            class='smaller'&gt; (click to expand)&lt;/span&gt;&lt;/button&gt;
        &lt;div class=~content~&gt;
          &lt;p&gt;&lt;/p&gt;</v>
      </c>
      <c r="I51"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51" s="1" t="str">
        <f t="shared" si="4"/>
        <v xml:space="preserve"> &lt;!-- !!!!!!!!!!!  !!!!!!!!! --&gt;
          &lt;button type=~button~ class=~collapsibleNested1~&gt;&lt;span class='smaller'&gt; (click to
              expand)&lt;/span&gt;&lt;/button&gt;
          &lt;div class=~contentNested1~&gt;
            &lt;p&gt; &lt;/p&gt;
</v>
      </c>
      <c r="K51" s="1" t="str">
        <f t="shared" si="5"/>
        <v xml:space="preserve">           &lt;div class=~row~&gt;
              &lt;div class=~seven columns~&gt;
                &lt;div class=~video-container~&gt;
                  &lt;iframe class=~embedded-video-16-9~ src=~https://www.youtube.com/embed/~</v>
      </c>
      <c r="L51" s="1" t="s">
        <v>8</v>
      </c>
      <c r="M51" s="1" t="str">
        <f t="shared" si="6"/>
        <v xml:space="preserve">                &lt;p&gt; &lt;/p&gt;
              &lt;/div&gt;
            &lt;/div&gt;
            &lt;p&gt; &lt;/p&gt;
          &lt;/div&gt;
</v>
      </c>
    </row>
    <row r="52" spans="1:13" ht="22" customHeight="1" x14ac:dyDescent="0.35">
      <c r="A52" s="2" t="str">
        <f t="shared" si="0"/>
        <v xml:space="preserve">        &lt;!-- !!!!!!!!!!!           !!!!!!!!! --&gt;
        &lt;!-- !!!!!!!!!!! Lecture 10: Monopoly/Monopsony !!!!!!!!! --&gt;
        &lt;button type=~button~ class=~collapsible~&gt;Lecture 10: Monopoly/Monopsony&lt;span
            class='smaller'&gt; (click to expand)&lt;/span&gt;&lt;/button&gt;
        &lt;div class=~content~&gt;
          &lt;p&gt;This sequence uses graphical theory and calculus to derive the profit-maximizing price for a monopoly firm, and the optimal wage for a monopsony firm.&lt;/p&gt;</v>
      </c>
      <c r="B52" s="6" t="s">
        <v>12</v>
      </c>
      <c r="C52" s="7" t="s">
        <v>89</v>
      </c>
      <c r="D52" s="7" t="s">
        <v>90</v>
      </c>
      <c r="E52" s="5"/>
      <c r="G52" s="1" t="str">
        <f t="shared" si="1"/>
        <v xml:space="preserve">      &lt;!-- !!!!!!!!!!!           !!!!!!!!! --&gt;
      &lt;!-- !!!!!!!!!!! Lecture 10: Monopoly/Monopsony !!!!!!!!! --&gt;
      &lt;!-- !!!!!!!!!!!           !!!!!!!!! --&gt;
&lt;button type=~button~ class=~collapsibleSection~&gt;Lecture 10: Monopoly/Monopsony&lt;span class='smaller'&gt; (click to
          expand)&lt;/span&gt;&lt;/button&gt;
      &lt;div class=~contentSection~&gt;
        &lt;p&gt;This sequence uses graphical theory and calculus to derive the profit-maximizing price for a monopoly firm, and the optimal wage for a monopsony firm.&lt;/p&gt;</v>
      </c>
      <c r="H52" s="1" t="str">
        <f t="shared" si="2"/>
        <v xml:space="preserve">        &lt;!-- !!!!!!!!!!!           !!!!!!!!! --&gt;
        &lt;!-- !!!!!!!!!!! Lecture 10: Monopoly/Monopsony !!!!!!!!! --&gt;
        &lt;button type=~button~ class=~collapsible~&gt;Lecture 10: Monopoly/Monopsony&lt;span
            class='smaller'&gt; (click to expand)&lt;/span&gt;&lt;/button&gt;
        &lt;div class=~content~&gt;
          &lt;p&gt;This sequence uses graphical theory and calculus to derive the profit-maximizing price for a monopoly firm, and the optimal wage for a monopsony firm.&lt;/p&gt;</v>
      </c>
      <c r="I52" t="str">
        <f t="shared" si="3"/>
        <v xml:space="preserve"> &lt;!-- !!!!!!!!!!! Lecture 10: Monopoly/Monopsony !!!!!!!!! --&gt;
          &lt;button type=~button~ class=~collapsibleNested1~&gt;Lecture 10: Monopoly/Monopsony&lt;span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uses graphical theory and calculus to derive the profit-maximizing price for a monopoly firm, and the optimal wage for a monopsony firm.&lt;/p&gt;
              &lt;/div&gt;
            &lt;/div&gt;
            &lt;p&gt; &lt;/p&gt;
          &lt;/div&gt;
</v>
      </c>
      <c r="J52" s="1" t="str">
        <f t="shared" si="4"/>
        <v xml:space="preserve"> &lt;!-- !!!!!!!!!!! Lecture 10: Monopoly/Monopsony !!!!!!!!! --&gt;
          &lt;button type=~button~ class=~collapsibleNested1~&gt;Lecture 10: Monopoly/Monopsony&lt;span class='smaller'&gt; (click to
              expand)&lt;/span&gt;&lt;/button&gt;
          &lt;div class=~contentNested1~&gt;
            &lt;p&gt; &lt;/p&gt;
</v>
      </c>
      <c r="K52" s="1" t="str">
        <f t="shared" si="5"/>
        <v xml:space="preserve">           &lt;div class=~row~&gt;
              &lt;div class=~seven columns~&gt;
                &lt;div class=~video-container~&gt;
                  &lt;iframe class=~embedded-video-16-9~ src=~https://www.youtube.com/embed/~</v>
      </c>
      <c r="L52" s="1" t="s">
        <v>8</v>
      </c>
      <c r="M52" s="1" t="str">
        <f t="shared" si="6"/>
        <v xml:space="preserve">                &lt;p&gt; This sequence uses graphical theory and calculus to derive the profit-maximizing price for a monopoly firm, and the optimal wage for a monopsony firm.&lt;/p&gt;
              &lt;/div&gt;
            &lt;/div&gt;
            &lt;p&gt; &lt;/p&gt;
          &lt;/div&gt;
</v>
      </c>
    </row>
    <row r="53" spans="1:13" ht="22" customHeight="1" x14ac:dyDescent="0.35">
      <c r="A53" s="2" t="str">
        <f t="shared" si="0"/>
        <v xml:space="preserve"> &lt;!-- !!!!!!!!!!! Part A: Monopoly  !!!!!!!!! --&gt;
          &lt;button type=~button~ class=~collapsibleNested1~&gt;Part A: Monopoly &lt;span class='smaller'&gt; (click to
              expand)&lt;/span&gt;&lt;/button&gt;
          &lt;div class=~contentNested1~&gt;
            &lt;p&gt; &lt;/p&gt;
           &lt;div class=~row~&gt;
              &lt;div class=~seven columns~&gt;
                &lt;div class=~video-container~&gt;
                  &lt;iframe class=~embedded-video-16-9~ src=~https://www.youtube.com/embed/TWwLEKTFqwM~                    title=~YouTube video player~ frameborder=~0~
                    allow=~accelerometer; autoplay; clipboard-write; encrypted-media; gyroscope; picture-in-picture~
                    allowfullscreen&gt;&lt;/iframe&gt;
                &lt;/div&gt;
              &lt;/div&gt;
              &lt;div class=~five columns~&gt;
                &lt;p&gt; This video explains how to maximize a firm's profit in a monopoly market, which is not only useful for managers, but also useful for others (e.g., regulators) attempting to predict actions of monopoly firms.&lt;/p&gt;
              &lt;/div&gt;
            &lt;/div&gt;
            &lt;p&gt; &lt;/p&gt;
          &lt;/div&gt;
</v>
      </c>
      <c r="B53" s="3" t="s">
        <v>10</v>
      </c>
      <c r="C53" s="4" t="s">
        <v>98</v>
      </c>
      <c r="D53" s="4" t="s">
        <v>94</v>
      </c>
      <c r="E53" s="5" t="s">
        <v>95</v>
      </c>
      <c r="G53" s="1" t="str">
        <f t="shared" si="1"/>
        <v xml:space="preserve">      &lt;!-- !!!!!!!!!!!           !!!!!!!!! --&gt;
      &lt;!-- !!!!!!!!!!! Part A: Monopoly  !!!!!!!!! --&gt;
      &lt;!-- !!!!!!!!!!!           !!!!!!!!! --&gt;
&lt;button type=~button~ class=~collapsibleSection~&gt;Part A: Monopoly &lt;span class='smaller'&gt; (click to
          expand)&lt;/span&gt;&lt;/button&gt;
      &lt;div class=~contentSection~&gt;
        &lt;p&gt;This video explains how to maximize a firm's profit in a monopoly market, which is not only useful for managers, but also useful for others (e.g., regulators) attempting to predict actions of monopoly firms.&lt;/p&gt;</v>
      </c>
      <c r="H53" s="1" t="str">
        <f t="shared" si="2"/>
        <v xml:space="preserve">        &lt;!-- !!!!!!!!!!!           !!!!!!!!! --&gt;
        &lt;!-- !!!!!!!!!!! Part A: Monopoly  !!!!!!!!! --&gt;
        &lt;button type=~button~ class=~collapsible~&gt;Part A: Monopoly &lt;span
            class='smaller'&gt; (click to expand)&lt;/span&gt;&lt;/button&gt;
        &lt;div class=~content~&gt;
          &lt;p&gt;This video explains how to maximize a firm's profit in a monopoly market, which is not only useful for managers, but also useful for others (e.g., regulators) attempting to predict actions of monopoly firms.&lt;/p&gt;</v>
      </c>
      <c r="I53" t="str">
        <f t="shared" si="3"/>
        <v xml:space="preserve"> &lt;!-- !!!!!!!!!!! Part A: Monopoly  !!!!!!!!! --&gt;
          &lt;button type=~button~ class=~collapsibleNested1~&gt;Part A: Monopoly &lt;span class='smaller'&gt; (click to
              expand)&lt;/span&gt;&lt;/button&gt;
          &lt;div class=~contentNested1~&gt;
            &lt;p&gt; &lt;/p&gt;
           &lt;div class=~row~&gt;
              &lt;div class=~seven columns~&gt;
                &lt;div class=~video-container~&gt;
                  &lt;iframe class=~embedded-video-16-9~ src=~https://www.youtube.com/embed/TWwLEKTFqwM~                    title=~YouTube video player~ frameborder=~0~
                    allow=~accelerometer; autoplay; clipboard-write; encrypted-media; gyroscope; picture-in-picture~
                    allowfullscreen&gt;&lt;/iframe&gt;
                &lt;/div&gt;
              &lt;/div&gt;
              &lt;div class=~five columns~&gt;
                &lt;p&gt; This video explains how to maximize a firm's profit in a monopoly market, which is not only useful for managers, but also useful for others (e.g., regulators) attempting to predict actions of monopoly firms.&lt;/p&gt;
              &lt;/div&gt;
            &lt;/div&gt;
            &lt;p&gt; &lt;/p&gt;
          &lt;/div&gt;
</v>
      </c>
      <c r="J53" s="1" t="str">
        <f t="shared" si="4"/>
        <v xml:space="preserve"> &lt;!-- !!!!!!!!!!! Part A: Monopoly  !!!!!!!!! --&gt;
          &lt;button type=~button~ class=~collapsibleNested1~&gt;Part A: Monopoly &lt;span class='smaller'&gt; (click to
              expand)&lt;/span&gt;&lt;/button&gt;
          &lt;div class=~contentNested1~&gt;
            &lt;p&gt; &lt;/p&gt;
</v>
      </c>
      <c r="K53" s="1" t="str">
        <f t="shared" si="5"/>
        <v xml:space="preserve">           &lt;div class=~row~&gt;
              &lt;div class=~seven columns~&gt;
                &lt;div class=~video-container~&gt;
                  &lt;iframe class=~embedded-video-16-9~ src=~https://www.youtube.com/embed/TWwLEKTFqwM~</v>
      </c>
      <c r="L53" s="1" t="s">
        <v>8</v>
      </c>
      <c r="M53" s="1" t="str">
        <f t="shared" si="6"/>
        <v xml:space="preserve">                &lt;p&gt; This video explains how to maximize a firm's profit in a monopoly market, which is not only useful for managers, but also useful for others (e.g., regulators) attempting to predict actions of monopoly firms.&lt;/p&gt;
              &lt;/div&gt;
            &lt;/div&gt;
            &lt;p&gt; &lt;/p&gt;
          &lt;/div&gt;
</v>
      </c>
    </row>
    <row r="54" spans="1:13" ht="22" customHeight="1" x14ac:dyDescent="0.35">
      <c r="A54" s="2" t="str">
        <f t="shared" si="0"/>
        <v xml:space="preserve"> &lt;!-- !!!!!!!!!!! Part B: Lerner Index !!!!!!!!! --&gt;
          &lt;button type=~button~ class=~collapsibleNested1~&gt;Part B: Lerner Index&lt;span class='smaller'&gt; (click to
              expand)&lt;/span&gt;&lt;/button&gt;
          &lt;div class=~contentNested1~&gt;
            &lt;p&gt; &lt;/p&gt;
           &lt;div class=~row~&gt;
              &lt;div class=~seven columns~&gt;
                &lt;div class=~video-container~&gt;
                  &lt;iframe class=~embedded-video-16-9~ src=~https://www.youtube.com/embed/etZDSqHykrY~                    title=~YouTube video player~ frameborder=~0~
                    allow=~accelerometer; autoplay; clipboard-write; encrypted-media; gyroscope; picture-in-picture~
                    allowfullscreen&gt;&lt;/iframe&gt;
                &lt;/div&gt;
              &lt;/div&gt;
              &lt;div class=~five columns~&gt;
                &lt;p&gt; This video explains the Lerner Index, and how it can be used to infer the marginal cost of a firm.  &lt;/p&gt;
              &lt;/div&gt;
            &lt;/div&gt;
            &lt;p&gt; &lt;/p&gt;
          &lt;/div&gt;
</v>
      </c>
      <c r="B54" s="3" t="s">
        <v>10</v>
      </c>
      <c r="C54" s="4" t="s">
        <v>96</v>
      </c>
      <c r="D54" s="4" t="s">
        <v>203</v>
      </c>
      <c r="E54" s="5" t="s">
        <v>99</v>
      </c>
      <c r="G54" s="1" t="str">
        <f t="shared" si="1"/>
        <v xml:space="preserve">      &lt;!-- !!!!!!!!!!!           !!!!!!!!! --&gt;
      &lt;!-- !!!!!!!!!!! Part B: Lerner Index !!!!!!!!! --&gt;
      &lt;!-- !!!!!!!!!!!           !!!!!!!!! --&gt;
&lt;button type=~button~ class=~collapsibleSection~&gt;Part B: Lerner Index&lt;span class='smaller'&gt; (click to
          expand)&lt;/span&gt;&lt;/button&gt;
      &lt;div class=~contentSection~&gt;
        &lt;p&gt;This video explains the Lerner Index, and how it can be used to infer the marginal cost of a firm.  &lt;/p&gt;</v>
      </c>
      <c r="H54" s="1" t="str">
        <f t="shared" si="2"/>
        <v xml:space="preserve">        &lt;!-- !!!!!!!!!!!           !!!!!!!!! --&gt;
        &lt;!-- !!!!!!!!!!! Part B: Lerner Index !!!!!!!!! --&gt;
        &lt;button type=~button~ class=~collapsible~&gt;Part B: Lerner Index&lt;span
            class='smaller'&gt; (click to expand)&lt;/span&gt;&lt;/button&gt;
        &lt;div class=~content~&gt;
          &lt;p&gt;This video explains the Lerner Index, and how it can be used to infer the marginal cost of a firm.  &lt;/p&gt;</v>
      </c>
      <c r="I54" t="str">
        <f t="shared" si="3"/>
        <v xml:space="preserve"> &lt;!-- !!!!!!!!!!! Part B: Lerner Index !!!!!!!!! --&gt;
          &lt;button type=~button~ class=~collapsibleNested1~&gt;Part B: Lerner Index&lt;span class='smaller'&gt; (click to
              expand)&lt;/span&gt;&lt;/button&gt;
          &lt;div class=~contentNested1~&gt;
            &lt;p&gt; &lt;/p&gt;
           &lt;div class=~row~&gt;
              &lt;div class=~seven columns~&gt;
                &lt;div class=~video-container~&gt;
                  &lt;iframe class=~embedded-video-16-9~ src=~https://www.youtube.com/embed/etZDSqHykrY~                    title=~YouTube video player~ frameborder=~0~
                    allow=~accelerometer; autoplay; clipboard-write; encrypted-media; gyroscope; picture-in-picture~
                    allowfullscreen&gt;&lt;/iframe&gt;
                &lt;/div&gt;
              &lt;/div&gt;
              &lt;div class=~five columns~&gt;
                &lt;p&gt; This video explains the Lerner Index, and how it can be used to infer the marginal cost of a firm.  &lt;/p&gt;
              &lt;/div&gt;
            &lt;/div&gt;
            &lt;p&gt; &lt;/p&gt;
          &lt;/div&gt;
</v>
      </c>
      <c r="J54" s="1" t="str">
        <f t="shared" si="4"/>
        <v xml:space="preserve"> &lt;!-- !!!!!!!!!!! Part B: Lerner Index !!!!!!!!! --&gt;
          &lt;button type=~button~ class=~collapsibleNested1~&gt;Part B: Lerner Index&lt;span class='smaller'&gt; (click to
              expand)&lt;/span&gt;&lt;/button&gt;
          &lt;div class=~contentNested1~&gt;
            &lt;p&gt; &lt;/p&gt;
</v>
      </c>
      <c r="K54" s="1" t="str">
        <f t="shared" si="5"/>
        <v xml:space="preserve">           &lt;div class=~row~&gt;
              &lt;div class=~seven columns~&gt;
                &lt;div class=~video-container~&gt;
                  &lt;iframe class=~embedded-video-16-9~ src=~https://www.youtube.com/embed/etZDSqHykrY~</v>
      </c>
      <c r="L54" s="1" t="s">
        <v>8</v>
      </c>
      <c r="M54" s="1" t="str">
        <f t="shared" si="6"/>
        <v xml:space="preserve">                &lt;p&gt; This video explains the Lerner Index, and how it can be used to infer the marginal cost of a firm.  &lt;/p&gt;
              &lt;/div&gt;
            &lt;/div&gt;
            &lt;p&gt; &lt;/p&gt;
          &lt;/div&gt;
</v>
      </c>
    </row>
    <row r="55" spans="1:13" ht="22" customHeight="1" x14ac:dyDescent="0.35">
      <c r="A55" s="2" t="str">
        <f t="shared" si="0"/>
        <v xml:space="preserve"> &lt;!-- !!!!!!!!!!! Part C: Monopsony !!!!!!!!! --&gt;
          &lt;button type=~button~ class=~collapsibleNested1~&gt;Part C: Monopsony&lt;span class='smaller'&gt; (click to
              expand)&lt;/span&gt;&lt;/button&gt;
          &lt;div class=~contentNested1~&gt;
            &lt;p&gt; &lt;/p&gt;
           &lt;div class=~row~&gt;
              &lt;div class=~seven columns~&gt;
                &lt;div class=~video-container~&gt;
                  &lt;iframe class=~embedded-video-16-9~ src=~https://www.youtube.com/embed/43rQT886L8I~                    title=~YouTube video player~ frameborder=~0~
                    allow=~accelerometer; autoplay; clipboard-write; encrypted-media; gyroscope; picture-in-picture~
                    allowfullscreen&gt;&lt;/iframe&gt;
                &lt;/div&gt;
              &lt;/div&gt;
              &lt;div class=~five columns~&gt;
                &lt;p&gt; This video explains the theory behind a monopsony firm, and why price controls (like a minimum wage) may actually increase efficiency in monopsony markets.&lt;/p&gt;
              &lt;/div&gt;
            &lt;/div&gt;
            &lt;p&gt; &lt;/p&gt;
          &lt;/div&gt;
</v>
      </c>
      <c r="B55" s="3" t="s">
        <v>10</v>
      </c>
      <c r="C55" s="4" t="s">
        <v>97</v>
      </c>
      <c r="D55" s="4" t="s">
        <v>100</v>
      </c>
      <c r="E55" s="5" t="s">
        <v>101</v>
      </c>
      <c r="G55" s="1" t="str">
        <f t="shared" si="1"/>
        <v xml:space="preserve">      &lt;!-- !!!!!!!!!!!           !!!!!!!!! --&gt;
      &lt;!-- !!!!!!!!!!! Part C: Monopsony !!!!!!!!! --&gt;
      &lt;!-- !!!!!!!!!!!           !!!!!!!!! --&gt;
&lt;button type=~button~ class=~collapsibleSection~&gt;Part C: Monopsony&lt;span class='smaller'&gt; (click to
          expand)&lt;/span&gt;&lt;/button&gt;
      &lt;div class=~contentSection~&gt;
        &lt;p&gt;This video explains the theory behind a monopsony firm, and why price controls (like a minimum wage) may actually increase efficiency in monopsony markets.&lt;/p&gt;</v>
      </c>
      <c r="H55" s="1" t="str">
        <f t="shared" si="2"/>
        <v xml:space="preserve">        &lt;!-- !!!!!!!!!!!           !!!!!!!!! --&gt;
        &lt;!-- !!!!!!!!!!! Part C: Monopsony !!!!!!!!! --&gt;
        &lt;button type=~button~ class=~collapsible~&gt;Part C: Monopsony&lt;span
            class='smaller'&gt; (click to expand)&lt;/span&gt;&lt;/button&gt;
        &lt;div class=~content~&gt;
          &lt;p&gt;This video explains the theory behind a monopsony firm, and why price controls (like a minimum wage) may actually increase efficiency in monopsony markets.&lt;/p&gt;</v>
      </c>
      <c r="I55" t="str">
        <f t="shared" si="3"/>
        <v xml:space="preserve"> &lt;!-- !!!!!!!!!!! Part C: Monopsony !!!!!!!!! --&gt;
          &lt;button type=~button~ class=~collapsibleNested1~&gt;Part C: Monopsony&lt;span class='smaller'&gt; (click to
              expand)&lt;/span&gt;&lt;/button&gt;
          &lt;div class=~contentNested1~&gt;
            &lt;p&gt; &lt;/p&gt;
           &lt;div class=~row~&gt;
              &lt;div class=~seven columns~&gt;
                &lt;div class=~video-container~&gt;
                  &lt;iframe class=~embedded-video-16-9~ src=~https://www.youtube.com/embed/43rQT886L8I~                    title=~YouTube video player~ frameborder=~0~
                    allow=~accelerometer; autoplay; clipboard-write; encrypted-media; gyroscope; picture-in-picture~
                    allowfullscreen&gt;&lt;/iframe&gt;
                &lt;/div&gt;
              &lt;/div&gt;
              &lt;div class=~five columns~&gt;
                &lt;p&gt; This video explains the theory behind a monopsony firm, and why price controls (like a minimum wage) may actually increase efficiency in monopsony markets.&lt;/p&gt;
              &lt;/div&gt;
            &lt;/div&gt;
            &lt;p&gt; &lt;/p&gt;
          &lt;/div&gt;
</v>
      </c>
      <c r="J55" s="1" t="str">
        <f t="shared" si="4"/>
        <v xml:space="preserve"> &lt;!-- !!!!!!!!!!! Part C: Monopsony !!!!!!!!! --&gt;
          &lt;button type=~button~ class=~collapsibleNested1~&gt;Part C: Monopsony&lt;span class='smaller'&gt; (click to
              expand)&lt;/span&gt;&lt;/button&gt;
          &lt;div class=~contentNested1~&gt;
            &lt;p&gt; &lt;/p&gt;
</v>
      </c>
      <c r="K55" s="1" t="str">
        <f t="shared" si="5"/>
        <v xml:space="preserve">           &lt;div class=~row~&gt;
              &lt;div class=~seven columns~&gt;
                &lt;div class=~video-container~&gt;
                  &lt;iframe class=~embedded-video-16-9~ src=~https://www.youtube.com/embed/43rQT886L8I~</v>
      </c>
      <c r="L55" s="1" t="s">
        <v>8</v>
      </c>
      <c r="M55" s="1" t="str">
        <f t="shared" si="6"/>
        <v xml:space="preserve">                &lt;p&gt; This video explains the theory behind a monopsony firm, and why price controls (like a minimum wage) may actually increase efficiency in monopsony markets.&lt;/p&gt;
              &lt;/div&gt;
            &lt;/div&gt;
            &lt;p&gt; &lt;/p&gt;
          &lt;/div&gt;
</v>
      </c>
    </row>
    <row r="56" spans="1:13" ht="22" customHeight="1" x14ac:dyDescent="0.35">
      <c r="A56" s="2" t="str">
        <f t="shared" si="0"/>
        <v>&lt;/div&gt;</v>
      </c>
      <c r="B56" s="6" t="s">
        <v>13</v>
      </c>
      <c r="C56" s="4"/>
      <c r="D56" s="4"/>
      <c r="E56" s="5"/>
      <c r="G56" s="1" t="str">
        <f t="shared" si="1"/>
        <v xml:space="preserve">      &lt;!-- !!!!!!!!!!!           !!!!!!!!! --&gt;
      &lt;!-- !!!!!!!!!!!  !!!!!!!!! --&gt;
      &lt;!-- !!!!!!!!!!!           !!!!!!!!! --&gt;
&lt;button type=~button~ class=~collapsibleSection~&gt;&lt;span class='smaller'&gt; (click to
          expand)&lt;/span&gt;&lt;/button&gt;
      &lt;div class=~contentSection~&gt;
        &lt;p&gt;&lt;/p&gt;</v>
      </c>
      <c r="H56" s="1" t="str">
        <f t="shared" si="2"/>
        <v xml:space="preserve">        &lt;!-- !!!!!!!!!!!           !!!!!!!!! --&gt;
        &lt;!-- !!!!!!!!!!!  !!!!!!!!! --&gt;
        &lt;button type=~button~ class=~collapsible~&gt;&lt;span
            class='smaller'&gt; (click to expand)&lt;/span&gt;&lt;/button&gt;
        &lt;div class=~content~&gt;
          &lt;p&gt;&lt;/p&gt;</v>
      </c>
      <c r="I56"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56" s="1" t="str">
        <f t="shared" si="4"/>
        <v xml:space="preserve"> &lt;!-- !!!!!!!!!!!  !!!!!!!!! --&gt;
          &lt;button type=~button~ class=~collapsibleNested1~&gt;&lt;span class='smaller'&gt; (click to
              expand)&lt;/span&gt;&lt;/button&gt;
          &lt;div class=~contentNested1~&gt;
            &lt;p&gt; &lt;/p&gt;
</v>
      </c>
      <c r="K56" s="1" t="str">
        <f t="shared" si="5"/>
        <v xml:space="preserve">           &lt;div class=~row~&gt;
              &lt;div class=~seven columns~&gt;
                &lt;div class=~video-container~&gt;
                  &lt;iframe class=~embedded-video-16-9~ src=~https://www.youtube.com/embed/~</v>
      </c>
      <c r="L56" s="1" t="s">
        <v>8</v>
      </c>
      <c r="M56" s="1" t="str">
        <f t="shared" si="6"/>
        <v xml:space="preserve">                &lt;p&gt; &lt;/p&gt;
              &lt;/div&gt;
            &lt;/div&gt;
            &lt;p&gt; &lt;/p&gt;
          &lt;/div&gt;
</v>
      </c>
    </row>
    <row r="57" spans="1:13" ht="22" customHeight="1" x14ac:dyDescent="0.35">
      <c r="A57" s="2" t="str">
        <f t="shared" si="0"/>
        <v xml:space="preserve">        &lt;!-- !!!!!!!!!!!           !!!!!!!!! --&gt;
        &lt;!-- !!!!!!!!!!! Lecture 11: Price Discrimination (PD) I !!!!!!!!! --&gt;
        &lt;button type=~button~ class=~collapsible~&gt;Lecture 11: Price Discrimination (PD) I&lt;span
            class='smaller'&gt; (click to expand)&lt;/span&gt;&lt;/button&gt;
        &lt;div class=~content~&gt;
          &lt;p&gt;This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v>
      </c>
      <c r="B57" s="6" t="s">
        <v>12</v>
      </c>
      <c r="C57" s="7" t="s">
        <v>104</v>
      </c>
      <c r="D57" s="7" t="s">
        <v>204</v>
      </c>
      <c r="E57" s="5"/>
      <c r="G57" s="1" t="str">
        <f t="shared" si="1"/>
        <v xml:space="preserve">      &lt;!-- !!!!!!!!!!!           !!!!!!!!! --&gt;
      &lt;!-- !!!!!!!!!!! Lecture 11: Price Discrimination (PD) I !!!!!!!!! --&gt;
      &lt;!-- !!!!!!!!!!!           !!!!!!!!! --&gt;
&lt;button type=~button~ class=~collapsibleSection~&gt;Lecture 11: Price Discrimination (PD) I&lt;span class='smaller'&gt; (click to
          expand)&lt;/span&gt;&lt;/button&gt;
      &lt;div class=~contentSection~&gt;
        &lt;p&gt;This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v>
      </c>
      <c r="H57" s="1" t="str">
        <f t="shared" si="2"/>
        <v xml:space="preserve">        &lt;!-- !!!!!!!!!!!           !!!!!!!!! --&gt;
        &lt;!-- !!!!!!!!!!! Lecture 11: Price Discrimination (PD) I !!!!!!!!! --&gt;
        &lt;button type=~button~ class=~collapsible~&gt;Lecture 11: Price Discrimination (PD) I&lt;span
            class='smaller'&gt; (click to expand)&lt;/span&gt;&lt;/button&gt;
        &lt;div class=~content~&gt;
          &lt;p&gt;This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v>
      </c>
      <c r="I57" t="str">
        <f t="shared" si="3"/>
        <v xml:space="preserve"> &lt;!-- !!!!!!!!!!! Lecture 11: Price Discrimination (PD) I !!!!!!!!! --&gt;
          &lt;button type=~button~ class=~collapsibleNested1~&gt;Lecture 11: Price Discrimination (PD) I&lt;span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
              &lt;/div&gt;
            &lt;/div&gt;
            &lt;p&gt; &lt;/p&gt;
          &lt;/div&gt;
</v>
      </c>
      <c r="J57" s="1" t="str">
        <f t="shared" si="4"/>
        <v xml:space="preserve"> &lt;!-- !!!!!!!!!!! Lecture 11: Price Discrimination (PD) I !!!!!!!!! --&gt;
          &lt;button type=~button~ class=~collapsibleNested1~&gt;Lecture 11: Price Discrimination (PD) I&lt;span class='smaller'&gt; (click to
              expand)&lt;/span&gt;&lt;/button&gt;
          &lt;div class=~contentNested1~&gt;
            &lt;p&gt; &lt;/p&gt;
</v>
      </c>
      <c r="K57" s="1" t="str">
        <f t="shared" si="5"/>
        <v xml:space="preserve">           &lt;div class=~row~&gt;
              &lt;div class=~seven columns~&gt;
                &lt;div class=~video-container~&gt;
                  &lt;iframe class=~embedded-video-16-9~ src=~https://www.youtube.com/embed/~</v>
      </c>
      <c r="L57" s="1" t="s">
        <v>8</v>
      </c>
      <c r="M57" s="1" t="str">
        <f t="shared" si="6"/>
        <v xml:space="preserve">                &lt;p&gt; 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
              &lt;/div&gt;
            &lt;/div&gt;
            &lt;p&gt; &lt;/p&gt;
          &lt;/div&gt;
</v>
      </c>
    </row>
    <row r="58" spans="1:13" ht="22" customHeight="1" x14ac:dyDescent="0.35">
      <c r="A58" s="2" t="str">
        <f t="shared" si="0"/>
        <v xml:space="preserve"> &lt;!-- !!!!!!!!!!! Part A: Intro to Price Discrimination !!!!!!!!! --&gt;
          &lt;button type=~button~ class=~collapsibleNested1~&gt;Part A: Intro to Price Discrimination&lt;span class='smaller'&gt; (click to
              expand)&lt;/span&gt;&lt;/button&gt;
          &lt;div class=~contentNested1~&gt;
            &lt;p&gt; &lt;/p&gt;
           &lt;div class=~row~&gt;
              &lt;div class=~seven columns~&gt;
                &lt;div class=~video-container~&gt;
                  &lt;iframe class=~embedded-video-16-9~ src=~https://www.youtube.com/embed/Du-WT_Opqnw~                    title=~YouTube video player~ frameborder=~0~
                    allow=~accelerometer; autoplay; clipboard-write; encrypted-media; gyroscope; picture-in-picture~
                    allowfullscreen&gt;&lt;/iframe&gt;
                &lt;/div&gt;
              &lt;/div&gt;
              &lt;div class=~five columns~&gt;
                &lt;p&gt; This video introduces the concept of price discrimination, what conditions are necessary for it to be useful for firms, and briefly introduces Pigou's (1920) classification: 1st-, 2nd-, and 3rd-degree price discrimination.&lt;/p&gt;
              &lt;/div&gt;
            &lt;/div&gt;
            &lt;p&gt; &lt;/p&gt;
          &lt;/div&gt;
</v>
      </c>
      <c r="B58" s="3" t="s">
        <v>10</v>
      </c>
      <c r="C58" s="4" t="s">
        <v>205</v>
      </c>
      <c r="D58" s="4" t="s">
        <v>207</v>
      </c>
      <c r="E58" s="5" t="s">
        <v>102</v>
      </c>
      <c r="G58" s="1" t="str">
        <f t="shared" si="1"/>
        <v xml:space="preserve">      &lt;!-- !!!!!!!!!!!           !!!!!!!!! --&gt;
      &lt;!-- !!!!!!!!!!! Part A: Intro to Price Discrimination !!!!!!!!! --&gt;
      &lt;!-- !!!!!!!!!!!           !!!!!!!!! --&gt;
&lt;button type=~button~ class=~collapsibleSection~&gt;Part A: Intro to Price Discrimination&lt;span class='smaller'&gt; (click to
          expand)&lt;/span&gt;&lt;/button&gt;
      &lt;div class=~contentSection~&gt;
        &lt;p&gt;This video introduces the concept of price discrimination, what conditions are necessary for it to be useful for firms, and briefly introduces Pigou's (1920) classification: 1st-, 2nd-, and 3rd-degree price discrimination.&lt;/p&gt;</v>
      </c>
      <c r="H58" s="1" t="str">
        <f t="shared" si="2"/>
        <v xml:space="preserve">        &lt;!-- !!!!!!!!!!!           !!!!!!!!! --&gt;
        &lt;!-- !!!!!!!!!!! Part A: Intro to Price Discrimination !!!!!!!!! --&gt;
        &lt;button type=~button~ class=~collapsible~&gt;Part A: Intro to Price Discrimination&lt;span
            class='smaller'&gt; (click to expand)&lt;/span&gt;&lt;/button&gt;
        &lt;div class=~content~&gt;
          &lt;p&gt;This video introduces the concept of price discrimination, what conditions are necessary for it to be useful for firms, and briefly introduces Pigou's (1920) classification: 1st-, 2nd-, and 3rd-degree price discrimination.&lt;/p&gt;</v>
      </c>
      <c r="I58" t="str">
        <f t="shared" si="3"/>
        <v xml:space="preserve"> &lt;!-- !!!!!!!!!!! Part A: Intro to Price Discrimination !!!!!!!!! --&gt;
          &lt;button type=~button~ class=~collapsibleNested1~&gt;Part A: Intro to Price Discrimination&lt;span class='smaller'&gt; (click to
              expand)&lt;/span&gt;&lt;/button&gt;
          &lt;div class=~contentNested1~&gt;
            &lt;p&gt; &lt;/p&gt;
           &lt;div class=~row~&gt;
              &lt;div class=~seven columns~&gt;
                &lt;div class=~video-container~&gt;
                  &lt;iframe class=~embedded-video-16-9~ src=~https://www.youtube.com/embed/Du-WT_Opqnw~                    title=~YouTube video player~ frameborder=~0~
                    allow=~accelerometer; autoplay; clipboard-write; encrypted-media; gyroscope; picture-in-picture~
                    allowfullscreen&gt;&lt;/iframe&gt;
                &lt;/div&gt;
              &lt;/div&gt;
              &lt;div class=~five columns~&gt;
                &lt;p&gt; This video introduces the concept of price discrimination, what conditions are necessary for it to be useful for firms, and briefly introduces Pigou's (1920) classification: 1st-, 2nd-, and 3rd-degree price discrimination.&lt;/p&gt;
              &lt;/div&gt;
            &lt;/div&gt;
            &lt;p&gt; &lt;/p&gt;
          &lt;/div&gt;
</v>
      </c>
      <c r="J58" s="1" t="str">
        <f t="shared" si="4"/>
        <v xml:space="preserve"> &lt;!-- !!!!!!!!!!! Part A: Intro to Price Discrimination !!!!!!!!! --&gt;
          &lt;button type=~button~ class=~collapsibleNested1~&gt;Part A: Intro to Price Discrimination&lt;span class='smaller'&gt; (click to
              expand)&lt;/span&gt;&lt;/button&gt;
          &lt;div class=~contentNested1~&gt;
            &lt;p&gt; &lt;/p&gt;
</v>
      </c>
      <c r="K58" s="1" t="str">
        <f t="shared" si="5"/>
        <v xml:space="preserve">           &lt;div class=~row~&gt;
              &lt;div class=~seven columns~&gt;
                &lt;div class=~video-container~&gt;
                  &lt;iframe class=~embedded-video-16-9~ src=~https://www.youtube.com/embed/Du-WT_Opqnw~</v>
      </c>
      <c r="L58" s="1" t="s">
        <v>8</v>
      </c>
      <c r="M58" s="1" t="str">
        <f t="shared" si="6"/>
        <v xml:space="preserve">                &lt;p&gt; This video introduces the concept of price discrimination, what conditions are necessary for it to be useful for firms, and briefly introduces Pigou's (1920) classification: 1st-, 2nd-, and 3rd-degree price discrimination.&lt;/p&gt;
              &lt;/div&gt;
            &lt;/div&gt;
            &lt;p&gt; &lt;/p&gt;
          &lt;/div&gt;
</v>
      </c>
    </row>
    <row r="59" spans="1:13" ht="22" customHeight="1" x14ac:dyDescent="0.35">
      <c r="A59" s="2" t="str">
        <f t="shared" si="0"/>
        <v xml:space="preserve"> &lt;!-- !!!!!!!!!!! Part B: 1st-Degree PD !!!!!!!!! --&gt;
          &lt;button type=~button~ class=~collapsibleNested1~&gt;Part B: 1st-Degree PD&lt;span class='smaller'&gt; (click to
              expand)&lt;/span&gt;&lt;/button&gt;
          &lt;div class=~contentNested1~&gt;
            &lt;p&gt; &lt;/p&gt;
           &lt;div class=~row~&gt;
              &lt;div class=~seven columns~&gt;
                &lt;div class=~video-container~&gt;
                  &lt;iframe class=~embedded-video-16-9~ src=~https://www.youtube.com/embed/rTn4y030WHs~                    title=~YouTube video player~ frameborder=~0~
                    allow=~accelerometer; autoplay; clipboard-write; encrypted-media; gyroscope; picture-in-picture~
                    allowfullscreen&gt;&lt;/iframe&gt;
                &lt;/div&gt;
              &lt;/div&gt;
              &lt;div class=~five columns~&gt;
                &lt;p&gt; This video explains 1st-degree price discrimination, also known as personalized pricing.&lt;/p&gt;
              &lt;/div&gt;
            &lt;/div&gt;
            &lt;p&gt; &lt;/p&gt;
          &lt;/div&gt;
</v>
      </c>
      <c r="B59" s="3" t="s">
        <v>10</v>
      </c>
      <c r="C59" s="4" t="s">
        <v>103</v>
      </c>
      <c r="D59" s="4" t="s">
        <v>105</v>
      </c>
      <c r="E59" s="5" t="s">
        <v>106</v>
      </c>
      <c r="G59" s="1" t="str">
        <f t="shared" si="1"/>
        <v xml:space="preserve">      &lt;!-- !!!!!!!!!!!           !!!!!!!!! --&gt;
      &lt;!-- !!!!!!!!!!! Part B: 1st-Degree PD !!!!!!!!! --&gt;
      &lt;!-- !!!!!!!!!!!           !!!!!!!!! --&gt;
&lt;button type=~button~ class=~collapsibleSection~&gt;Part B: 1st-Degree PD&lt;span class='smaller'&gt; (click to
          expand)&lt;/span&gt;&lt;/button&gt;
      &lt;div class=~contentSection~&gt;
        &lt;p&gt;This video explains 1st-degree price discrimination, also known as personalized pricing.&lt;/p&gt;</v>
      </c>
      <c r="H59" s="1" t="str">
        <f t="shared" si="2"/>
        <v xml:space="preserve">        &lt;!-- !!!!!!!!!!!           !!!!!!!!! --&gt;
        &lt;!-- !!!!!!!!!!! Part B: 1st-Degree PD !!!!!!!!! --&gt;
        &lt;button type=~button~ class=~collapsible~&gt;Part B: 1st-Degree PD&lt;span
            class='smaller'&gt; (click to expand)&lt;/span&gt;&lt;/button&gt;
        &lt;div class=~content~&gt;
          &lt;p&gt;This video explains 1st-degree price discrimination, also known as personalized pricing.&lt;/p&gt;</v>
      </c>
      <c r="I59" t="str">
        <f t="shared" si="3"/>
        <v xml:space="preserve"> &lt;!-- !!!!!!!!!!! Part B: 1st-Degree PD !!!!!!!!! --&gt;
          &lt;button type=~button~ class=~collapsibleNested1~&gt;Part B: 1st-Degree PD&lt;span class='smaller'&gt; (click to
              expand)&lt;/span&gt;&lt;/button&gt;
          &lt;div class=~contentNested1~&gt;
            &lt;p&gt; &lt;/p&gt;
           &lt;div class=~row~&gt;
              &lt;div class=~seven columns~&gt;
                &lt;div class=~video-container~&gt;
                  &lt;iframe class=~embedded-video-16-9~ src=~https://www.youtube.com/embed/rTn4y030WHs~                    title=~YouTube video player~ frameborder=~0~
                    allow=~accelerometer; autoplay; clipboard-write; encrypted-media; gyroscope; picture-in-picture~
                    allowfullscreen&gt;&lt;/iframe&gt;
                &lt;/div&gt;
              &lt;/div&gt;
              &lt;div class=~five columns~&gt;
                &lt;p&gt; This video explains 1st-degree price discrimination, also known as personalized pricing.&lt;/p&gt;
              &lt;/div&gt;
            &lt;/div&gt;
            &lt;p&gt; &lt;/p&gt;
          &lt;/div&gt;
</v>
      </c>
      <c r="J59" s="1" t="str">
        <f t="shared" si="4"/>
        <v xml:space="preserve"> &lt;!-- !!!!!!!!!!! Part B: 1st-Degree PD !!!!!!!!! --&gt;
          &lt;button type=~button~ class=~collapsibleNested1~&gt;Part B: 1st-Degree PD&lt;span class='smaller'&gt; (click to
              expand)&lt;/span&gt;&lt;/button&gt;
          &lt;div class=~contentNested1~&gt;
            &lt;p&gt; &lt;/p&gt;
</v>
      </c>
      <c r="K59" s="1" t="str">
        <f t="shared" si="5"/>
        <v xml:space="preserve">           &lt;div class=~row~&gt;
              &lt;div class=~seven columns~&gt;
                &lt;div class=~video-container~&gt;
                  &lt;iframe class=~embedded-video-16-9~ src=~https://www.youtube.com/embed/rTn4y030WHs~</v>
      </c>
      <c r="L59" s="1" t="s">
        <v>8</v>
      </c>
      <c r="M59" s="1" t="str">
        <f t="shared" si="6"/>
        <v xml:space="preserve">                &lt;p&gt; This video explains 1st-degree price discrimination, also known as personalized pricing.&lt;/p&gt;
              &lt;/div&gt;
            &lt;/div&gt;
            &lt;p&gt; &lt;/p&gt;
          &lt;/div&gt;
</v>
      </c>
    </row>
    <row r="60" spans="1:13" ht="22" customHeight="1" x14ac:dyDescent="0.35">
      <c r="A60" s="2" t="str">
        <f t="shared" si="0"/>
        <v xml:space="preserve"> &lt;!-- !!!!!!!!!!! Part C: 3rd-Degree PD !!!!!!!!! --&gt;
          &lt;button type=~button~ class=~collapsibleNested1~&gt;Part C: 3rd-Degree PD&lt;span class='smaller'&gt; (click to
              expand)&lt;/span&gt;&lt;/button&gt;
          &lt;div class=~contentNested1~&gt;
            &lt;p&gt; &lt;/p&gt;
           &lt;div class=~row~&gt;
              &lt;div class=~seven columns~&gt;
                &lt;div class=~video-container~&gt;
                  &lt;iframe class=~embedded-video-16-9~ src=~https://www.youtube.com/embed/7lcm9zPiQqY~                    title=~YouTube video player~ frameborder=~0~
                    allow=~accelerometer; autoplay; clipboard-write; encrypted-media; gyroscope; picture-in-picture~
                    allowfullscreen&gt;&lt;/iframe&gt;
                &lt;/div&gt;
              &lt;/div&gt;
              &lt;div class=~five columns~&gt;
                &lt;p&gt; This video explains how firms optimally implement third-degree price discrimination, also known as group pricing.  For example, a firm might offer different prices to students, seniors, or by gender.&lt;/p&gt;
              &lt;/div&gt;
            &lt;/div&gt;
            &lt;p&gt; &lt;/p&gt;
          &lt;/div&gt;
</v>
      </c>
      <c r="B60" s="3" t="s">
        <v>10</v>
      </c>
      <c r="C60" s="4" t="s">
        <v>107</v>
      </c>
      <c r="D60" s="4" t="s">
        <v>208</v>
      </c>
      <c r="E60" s="5" t="s">
        <v>108</v>
      </c>
      <c r="G60" s="1" t="str">
        <f t="shared" si="1"/>
        <v xml:space="preserve">      &lt;!-- !!!!!!!!!!!           !!!!!!!!! --&gt;
      &lt;!-- !!!!!!!!!!! Part C: 3rd-Degree PD !!!!!!!!! --&gt;
      &lt;!-- !!!!!!!!!!!           !!!!!!!!! --&gt;
&lt;button type=~button~ class=~collapsibleSection~&gt;Part C: 3rd-Degree PD&lt;span class='smaller'&gt; (click to
          expand)&lt;/span&gt;&lt;/button&gt;
      &lt;div class=~contentSection~&gt;
        &lt;p&gt;This video explains how firms optimally implement third-degree price discrimination, also known as group pricing.  For example, a firm might offer different prices to students, seniors, or by gender.&lt;/p&gt;</v>
      </c>
      <c r="H60" s="1" t="str">
        <f t="shared" si="2"/>
        <v xml:space="preserve">        &lt;!-- !!!!!!!!!!!           !!!!!!!!! --&gt;
        &lt;!-- !!!!!!!!!!! Part C: 3rd-Degree PD !!!!!!!!! --&gt;
        &lt;button type=~button~ class=~collapsible~&gt;Part C: 3rd-Degree PD&lt;span
            class='smaller'&gt; (click to expand)&lt;/span&gt;&lt;/button&gt;
        &lt;div class=~content~&gt;
          &lt;p&gt;This video explains how firms optimally implement third-degree price discrimination, also known as group pricing.  For example, a firm might offer different prices to students, seniors, or by gender.&lt;/p&gt;</v>
      </c>
      <c r="I60" t="str">
        <f t="shared" si="3"/>
        <v xml:space="preserve"> &lt;!-- !!!!!!!!!!! Part C: 3rd-Degree PD !!!!!!!!! --&gt;
          &lt;button type=~button~ class=~collapsibleNested1~&gt;Part C: 3rd-Degree PD&lt;span class='smaller'&gt; (click to
              expand)&lt;/span&gt;&lt;/button&gt;
          &lt;div class=~contentNested1~&gt;
            &lt;p&gt; &lt;/p&gt;
           &lt;div class=~row~&gt;
              &lt;div class=~seven columns~&gt;
                &lt;div class=~video-container~&gt;
                  &lt;iframe class=~embedded-video-16-9~ src=~https://www.youtube.com/embed/7lcm9zPiQqY~                    title=~YouTube video player~ frameborder=~0~
                    allow=~accelerometer; autoplay; clipboard-write; encrypted-media; gyroscope; picture-in-picture~
                    allowfullscreen&gt;&lt;/iframe&gt;
                &lt;/div&gt;
              &lt;/div&gt;
              &lt;div class=~five columns~&gt;
                &lt;p&gt; This video explains how firms optimally implement third-degree price discrimination, also known as group pricing.  For example, a firm might offer different prices to students, seniors, or by gender.&lt;/p&gt;
              &lt;/div&gt;
            &lt;/div&gt;
            &lt;p&gt; &lt;/p&gt;
          &lt;/div&gt;
</v>
      </c>
      <c r="J60" s="1" t="str">
        <f t="shared" si="4"/>
        <v xml:space="preserve"> &lt;!-- !!!!!!!!!!! Part C: 3rd-Degree PD !!!!!!!!! --&gt;
          &lt;button type=~button~ class=~collapsibleNested1~&gt;Part C: 3rd-Degree PD&lt;span class='smaller'&gt; (click to
              expand)&lt;/span&gt;&lt;/button&gt;
          &lt;div class=~contentNested1~&gt;
            &lt;p&gt; &lt;/p&gt;
</v>
      </c>
      <c r="K60" s="1" t="str">
        <f t="shared" si="5"/>
        <v xml:space="preserve">           &lt;div class=~row~&gt;
              &lt;div class=~seven columns~&gt;
                &lt;div class=~video-container~&gt;
                  &lt;iframe class=~embedded-video-16-9~ src=~https://www.youtube.com/embed/7lcm9zPiQqY~</v>
      </c>
      <c r="L60" s="1" t="s">
        <v>8</v>
      </c>
      <c r="M60" s="1" t="str">
        <f t="shared" si="6"/>
        <v xml:space="preserve">                &lt;p&gt; This video explains how firms optimally implement third-degree price discrimination, also known as group pricing.  For example, a firm might offer different prices to students, seniors, or by gender.&lt;/p&gt;
              &lt;/div&gt;
            &lt;/div&gt;
            &lt;p&gt; &lt;/p&gt;
          &lt;/div&gt;
</v>
      </c>
    </row>
    <row r="61" spans="1:13" ht="22" customHeight="1" x14ac:dyDescent="0.35">
      <c r="A61" s="2" t="str">
        <f t="shared" si="0"/>
        <v xml:space="preserve"> &lt;!-- !!!!!!!!!!! Part D: 2nd-Degree PD (Indirect PD) !!!!!!!!! --&gt;
          &lt;button type=~button~ class=~collapsibleNested1~&gt;Part D: 2nd-Degree PD (Indirect PD)&lt;span class='smaller'&gt; (click to
              expand)&lt;/span&gt;&lt;/button&gt;
          &lt;div class=~contentNested1~&gt;
            &lt;p&gt; &lt;/p&gt;
           &lt;div class=~row~&gt;
              &lt;div class=~seven columns~&gt;
                &lt;div class=~video-container~&gt;
                  &lt;iframe class=~embedded-video-16-9~ src=~https://www.youtube.com/embed/2o4qpavWez8~                    title=~YouTube video player~ frameborder=~0~
                    allow=~accelerometer; autoplay; clipboard-write; encrypted-media; gyroscope; picture-in-picture~
                    allowfullscreen&gt;&lt;/iframe&gt;
                &lt;/div&gt;
              &lt;/div&gt;
              &lt;div class=~five columns~&gt;
                &lt;p&gt; 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
              &lt;/div&gt;
            &lt;/div&gt;
            &lt;p&gt; &lt;/p&gt;
          &lt;/div&gt;
</v>
      </c>
      <c r="B61" s="3" t="s">
        <v>10</v>
      </c>
      <c r="C61" s="4" t="s">
        <v>206</v>
      </c>
      <c r="D61" s="4" t="s">
        <v>209</v>
      </c>
      <c r="E61" s="5" t="s">
        <v>109</v>
      </c>
      <c r="G61" s="1" t="str">
        <f t="shared" si="1"/>
        <v xml:space="preserve">      &lt;!-- !!!!!!!!!!!           !!!!!!!!! --&gt;
      &lt;!-- !!!!!!!!!!! Part D: 2nd-Degree PD (Indirect PD) !!!!!!!!! --&gt;
      &lt;!-- !!!!!!!!!!!           !!!!!!!!! --&gt;
&lt;button type=~button~ class=~collapsibleSection~&gt;Part D: 2nd-Degree PD (Indirect PD)&lt;span class='smaller'&gt; (click to
          expand)&lt;/span&gt;&lt;/button&gt;
      &lt;div class=~contentSection~&gt;
        &lt;p&gt;This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v>
      </c>
      <c r="H61" s="1" t="str">
        <f t="shared" si="2"/>
        <v xml:space="preserve">        &lt;!-- !!!!!!!!!!!           !!!!!!!!! --&gt;
        &lt;!-- !!!!!!!!!!! Part D: 2nd-Degree PD (Indirect PD) !!!!!!!!! --&gt;
        &lt;button type=~button~ class=~collapsible~&gt;Part D: 2nd-Degree PD (Indirect PD)&lt;span
            class='smaller'&gt; (click to expand)&lt;/span&gt;&lt;/button&gt;
        &lt;div class=~content~&gt;
          &lt;p&gt;This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v>
      </c>
      <c r="I61" t="str">
        <f t="shared" si="3"/>
        <v xml:space="preserve"> &lt;!-- !!!!!!!!!!! Part D: 2nd-Degree PD (Indirect PD) !!!!!!!!! --&gt;
          &lt;button type=~button~ class=~collapsibleNested1~&gt;Part D: 2nd-Degree PD (Indirect PD)&lt;span class='smaller'&gt; (click to
              expand)&lt;/span&gt;&lt;/button&gt;
          &lt;div class=~contentNested1~&gt;
            &lt;p&gt; &lt;/p&gt;
           &lt;div class=~row~&gt;
              &lt;div class=~seven columns~&gt;
                &lt;div class=~video-container~&gt;
                  &lt;iframe class=~embedded-video-16-9~ src=~https://www.youtube.com/embed/2o4qpavWez8~                    title=~YouTube video player~ frameborder=~0~
                    allow=~accelerometer; autoplay; clipboard-write; encrypted-media; gyroscope; picture-in-picture~
                    allowfullscreen&gt;&lt;/iframe&gt;
                &lt;/div&gt;
              &lt;/div&gt;
              &lt;div class=~five columns~&gt;
                &lt;p&gt; 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
              &lt;/div&gt;
            &lt;/div&gt;
            &lt;p&gt; &lt;/p&gt;
          &lt;/div&gt;
</v>
      </c>
      <c r="J61" s="1" t="str">
        <f t="shared" si="4"/>
        <v xml:space="preserve"> &lt;!-- !!!!!!!!!!! Part D: 2nd-Degree PD (Indirect PD) !!!!!!!!! --&gt;
          &lt;button type=~button~ class=~collapsibleNested1~&gt;Part D: 2nd-Degree PD (Indirect PD)&lt;span class='smaller'&gt; (click to
              expand)&lt;/span&gt;&lt;/button&gt;
          &lt;div class=~contentNested1~&gt;
            &lt;p&gt; &lt;/p&gt;
</v>
      </c>
      <c r="K61" s="1" t="str">
        <f t="shared" si="5"/>
        <v xml:space="preserve">           &lt;div class=~row~&gt;
              &lt;div class=~seven columns~&gt;
                &lt;div class=~video-container~&gt;
                  &lt;iframe class=~embedded-video-16-9~ src=~https://www.youtube.com/embed/2o4qpavWez8~</v>
      </c>
      <c r="L61" s="1" t="s">
        <v>8</v>
      </c>
      <c r="M61" s="1" t="str">
        <f t="shared" si="6"/>
        <v xml:space="preserve">                &lt;p&gt; 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
              &lt;/div&gt;
            &lt;/div&gt;
            &lt;p&gt; &lt;/p&gt;
          &lt;/div&gt;
</v>
      </c>
    </row>
    <row r="62" spans="1:13" ht="22" customHeight="1" x14ac:dyDescent="0.35">
      <c r="A62" s="2" t="str">
        <f t="shared" si="0"/>
        <v>&lt;/div&gt;</v>
      </c>
      <c r="B62" s="6" t="s">
        <v>13</v>
      </c>
      <c r="C62" s="4"/>
      <c r="D62" s="4"/>
      <c r="E62" s="5"/>
      <c r="G62" s="1" t="str">
        <f t="shared" si="1"/>
        <v xml:space="preserve">      &lt;!-- !!!!!!!!!!!           !!!!!!!!! --&gt;
      &lt;!-- !!!!!!!!!!!  !!!!!!!!! --&gt;
      &lt;!-- !!!!!!!!!!!           !!!!!!!!! --&gt;
&lt;button type=~button~ class=~collapsibleSection~&gt;&lt;span class='smaller'&gt; (click to
          expand)&lt;/span&gt;&lt;/button&gt;
      &lt;div class=~contentSection~&gt;
        &lt;p&gt;&lt;/p&gt;</v>
      </c>
      <c r="H62" s="1" t="str">
        <f t="shared" si="2"/>
        <v xml:space="preserve">        &lt;!-- !!!!!!!!!!!           !!!!!!!!! --&gt;
        &lt;!-- !!!!!!!!!!!  !!!!!!!!! --&gt;
        &lt;button type=~button~ class=~collapsible~&gt;&lt;span
            class='smaller'&gt; (click to expand)&lt;/span&gt;&lt;/button&gt;
        &lt;div class=~content~&gt;
          &lt;p&gt;&lt;/p&gt;</v>
      </c>
      <c r="I62"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62" s="1" t="str">
        <f t="shared" si="4"/>
        <v xml:space="preserve"> &lt;!-- !!!!!!!!!!!  !!!!!!!!! --&gt;
          &lt;button type=~button~ class=~collapsibleNested1~&gt;&lt;span class='smaller'&gt; (click to
              expand)&lt;/span&gt;&lt;/button&gt;
          &lt;div class=~contentNested1~&gt;
            &lt;p&gt; &lt;/p&gt;
</v>
      </c>
      <c r="K62" s="1" t="str">
        <f t="shared" si="5"/>
        <v xml:space="preserve">           &lt;div class=~row~&gt;
              &lt;div class=~seven columns~&gt;
                &lt;div class=~video-container~&gt;
                  &lt;iframe class=~embedded-video-16-9~ src=~https://www.youtube.com/embed/~</v>
      </c>
      <c r="L62" s="1" t="s">
        <v>8</v>
      </c>
      <c r="M62" s="1" t="str">
        <f t="shared" si="6"/>
        <v xml:space="preserve">                &lt;p&gt; &lt;/p&gt;
              &lt;/div&gt;
            &lt;/div&gt;
            &lt;p&gt; &lt;/p&gt;
          &lt;/div&gt;
</v>
      </c>
    </row>
    <row r="63" spans="1:13" ht="22" customHeight="1" x14ac:dyDescent="0.35">
      <c r="A63" s="2" t="str">
        <f t="shared" si="0"/>
        <v xml:space="preserve">        &lt;!-- !!!!!!!!!!!           !!!!!!!!! --&gt;
        &lt;!-- !!!!!!!!!!! Lecture 12: Advanced Price Discrimination Topics !!!!!!!!! --&gt;
        &lt;button type=~button~ class=~collapsible~&gt;Lecture 12: Advanced Price Discrimination Topics&lt;span
            class='smaller'&gt; (click to expand)&lt;/span&gt;&lt;/button&gt;
        &lt;div class=~content~&gt;
          &lt;p&gt;This sequence explains two advanced forms of indirect (2nd-degree) price discrimination: bundling and two-part tariffs.&lt;/p&gt;</v>
      </c>
      <c r="B63" s="6" t="s">
        <v>12</v>
      </c>
      <c r="C63" s="7" t="s">
        <v>115</v>
      </c>
      <c r="D63" s="7" t="s">
        <v>110</v>
      </c>
      <c r="E63" s="5"/>
      <c r="G63" s="1" t="str">
        <f t="shared" si="1"/>
        <v xml:space="preserve">      &lt;!-- !!!!!!!!!!!           !!!!!!!!! --&gt;
      &lt;!-- !!!!!!!!!!! Lecture 12: Advanced Price Discrimination Topics !!!!!!!!! --&gt;
      &lt;!-- !!!!!!!!!!!           !!!!!!!!! --&gt;
&lt;button type=~button~ class=~collapsibleSection~&gt;Lecture 12: Advanced Price Discrimination Topics&lt;span class='smaller'&gt; (click to
          expand)&lt;/span&gt;&lt;/button&gt;
      &lt;div class=~contentSection~&gt;
        &lt;p&gt;This sequence explains two advanced forms of indirect (2nd-degree) price discrimination: bundling and two-part tariffs.&lt;/p&gt;</v>
      </c>
      <c r="H63" s="1" t="str">
        <f t="shared" si="2"/>
        <v xml:space="preserve">        &lt;!-- !!!!!!!!!!!           !!!!!!!!! --&gt;
        &lt;!-- !!!!!!!!!!! Lecture 12: Advanced Price Discrimination Topics !!!!!!!!! --&gt;
        &lt;button type=~button~ class=~collapsible~&gt;Lecture 12: Advanced Price Discrimination Topics&lt;span
            class='smaller'&gt; (click to expand)&lt;/span&gt;&lt;/button&gt;
        &lt;div class=~content~&gt;
          &lt;p&gt;This sequence explains two advanced forms of indirect (2nd-degree) price discrimination: bundling and two-part tariffs.&lt;/p&gt;</v>
      </c>
      <c r="I63" t="str">
        <f t="shared" si="3"/>
        <v xml:space="preserve"> &lt;!-- !!!!!!!!!!! Lecture 12: Advanced Price Discrimination Topics !!!!!!!!! --&gt;
          &lt;button type=~button~ class=~collapsibleNested1~&gt;Lecture 12: Advanced Price Discrimination Topics&lt;span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explains two advanced forms of indirect (2nd-degree) price discrimination: bundling and two-part tariffs.&lt;/p&gt;
              &lt;/div&gt;
            &lt;/div&gt;
            &lt;p&gt; &lt;/p&gt;
          &lt;/div&gt;
</v>
      </c>
      <c r="J63" s="1" t="str">
        <f t="shared" si="4"/>
        <v xml:space="preserve"> &lt;!-- !!!!!!!!!!! Lecture 12: Advanced Price Discrimination Topics !!!!!!!!! --&gt;
          &lt;button type=~button~ class=~collapsibleNested1~&gt;Lecture 12: Advanced Price Discrimination Topics&lt;span class='smaller'&gt; (click to
              expand)&lt;/span&gt;&lt;/button&gt;
          &lt;div class=~contentNested1~&gt;
            &lt;p&gt; &lt;/p&gt;
</v>
      </c>
      <c r="K63" s="1" t="str">
        <f t="shared" si="5"/>
        <v xml:space="preserve">           &lt;div class=~row~&gt;
              &lt;div class=~seven columns~&gt;
                &lt;div class=~video-container~&gt;
                  &lt;iframe class=~embedded-video-16-9~ src=~https://www.youtube.com/embed/~</v>
      </c>
      <c r="L63" s="1" t="s">
        <v>8</v>
      </c>
      <c r="M63" s="1" t="str">
        <f t="shared" si="6"/>
        <v xml:space="preserve">                &lt;p&gt; This sequence explains two advanced forms of indirect (2nd-degree) price discrimination: bundling and two-part tariffs.&lt;/p&gt;
              &lt;/div&gt;
            &lt;/div&gt;
            &lt;p&gt; &lt;/p&gt;
          &lt;/div&gt;
</v>
      </c>
    </row>
    <row r="64" spans="1:13" ht="22" customHeight="1" x14ac:dyDescent="0.35">
      <c r="A64" s="2" t="str">
        <f t="shared" si="0"/>
        <v xml:space="preserve"> &lt;!-- !!!!!!!!!!! Part A: Two-Part Tariff !!!!!!!!! --&gt;
          &lt;button type=~button~ class=~collapsibleNested1~&gt;Part A: Two-Part Tariff&lt;span class='smaller'&gt; (click to
              expand)&lt;/span&gt;&lt;/button&gt;
          &lt;div class=~contentNested1~&gt;
            &lt;p&gt; &lt;/p&gt;
           &lt;div class=~row~&gt;
              &lt;div class=~seven columns~&gt;
                &lt;div class=~video-container~&gt;
                  &lt;iframe class=~embedded-video-16-9~ src=~https://www.youtube.com/embed/QPS2s6MGf4w~                    title=~YouTube video player~ frameborder=~0~
                    allow=~accelerometer; autoplay; clipboard-write; encrypted-media; gyroscope; picture-in-picture~
                    allowfullscreen&gt;&lt;/iframe&gt;
                &lt;/div&gt;
              &lt;/div&gt;
              &lt;div class=~five columns~&gt;
                &lt;p&gt; This video explains how and when using a two-part tariff---A fixed fee plus a fee per unit consumed---can raise profits, as well as the impact on consumers.&lt;/p&gt;
              &lt;/div&gt;
            &lt;/div&gt;
            &lt;p&gt; &lt;/p&gt;
          &lt;/div&gt;
</v>
      </c>
      <c r="B64" s="3" t="s">
        <v>10</v>
      </c>
      <c r="C64" s="4" t="s">
        <v>111</v>
      </c>
      <c r="D64" s="4" t="s">
        <v>210</v>
      </c>
      <c r="E64" s="5" t="s">
        <v>113</v>
      </c>
      <c r="G64" s="1" t="str">
        <f t="shared" si="1"/>
        <v xml:space="preserve">      &lt;!-- !!!!!!!!!!!           !!!!!!!!! --&gt;
      &lt;!-- !!!!!!!!!!! Part A: Two-Part Tariff !!!!!!!!! --&gt;
      &lt;!-- !!!!!!!!!!!           !!!!!!!!! --&gt;
&lt;button type=~button~ class=~collapsibleSection~&gt;Part A: Two-Part Tariff&lt;span class='smaller'&gt; (click to
          expand)&lt;/span&gt;&lt;/button&gt;
      &lt;div class=~contentSection~&gt;
        &lt;p&gt;This video explains how and when using a two-part tariff---A fixed fee plus a fee per unit consumed---can raise profits, as well as the impact on consumers.&lt;/p&gt;</v>
      </c>
      <c r="H64" s="1" t="str">
        <f t="shared" si="2"/>
        <v xml:space="preserve">        &lt;!-- !!!!!!!!!!!           !!!!!!!!! --&gt;
        &lt;!-- !!!!!!!!!!! Part A: Two-Part Tariff !!!!!!!!! --&gt;
        &lt;button type=~button~ class=~collapsible~&gt;Part A: Two-Part Tariff&lt;span
            class='smaller'&gt; (click to expand)&lt;/span&gt;&lt;/button&gt;
        &lt;div class=~content~&gt;
          &lt;p&gt;This video explains how and when using a two-part tariff---A fixed fee plus a fee per unit consumed---can raise profits, as well as the impact on consumers.&lt;/p&gt;</v>
      </c>
      <c r="I64" t="str">
        <f t="shared" si="3"/>
        <v xml:space="preserve"> &lt;!-- !!!!!!!!!!! Part A: Two-Part Tariff !!!!!!!!! --&gt;
          &lt;button type=~button~ class=~collapsibleNested1~&gt;Part A: Two-Part Tariff&lt;span class='smaller'&gt; (click to
              expand)&lt;/span&gt;&lt;/button&gt;
          &lt;div class=~contentNested1~&gt;
            &lt;p&gt; &lt;/p&gt;
           &lt;div class=~row~&gt;
              &lt;div class=~seven columns~&gt;
                &lt;div class=~video-container~&gt;
                  &lt;iframe class=~embedded-video-16-9~ src=~https://www.youtube.com/embed/QPS2s6MGf4w~                    title=~YouTube video player~ frameborder=~0~
                    allow=~accelerometer; autoplay; clipboard-write; encrypted-media; gyroscope; picture-in-picture~
                    allowfullscreen&gt;&lt;/iframe&gt;
                &lt;/div&gt;
              &lt;/div&gt;
              &lt;div class=~five columns~&gt;
                &lt;p&gt; This video explains how and when using a two-part tariff---A fixed fee plus a fee per unit consumed---can raise profits, as well as the impact on consumers.&lt;/p&gt;
              &lt;/div&gt;
            &lt;/div&gt;
            &lt;p&gt; &lt;/p&gt;
          &lt;/div&gt;
</v>
      </c>
      <c r="J64" s="1" t="str">
        <f t="shared" si="4"/>
        <v xml:space="preserve"> &lt;!-- !!!!!!!!!!! Part A: Two-Part Tariff !!!!!!!!! --&gt;
          &lt;button type=~button~ class=~collapsibleNested1~&gt;Part A: Two-Part Tariff&lt;span class='smaller'&gt; (click to
              expand)&lt;/span&gt;&lt;/button&gt;
          &lt;div class=~contentNested1~&gt;
            &lt;p&gt; &lt;/p&gt;
</v>
      </c>
      <c r="K64" s="1" t="str">
        <f t="shared" si="5"/>
        <v xml:space="preserve">           &lt;div class=~row~&gt;
              &lt;div class=~seven columns~&gt;
                &lt;div class=~video-container~&gt;
                  &lt;iframe class=~embedded-video-16-9~ src=~https://www.youtube.com/embed/QPS2s6MGf4w~</v>
      </c>
      <c r="L64" s="1" t="s">
        <v>8</v>
      </c>
      <c r="M64" s="1" t="str">
        <f t="shared" si="6"/>
        <v xml:space="preserve">                &lt;p&gt; This video explains how and when using a two-part tariff---A fixed fee plus a fee per unit consumed---can raise profits, as well as the impact on consumers.&lt;/p&gt;
              &lt;/div&gt;
            &lt;/div&gt;
            &lt;p&gt; &lt;/p&gt;
          &lt;/div&gt;
</v>
      </c>
    </row>
    <row r="65" spans="1:13" ht="22" customHeight="1" x14ac:dyDescent="0.35">
      <c r="A65" s="2" t="str">
        <f t="shared" si="0"/>
        <v xml:space="preserve"> &lt;!-- !!!!!!!!!!! Part B: Bundle Pricing !!!!!!!!! --&gt;
          &lt;button type=~button~ class=~collapsibleNested1~&gt;Part B: Bundle Pricing&lt;span class='smaller'&gt; (click to
              expand)&lt;/span&gt;&lt;/button&gt;
          &lt;div class=~contentNested1~&gt;
            &lt;p&gt; &lt;/p&gt;
           &lt;div class=~row~&gt;
              &lt;div class=~seven columns~&gt;
                &lt;div class=~video-container~&gt;
                  &lt;iframe class=~embedded-video-16-9~ src=~https://www.youtube.com/embed/ps6Ix2zr_i8~                    title=~YouTube video player~ frameborder=~0~
                    allow=~accelerometer; autoplay; clipboard-write; encrypted-media; gyroscope; picture-in-picture~
                    allowfullscreen&gt;&lt;/iframe&gt;
                &lt;/div&gt;
              &lt;/div&gt;
              &lt;div class=~five columns~&gt;
                &lt;p&gt; This video explains a simple but useful pricing technique, bundle pricing (where goods are sold as a package instead of individually).  Bundle pricing, interestingly, can sometimes increase both firm profits and aggregate consumer welfare simultaneously.&lt;/p&gt;
              &lt;/div&gt;
            &lt;/div&gt;
            &lt;p&gt; &lt;/p&gt;
          &lt;/div&gt;
</v>
      </c>
      <c r="B65" s="3" t="s">
        <v>10</v>
      </c>
      <c r="C65" s="4" t="s">
        <v>112</v>
      </c>
      <c r="D65" s="4" t="s">
        <v>211</v>
      </c>
      <c r="E65" s="5" t="s">
        <v>114</v>
      </c>
      <c r="G65" s="1" t="str">
        <f t="shared" si="1"/>
        <v xml:space="preserve">      &lt;!-- !!!!!!!!!!!           !!!!!!!!! --&gt;
      &lt;!-- !!!!!!!!!!! Part B: Bundle Pricing !!!!!!!!! --&gt;
      &lt;!-- !!!!!!!!!!!           !!!!!!!!! --&gt;
&lt;button type=~button~ class=~collapsibleSection~&gt;Part B: Bundle Pricing&lt;span class='smaller'&gt; (click to
          expand)&lt;/span&gt;&lt;/button&gt;
      &lt;div class=~contentSection~&gt;
        &lt;p&gt;This video explains a simple but useful pricing technique, bundle pricing (where goods are sold as a package instead of individually).  Bundle pricing, interestingly, can sometimes increase both firm profits and aggregate consumer welfare simultaneously.&lt;/p&gt;</v>
      </c>
      <c r="H65" s="1" t="str">
        <f t="shared" si="2"/>
        <v xml:space="preserve">        &lt;!-- !!!!!!!!!!!           !!!!!!!!! --&gt;
        &lt;!-- !!!!!!!!!!! Part B: Bundle Pricing !!!!!!!!! --&gt;
        &lt;button type=~button~ class=~collapsible~&gt;Part B: Bundle Pricing&lt;span
            class='smaller'&gt; (click to expand)&lt;/span&gt;&lt;/button&gt;
        &lt;div class=~content~&gt;
          &lt;p&gt;This video explains a simple but useful pricing technique, bundle pricing (where goods are sold as a package instead of individually).  Bundle pricing, interestingly, can sometimes increase both firm profits and aggregate consumer welfare simultaneously.&lt;/p&gt;</v>
      </c>
      <c r="I65" t="str">
        <f t="shared" si="3"/>
        <v xml:space="preserve"> &lt;!-- !!!!!!!!!!! Part B: Bundle Pricing !!!!!!!!! --&gt;
          &lt;button type=~button~ class=~collapsibleNested1~&gt;Part B: Bundle Pricing&lt;span class='smaller'&gt; (click to
              expand)&lt;/span&gt;&lt;/button&gt;
          &lt;div class=~contentNested1~&gt;
            &lt;p&gt; &lt;/p&gt;
           &lt;div class=~row~&gt;
              &lt;div class=~seven columns~&gt;
                &lt;div class=~video-container~&gt;
                  &lt;iframe class=~embedded-video-16-9~ src=~https://www.youtube.com/embed/ps6Ix2zr_i8~                    title=~YouTube video player~ frameborder=~0~
                    allow=~accelerometer; autoplay; clipboard-write; encrypted-media; gyroscope; picture-in-picture~
                    allowfullscreen&gt;&lt;/iframe&gt;
                &lt;/div&gt;
              &lt;/div&gt;
              &lt;div class=~five columns~&gt;
                &lt;p&gt; This video explains a simple but useful pricing technique, bundle pricing (where goods are sold as a package instead of individually).  Bundle pricing, interestingly, can sometimes increase both firm profits and aggregate consumer welfare simultaneously.&lt;/p&gt;
              &lt;/div&gt;
            &lt;/div&gt;
            &lt;p&gt; &lt;/p&gt;
          &lt;/div&gt;
</v>
      </c>
      <c r="J65" s="1" t="str">
        <f t="shared" si="4"/>
        <v xml:space="preserve"> &lt;!-- !!!!!!!!!!! Part B: Bundle Pricing !!!!!!!!! --&gt;
          &lt;button type=~button~ class=~collapsibleNested1~&gt;Part B: Bundle Pricing&lt;span class='smaller'&gt; (click to
              expand)&lt;/span&gt;&lt;/button&gt;
          &lt;div class=~contentNested1~&gt;
            &lt;p&gt; &lt;/p&gt;
</v>
      </c>
      <c r="K65" s="1" t="str">
        <f t="shared" si="5"/>
        <v xml:space="preserve">           &lt;div class=~row~&gt;
              &lt;div class=~seven columns~&gt;
                &lt;div class=~video-container~&gt;
                  &lt;iframe class=~embedded-video-16-9~ src=~https://www.youtube.com/embed/ps6Ix2zr_i8~</v>
      </c>
      <c r="L65" s="1" t="s">
        <v>8</v>
      </c>
      <c r="M65" s="1" t="str">
        <f t="shared" si="6"/>
        <v xml:space="preserve">                &lt;p&gt; This video explains a simple but useful pricing technique, bundle pricing (where goods are sold as a package instead of individually).  Bundle pricing, interestingly, can sometimes increase both firm profits and aggregate consumer welfare simultaneously.&lt;/p&gt;
              &lt;/div&gt;
            &lt;/div&gt;
            &lt;p&gt; &lt;/p&gt;
          &lt;/div&gt;
</v>
      </c>
    </row>
    <row r="66" spans="1:13" ht="22" customHeight="1" x14ac:dyDescent="0.35">
      <c r="A66" s="2" t="str">
        <f t="shared" si="0"/>
        <v>&lt;/div&gt;</v>
      </c>
      <c r="B66" s="6" t="s">
        <v>13</v>
      </c>
      <c r="C66" s="4"/>
      <c r="D66" s="4"/>
      <c r="E66" s="5"/>
      <c r="G66" s="1" t="str">
        <f t="shared" si="1"/>
        <v xml:space="preserve">      &lt;!-- !!!!!!!!!!!           !!!!!!!!! --&gt;
      &lt;!-- !!!!!!!!!!!  !!!!!!!!! --&gt;
      &lt;!-- !!!!!!!!!!!           !!!!!!!!! --&gt;
&lt;button type=~button~ class=~collapsibleSection~&gt;&lt;span class='smaller'&gt; (click to
          expand)&lt;/span&gt;&lt;/button&gt;
      &lt;div class=~contentSection~&gt;
        &lt;p&gt;&lt;/p&gt;</v>
      </c>
      <c r="H66" s="1" t="str">
        <f t="shared" si="2"/>
        <v xml:space="preserve">        &lt;!-- !!!!!!!!!!!           !!!!!!!!! --&gt;
        &lt;!-- !!!!!!!!!!!  !!!!!!!!! --&gt;
        &lt;button type=~button~ class=~collapsible~&gt;&lt;span
            class='smaller'&gt; (click to expand)&lt;/span&gt;&lt;/button&gt;
        &lt;div class=~content~&gt;
          &lt;p&gt;&lt;/p&gt;</v>
      </c>
      <c r="I66"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66" s="1" t="str">
        <f t="shared" si="4"/>
        <v xml:space="preserve"> &lt;!-- !!!!!!!!!!!  !!!!!!!!! --&gt;
          &lt;button type=~button~ class=~collapsibleNested1~&gt;&lt;span class='smaller'&gt; (click to
              expand)&lt;/span&gt;&lt;/button&gt;
          &lt;div class=~contentNested1~&gt;
            &lt;p&gt; &lt;/p&gt;
</v>
      </c>
      <c r="K66" s="1" t="str">
        <f t="shared" si="5"/>
        <v xml:space="preserve">           &lt;div class=~row~&gt;
              &lt;div class=~seven columns~&gt;
                &lt;div class=~video-container~&gt;
                  &lt;iframe class=~embedded-video-16-9~ src=~https://www.youtube.com/embed/~</v>
      </c>
      <c r="L66" s="1" t="s">
        <v>8</v>
      </c>
      <c r="M66" s="1" t="str">
        <f t="shared" si="6"/>
        <v xml:space="preserve">                &lt;p&gt; &lt;/p&gt;
              &lt;/div&gt;
            &lt;/div&gt;
            &lt;p&gt; &lt;/p&gt;
          &lt;/div&gt;
</v>
      </c>
    </row>
    <row r="67" spans="1:13" ht="22" customHeight="1" x14ac:dyDescent="0.35">
      <c r="A67" s="2" t="str">
        <f t="shared" si="0"/>
        <v xml:space="preserve">        &lt;!-- !!!!!!!!!!!           !!!!!!!!! --&gt;
        &lt;!-- !!!!!!!!!!! Lecture 13: Quantity Setting Oligopoly !!!!!!!!! --&gt;
        &lt;button type=~button~ class=~collapsible~&gt;Lecture 13: Quantity Setting Oligopoly&lt;span
            class='smaller'&gt; (click to expand)&lt;/span&gt;&lt;/button&gt;
        &lt;div class=~content~&gt;
          &lt;p&gt;This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v>
      </c>
      <c r="B67" s="6" t="s">
        <v>12</v>
      </c>
      <c r="C67" s="7" t="s">
        <v>116</v>
      </c>
      <c r="D67" s="7" t="s">
        <v>212</v>
      </c>
      <c r="E67" s="5"/>
      <c r="G67" s="1" t="str">
        <f t="shared" si="1"/>
        <v xml:space="preserve">      &lt;!-- !!!!!!!!!!!           !!!!!!!!! --&gt;
      &lt;!-- !!!!!!!!!!! Lecture 13: Quantity Setting Oligopoly !!!!!!!!! --&gt;
      &lt;!-- !!!!!!!!!!!           !!!!!!!!! --&gt;
&lt;button type=~button~ class=~collapsibleSection~&gt;Lecture 13: Quantity Setting Oligopoly&lt;span class='smaller'&gt; (click to
          expand)&lt;/span&gt;&lt;/button&gt;
      &lt;div class=~contentSection~&gt;
        &lt;p&gt;This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v>
      </c>
      <c r="H67" s="1" t="str">
        <f t="shared" si="2"/>
        <v xml:space="preserve">        &lt;!-- !!!!!!!!!!!           !!!!!!!!! --&gt;
        &lt;!-- !!!!!!!!!!! Lecture 13: Quantity Setting Oligopoly !!!!!!!!! --&gt;
        &lt;button type=~button~ class=~collapsible~&gt;Lecture 13: Quantity Setting Oligopoly&lt;span
            class='smaller'&gt; (click to expand)&lt;/span&gt;&lt;/button&gt;
        &lt;div class=~content~&gt;
          &lt;p&gt;This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v>
      </c>
      <c r="I67" t="str">
        <f t="shared" si="3"/>
        <v xml:space="preserve"> &lt;!-- !!!!!!!!!!! Lecture 13: Quantity Setting Oligopoly !!!!!!!!! --&gt;
          &lt;button type=~button~ class=~collapsibleNested1~&gt;Lecture 13: Quantity Setting Oligopoly&lt;span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
              &lt;/div&gt;
            &lt;/div&gt;
            &lt;p&gt; &lt;/p&gt;
          &lt;/div&gt;
</v>
      </c>
      <c r="J67" s="1" t="str">
        <f t="shared" si="4"/>
        <v xml:space="preserve"> &lt;!-- !!!!!!!!!!! Lecture 13: Quantity Setting Oligopoly !!!!!!!!! --&gt;
          &lt;button type=~button~ class=~collapsibleNested1~&gt;Lecture 13: Quantity Setting Oligopoly&lt;span class='smaller'&gt; (click to
              expand)&lt;/span&gt;&lt;/button&gt;
          &lt;div class=~contentNested1~&gt;
            &lt;p&gt; &lt;/p&gt;
</v>
      </c>
      <c r="K67" s="1" t="str">
        <f t="shared" si="5"/>
        <v xml:space="preserve">           &lt;div class=~row~&gt;
              &lt;div class=~seven columns~&gt;
                &lt;div class=~video-container~&gt;
                  &lt;iframe class=~embedded-video-16-9~ src=~https://www.youtube.com/embed/~</v>
      </c>
      <c r="L67" s="1" t="s">
        <v>8</v>
      </c>
      <c r="M67" s="1" t="str">
        <f t="shared" si="6"/>
        <v xml:space="preserve">                &lt;p&gt; 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
              &lt;/div&gt;
            &lt;/div&gt;
            &lt;p&gt; &lt;/p&gt;
          &lt;/div&gt;
</v>
      </c>
    </row>
    <row r="68" spans="1:13" ht="22" customHeight="1" x14ac:dyDescent="0.35">
      <c r="A68" s="2" t="str">
        <f t="shared" si="0"/>
        <v xml:space="preserve"> &lt;!-- !!!!!!!!!!! Part A: Intro to Oligopoly Models !!!!!!!!! --&gt;
          &lt;button type=~button~ class=~collapsibleNested1~&gt;Part A: Intro to Oligopoly Models&lt;span class='smaller'&gt; (click to
              expand)&lt;/span&gt;&lt;/button&gt;
          &lt;div class=~contentNested1~&gt;
            &lt;p&gt; &lt;/p&gt;
           &lt;div class=~row~&gt;
              &lt;div class=~seven columns~&gt;
                &lt;div class=~video-container~&gt;
                  &lt;iframe class=~embedded-video-16-9~ src=~https://www.youtube.com/embed/WDgfQXnWcOo~                    title=~YouTube video player~ frameborder=~0~
                    allow=~accelerometer; autoplay; clipboard-write; encrypted-media; gyroscope; picture-in-picture~
                    allowfullscreen&gt;&lt;/iframe&gt;
                &lt;/div&gt;
              &lt;/div&gt;
              &lt;div class=~five columns~&gt;
                &lt;p&gt; This video teases the differences between different oligopoly models: slightly different assumptions can lead to drastically different conclusions.&lt;/p&gt;
              &lt;/div&gt;
            &lt;/div&gt;
            &lt;p&gt; &lt;/p&gt;
          &lt;/div&gt;
</v>
      </c>
      <c r="B68" s="3" t="s">
        <v>10</v>
      </c>
      <c r="C68" s="4" t="s">
        <v>117</v>
      </c>
      <c r="D68" s="4" t="s">
        <v>118</v>
      </c>
      <c r="E68" s="5" t="s">
        <v>119</v>
      </c>
      <c r="G68" s="1" t="str">
        <f t="shared" ref="G68:G115" si="8">CONCATENATE("      &lt;!-- !!!!!!!!!!!           !!!!!!!!! --&gt;
      &lt;!-- !!!!!!!!!!! ",C68," !!!!!!!!! --&gt;
      &lt;!-- !!!!!!!!!!!           !!!!!!!!! --&gt;
&lt;button type=~button~ class=~collapsibleSection~&gt;",C68,"&lt;span class='smaller'&gt; (click to
          expand)&lt;/span&gt;&lt;/button&gt;
      &lt;div class=~contentSection~&gt;
        &lt;p&gt;",D68,"&lt;/p&gt;")</f>
        <v xml:space="preserve">      &lt;!-- !!!!!!!!!!!           !!!!!!!!! --&gt;
      &lt;!-- !!!!!!!!!!! Part A: Intro to Oligopoly Models !!!!!!!!! --&gt;
      &lt;!-- !!!!!!!!!!!           !!!!!!!!! --&gt;
&lt;button type=~button~ class=~collapsibleSection~&gt;Part A: Intro to Oligopoly Models&lt;span class='smaller'&gt; (click to
          expand)&lt;/span&gt;&lt;/button&gt;
      &lt;div class=~contentSection~&gt;
        &lt;p&gt;This video teases the differences between different oligopoly models: slightly different assumptions can lead to drastically different conclusions.&lt;/p&gt;</v>
      </c>
      <c r="H68" s="1" t="str">
        <f t="shared" ref="H68:H115" si="9">CONCATENATE("        &lt;!-- !!!!!!!!!!!           !!!!!!!!! --&gt;
        &lt;!-- !!!!!!!!!!! ",C68," !!!!!!!!! --&gt;
        &lt;button type=~button~ class=~collapsible~&gt;",C68,"&lt;span
            class='smaller'&gt; (click to expand)&lt;/span&gt;&lt;/button&gt;
        &lt;div class=~content~&gt;
          &lt;p&gt;",D68,"&lt;/p&gt;")</f>
        <v xml:space="preserve">        &lt;!-- !!!!!!!!!!!           !!!!!!!!! --&gt;
        &lt;!-- !!!!!!!!!!! Part A: Intro to Oligopoly Models !!!!!!!!! --&gt;
        &lt;button type=~button~ class=~collapsible~&gt;Part A: Intro to Oligopoly Models&lt;span
            class='smaller'&gt; (click to expand)&lt;/span&gt;&lt;/button&gt;
        &lt;div class=~content~&gt;
          &lt;p&gt;This video teases the differences between different oligopoly models: slightly different assumptions can lead to drastically different conclusions.&lt;/p&gt;</v>
      </c>
      <c r="I68" t="str">
        <f t="shared" ref="I68:I115" si="10">CONCATENATE(J68,K68,L68,M68)</f>
        <v xml:space="preserve"> &lt;!-- !!!!!!!!!!! Part A: Intro to Oligopoly Models !!!!!!!!! --&gt;
          &lt;button type=~button~ class=~collapsibleNested1~&gt;Part A: Intro to Oligopoly Models&lt;span class='smaller'&gt; (click to
              expand)&lt;/span&gt;&lt;/button&gt;
          &lt;div class=~contentNested1~&gt;
            &lt;p&gt; &lt;/p&gt;
           &lt;div class=~row~&gt;
              &lt;div class=~seven columns~&gt;
                &lt;div class=~video-container~&gt;
                  &lt;iframe class=~embedded-video-16-9~ src=~https://www.youtube.com/embed/WDgfQXnWcOo~                    title=~YouTube video player~ frameborder=~0~
                    allow=~accelerometer; autoplay; clipboard-write; encrypted-media; gyroscope; picture-in-picture~
                    allowfullscreen&gt;&lt;/iframe&gt;
                &lt;/div&gt;
              &lt;/div&gt;
              &lt;div class=~five columns~&gt;
                &lt;p&gt; This video teases the differences between different oligopoly models: slightly different assumptions can lead to drastically different conclusions.&lt;/p&gt;
              &lt;/div&gt;
            &lt;/div&gt;
            &lt;p&gt; &lt;/p&gt;
          &lt;/div&gt;
</v>
      </c>
      <c r="J68" s="1" t="str">
        <f t="shared" ref="J68:J115" si="11">CONCATENATE(" &lt;!-- !!!!!!!!!!! ",C68," !!!!!!!!! --&gt;
          &lt;button type=~button~ class=~collapsibleNested1~&gt;",C68,"&lt;span class='smaller'&gt; (click to
              expand)&lt;/span&gt;&lt;/button&gt;
          &lt;div class=~contentNested1~&gt;
            &lt;p&gt; &lt;/p&gt;
")</f>
        <v xml:space="preserve"> &lt;!-- !!!!!!!!!!! Part A: Intro to Oligopoly Models !!!!!!!!! --&gt;
          &lt;button type=~button~ class=~collapsibleNested1~&gt;Part A: Intro to Oligopoly Models&lt;span class='smaller'&gt; (click to
              expand)&lt;/span&gt;&lt;/button&gt;
          &lt;div class=~contentNested1~&gt;
            &lt;p&gt; &lt;/p&gt;
</v>
      </c>
      <c r="K68" s="1" t="str">
        <f t="shared" ref="K68:K115" si="12">CONCATENATE("           &lt;div class=~row~&gt;
              &lt;div class=~seven columns~&gt;
                &lt;div class=~video-container~&gt;
                  &lt;iframe class=~embedded-video-16-9~ src=~https://www.youtube.com/embed/",E68,"~")</f>
        <v xml:space="preserve">           &lt;div class=~row~&gt;
              &lt;div class=~seven columns~&gt;
                &lt;div class=~video-container~&gt;
                  &lt;iframe class=~embedded-video-16-9~ src=~https://www.youtube.com/embed/WDgfQXnWcOo~</v>
      </c>
      <c r="L68" s="1" t="s">
        <v>8</v>
      </c>
      <c r="M68" s="1" t="str">
        <f t="shared" ref="M68:M115" si="13">CONCATENATE("                &lt;p&gt; ",D68,"&lt;/p&gt;
              &lt;/div&gt;
            &lt;/div&gt;
            &lt;p&gt; &lt;/p&gt;
          &lt;/div&gt;
")</f>
        <v xml:space="preserve">                &lt;p&gt; This video teases the differences between different oligopoly models: slightly different assumptions can lead to drastically different conclusions.&lt;/p&gt;
              &lt;/div&gt;
            &lt;/div&gt;
            &lt;p&gt; &lt;/p&gt;
          &lt;/div&gt;
</v>
      </c>
    </row>
    <row r="69" spans="1:13" ht="22" customHeight="1" x14ac:dyDescent="0.35">
      <c r="A69" s="2" t="str">
        <f t="shared" ref="A69:A119" si="14">IF(B69="SecBeg",G69,IF(B69="SecEnd","&lt;/div&gt;",IF(B69="LecBeg",H69,IF(B69="LecEnd","&lt;/div&gt;",IF(B69="SubLec",I69,"")))))</f>
        <v xml:space="preserve"> &lt;!-- !!!!!!!!!!! Part B: Stackelberg Duopoly !!!!!!!!! --&gt;
          &lt;button type=~button~ class=~collapsibleNested1~&gt;Part B: Stackelberg Duopoly&lt;span class='smaller'&gt; (click to
              expand)&lt;/span&gt;&lt;/button&gt;
          &lt;div class=~contentNested1~&gt;
            &lt;p&gt; &lt;/p&gt;
           &lt;div class=~row~&gt;
              &lt;div class=~seven columns~&gt;
                &lt;div class=~video-container~&gt;
                  &lt;iframe class=~embedded-video-16-9~ src=~https://www.youtube.com/embed/3DhrycQlYa8~                    title=~YouTube video player~ frameborder=~0~
                    allow=~accelerometer; autoplay; clipboard-write; encrypted-media; gyroscope; picture-in-picture~
                    allowfullscreen&gt;&lt;/iframe&gt;
                &lt;/div&gt;
              &lt;/div&gt;
              &lt;div class=~five columns~&gt;
                &lt;p&gt; 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
              &lt;/div&gt;
            &lt;/div&gt;
            &lt;p&gt; &lt;/p&gt;
          &lt;/div&gt;
</v>
      </c>
      <c r="B69" s="3" t="s">
        <v>10</v>
      </c>
      <c r="C69" s="4" t="s">
        <v>120</v>
      </c>
      <c r="D69" s="4" t="s">
        <v>213</v>
      </c>
      <c r="E69" s="5" t="s">
        <v>121</v>
      </c>
      <c r="G69" s="1" t="str">
        <f t="shared" si="8"/>
        <v xml:space="preserve">      &lt;!-- !!!!!!!!!!!           !!!!!!!!! --&gt;
      &lt;!-- !!!!!!!!!!! Part B: Stackelberg Duopoly !!!!!!!!! --&gt;
      &lt;!-- !!!!!!!!!!!           !!!!!!!!! --&gt;
&lt;button type=~button~ class=~collapsibleSection~&gt;Part B: Stackelberg Duopoly&lt;span class='smaller'&gt; (click to
          expand)&lt;/span&gt;&lt;/button&gt;
      &lt;div class=~contentSection~&gt;
        &lt;p&gt;This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v>
      </c>
      <c r="H69" s="1" t="str">
        <f t="shared" si="9"/>
        <v xml:space="preserve">        &lt;!-- !!!!!!!!!!!           !!!!!!!!! --&gt;
        &lt;!-- !!!!!!!!!!! Part B: Stackelberg Duopoly !!!!!!!!! --&gt;
        &lt;button type=~button~ class=~collapsible~&gt;Part B: Stackelberg Duopoly&lt;span
            class='smaller'&gt; (click to expand)&lt;/span&gt;&lt;/button&gt;
        &lt;div class=~content~&gt;
          &lt;p&gt;This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v>
      </c>
      <c r="I69" t="str">
        <f t="shared" si="10"/>
        <v xml:space="preserve"> &lt;!-- !!!!!!!!!!! Part B: Stackelberg Duopoly !!!!!!!!! --&gt;
          &lt;button type=~button~ class=~collapsibleNested1~&gt;Part B: Stackelberg Duopoly&lt;span class='smaller'&gt; (click to
              expand)&lt;/span&gt;&lt;/button&gt;
          &lt;div class=~contentNested1~&gt;
            &lt;p&gt; &lt;/p&gt;
           &lt;div class=~row~&gt;
              &lt;div class=~seven columns~&gt;
                &lt;div class=~video-container~&gt;
                  &lt;iframe class=~embedded-video-16-9~ src=~https://www.youtube.com/embed/3DhrycQlYa8~                    title=~YouTube video player~ frameborder=~0~
                    allow=~accelerometer; autoplay; clipboard-write; encrypted-media; gyroscope; picture-in-picture~
                    allowfullscreen&gt;&lt;/iframe&gt;
                &lt;/div&gt;
              &lt;/div&gt;
              &lt;div class=~five columns~&gt;
                &lt;p&gt; 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
              &lt;/div&gt;
            &lt;/div&gt;
            &lt;p&gt; &lt;/p&gt;
          &lt;/div&gt;
</v>
      </c>
      <c r="J69" s="1" t="str">
        <f t="shared" si="11"/>
        <v xml:space="preserve"> &lt;!-- !!!!!!!!!!! Part B: Stackelberg Duopoly !!!!!!!!! --&gt;
          &lt;button type=~button~ class=~collapsibleNested1~&gt;Part B: Stackelberg Duopoly&lt;span class='smaller'&gt; (click to
              expand)&lt;/span&gt;&lt;/button&gt;
          &lt;div class=~contentNested1~&gt;
            &lt;p&gt; &lt;/p&gt;
</v>
      </c>
      <c r="K69" s="1" t="str">
        <f t="shared" si="12"/>
        <v xml:space="preserve">           &lt;div class=~row~&gt;
              &lt;div class=~seven columns~&gt;
                &lt;div class=~video-container~&gt;
                  &lt;iframe class=~embedded-video-16-9~ src=~https://www.youtube.com/embed/3DhrycQlYa8~</v>
      </c>
      <c r="L69" s="1" t="s">
        <v>8</v>
      </c>
      <c r="M69" s="1" t="str">
        <f t="shared" si="13"/>
        <v xml:space="preserve">                &lt;p&gt; 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
              &lt;/div&gt;
            &lt;/div&gt;
            &lt;p&gt; &lt;/p&gt;
          &lt;/div&gt;
</v>
      </c>
    </row>
    <row r="70" spans="1:13" ht="22" customHeight="1" x14ac:dyDescent="0.35">
      <c r="A70" s="2" t="str">
        <f t="shared" si="14"/>
        <v xml:space="preserve"> &lt;!-- !!!!!!!!!!! Part C: Cournot Oligopoly !!!!!!!!! --&gt;
          &lt;button type=~button~ class=~collapsibleNested1~&gt;Part C: Cournot Oligopoly&lt;span class='smaller'&gt; (click to
              expand)&lt;/span&gt;&lt;/button&gt;
          &lt;div class=~contentNested1~&gt;
            &lt;p&gt; &lt;/p&gt;
           &lt;div class=~row~&gt;
              &lt;div class=~seven columns~&gt;
                &lt;div class=~video-container~&gt;
                  &lt;iframe class=~embedded-video-16-9~ src=~https://www.youtube.com/embed/kYRjIbFz3so~                    title=~YouTube video player~ frameborder=~0~
                    allow=~accelerometer; autoplay; clipboard-write; encrypted-media; gyroscope; picture-in-picture~
                    allowfullscreen&gt;&lt;/iframe&gt;
                &lt;/div&gt;
              &lt;/div&gt;
              &lt;div class=~five columns~&gt;
                &lt;p&gt; This video presents the Cournot oligopoly model, under which firms simultaneously decide the amount of output to produce (prior to directly observing the amount produced by the other).&lt;/p&gt;
              &lt;/div&gt;
            &lt;/div&gt;
            &lt;p&gt; &lt;/p&gt;
          &lt;/div&gt;
</v>
      </c>
      <c r="B70" s="3" t="s">
        <v>10</v>
      </c>
      <c r="C70" s="4" t="s">
        <v>122</v>
      </c>
      <c r="D70" s="4" t="s">
        <v>214</v>
      </c>
      <c r="E70" s="5" t="s">
        <v>123</v>
      </c>
      <c r="G70" s="1" t="str">
        <f t="shared" si="8"/>
        <v xml:space="preserve">      &lt;!-- !!!!!!!!!!!           !!!!!!!!! --&gt;
      &lt;!-- !!!!!!!!!!! Part C: Cournot Oligopoly !!!!!!!!! --&gt;
      &lt;!-- !!!!!!!!!!!           !!!!!!!!! --&gt;
&lt;button type=~button~ class=~collapsibleSection~&gt;Part C: Cournot Oligopoly&lt;span class='smaller'&gt; (click to
          expand)&lt;/span&gt;&lt;/button&gt;
      &lt;div class=~contentSection~&gt;
        &lt;p&gt;This video presents the Cournot oligopoly model, under which firms simultaneously decide the amount of output to produce (prior to directly observing the amount produced by the other).&lt;/p&gt;</v>
      </c>
      <c r="H70" s="1" t="str">
        <f t="shared" si="9"/>
        <v xml:space="preserve">        &lt;!-- !!!!!!!!!!!           !!!!!!!!! --&gt;
        &lt;!-- !!!!!!!!!!! Part C: Cournot Oligopoly !!!!!!!!! --&gt;
        &lt;button type=~button~ class=~collapsible~&gt;Part C: Cournot Oligopoly&lt;span
            class='smaller'&gt; (click to expand)&lt;/span&gt;&lt;/button&gt;
        &lt;div class=~content~&gt;
          &lt;p&gt;This video presents the Cournot oligopoly model, under which firms simultaneously decide the amount of output to produce (prior to directly observing the amount produced by the other).&lt;/p&gt;</v>
      </c>
      <c r="I70" t="str">
        <f t="shared" si="10"/>
        <v xml:space="preserve"> &lt;!-- !!!!!!!!!!! Part C: Cournot Oligopoly !!!!!!!!! --&gt;
          &lt;button type=~button~ class=~collapsibleNested1~&gt;Part C: Cournot Oligopoly&lt;span class='smaller'&gt; (click to
              expand)&lt;/span&gt;&lt;/button&gt;
          &lt;div class=~contentNested1~&gt;
            &lt;p&gt; &lt;/p&gt;
           &lt;div class=~row~&gt;
              &lt;div class=~seven columns~&gt;
                &lt;div class=~video-container~&gt;
                  &lt;iframe class=~embedded-video-16-9~ src=~https://www.youtube.com/embed/kYRjIbFz3so~                    title=~YouTube video player~ frameborder=~0~
                    allow=~accelerometer; autoplay; clipboard-write; encrypted-media; gyroscope; picture-in-picture~
                    allowfullscreen&gt;&lt;/iframe&gt;
                &lt;/div&gt;
              &lt;/div&gt;
              &lt;div class=~five columns~&gt;
                &lt;p&gt; This video presents the Cournot oligopoly model, under which firms simultaneously decide the amount of output to produce (prior to directly observing the amount produced by the other).&lt;/p&gt;
              &lt;/div&gt;
            &lt;/div&gt;
            &lt;p&gt; &lt;/p&gt;
          &lt;/div&gt;
</v>
      </c>
      <c r="J70" s="1" t="str">
        <f t="shared" si="11"/>
        <v xml:space="preserve"> &lt;!-- !!!!!!!!!!! Part C: Cournot Oligopoly !!!!!!!!! --&gt;
          &lt;button type=~button~ class=~collapsibleNested1~&gt;Part C: Cournot Oligopoly&lt;span class='smaller'&gt; (click to
              expand)&lt;/span&gt;&lt;/button&gt;
          &lt;div class=~contentNested1~&gt;
            &lt;p&gt; &lt;/p&gt;
</v>
      </c>
      <c r="K70" s="1" t="str">
        <f t="shared" si="12"/>
        <v xml:space="preserve">           &lt;div class=~row~&gt;
              &lt;div class=~seven columns~&gt;
                &lt;div class=~video-container~&gt;
                  &lt;iframe class=~embedded-video-16-9~ src=~https://www.youtube.com/embed/kYRjIbFz3so~</v>
      </c>
      <c r="L70" s="1" t="s">
        <v>8</v>
      </c>
      <c r="M70" s="1" t="str">
        <f t="shared" si="13"/>
        <v xml:space="preserve">                &lt;p&gt; This video presents the Cournot oligopoly model, under which firms simultaneously decide the amount of output to produce (prior to directly observing the amount produced by the other).&lt;/p&gt;
              &lt;/div&gt;
            &lt;/div&gt;
            &lt;p&gt; &lt;/p&gt;
          &lt;/div&gt;
</v>
      </c>
    </row>
    <row r="71" spans="1:13" ht="22" customHeight="1" x14ac:dyDescent="0.35">
      <c r="A71" s="2" t="str">
        <f t="shared" si="14"/>
        <v xml:space="preserve"> &lt;!-- !!!!!!!!!!! Part D: Comparing Cournot and Stackelberg !!!!!!!!! --&gt;
          &lt;button type=~button~ class=~collapsibleNested1~&gt;Part D: Comparing Cournot and Stackelberg&lt;span class='smaller'&gt; (click to
              expand)&lt;/span&gt;&lt;/button&gt;
          &lt;div class=~contentNested1~&gt;
            &lt;p&gt; &lt;/p&gt;
           &lt;div class=~row~&gt;
              &lt;div class=~seven columns~&gt;
                &lt;div class=~video-container~&gt;
                  &lt;iframe class=~embedded-video-16-9~ src=~https://www.youtube.com/embed/i4UEw5bC8qs~                    title=~YouTube video player~ frameborder=~0~
                    allow=~accelerometer; autoplay; clipboard-write; encrypted-media; gyroscope; picture-in-picture~
                    allowfullscreen&gt;&lt;/iframe&gt;
                &lt;/div&gt;
              &lt;/div&gt;
              &lt;div class=~five columns~&gt;
                &lt;p&gt; This video compares and contrasts the two quantity setting oligopoly models: Cournot and Stackelberg.&lt;/p&gt;
              &lt;/div&gt;
            &lt;/div&gt;
            &lt;p&gt; &lt;/p&gt;
          &lt;/div&gt;
</v>
      </c>
      <c r="B71" s="3" t="s">
        <v>10</v>
      </c>
      <c r="C71" s="4" t="s">
        <v>124</v>
      </c>
      <c r="D71" s="4" t="s">
        <v>125</v>
      </c>
      <c r="E71" s="5" t="s">
        <v>126</v>
      </c>
      <c r="G71" s="1" t="str">
        <f t="shared" si="8"/>
        <v xml:space="preserve">      &lt;!-- !!!!!!!!!!!           !!!!!!!!! --&gt;
      &lt;!-- !!!!!!!!!!! Part D: Comparing Cournot and Stackelberg !!!!!!!!! --&gt;
      &lt;!-- !!!!!!!!!!!           !!!!!!!!! --&gt;
&lt;button type=~button~ class=~collapsibleSection~&gt;Part D: Comparing Cournot and Stackelberg&lt;span class='smaller'&gt; (click to
          expand)&lt;/span&gt;&lt;/button&gt;
      &lt;div class=~contentSection~&gt;
        &lt;p&gt;This video compares and contrasts the two quantity setting oligopoly models: Cournot and Stackelberg.&lt;/p&gt;</v>
      </c>
      <c r="H71" s="1" t="str">
        <f t="shared" si="9"/>
        <v xml:space="preserve">        &lt;!-- !!!!!!!!!!!           !!!!!!!!! --&gt;
        &lt;!-- !!!!!!!!!!! Part D: Comparing Cournot and Stackelberg !!!!!!!!! --&gt;
        &lt;button type=~button~ class=~collapsible~&gt;Part D: Comparing Cournot and Stackelberg&lt;span
            class='smaller'&gt; (click to expand)&lt;/span&gt;&lt;/button&gt;
        &lt;div class=~content~&gt;
          &lt;p&gt;This video compares and contrasts the two quantity setting oligopoly models: Cournot and Stackelberg.&lt;/p&gt;</v>
      </c>
      <c r="I71" t="str">
        <f t="shared" si="10"/>
        <v xml:space="preserve"> &lt;!-- !!!!!!!!!!! Part D: Comparing Cournot and Stackelberg !!!!!!!!! --&gt;
          &lt;button type=~button~ class=~collapsibleNested1~&gt;Part D: Comparing Cournot and Stackelberg&lt;span class='smaller'&gt; (click to
              expand)&lt;/span&gt;&lt;/button&gt;
          &lt;div class=~contentNested1~&gt;
            &lt;p&gt; &lt;/p&gt;
           &lt;div class=~row~&gt;
              &lt;div class=~seven columns~&gt;
                &lt;div class=~video-container~&gt;
                  &lt;iframe class=~embedded-video-16-9~ src=~https://www.youtube.com/embed/i4UEw5bC8qs~                    title=~YouTube video player~ frameborder=~0~
                    allow=~accelerometer; autoplay; clipboard-write; encrypted-media; gyroscope; picture-in-picture~
                    allowfullscreen&gt;&lt;/iframe&gt;
                &lt;/div&gt;
              &lt;/div&gt;
              &lt;div class=~five columns~&gt;
                &lt;p&gt; This video compares and contrasts the two quantity setting oligopoly models: Cournot and Stackelberg.&lt;/p&gt;
              &lt;/div&gt;
            &lt;/div&gt;
            &lt;p&gt; &lt;/p&gt;
          &lt;/div&gt;
</v>
      </c>
      <c r="J71" s="1" t="str">
        <f t="shared" si="11"/>
        <v xml:space="preserve"> &lt;!-- !!!!!!!!!!! Part D: Comparing Cournot and Stackelberg !!!!!!!!! --&gt;
          &lt;button type=~button~ class=~collapsibleNested1~&gt;Part D: Comparing Cournot and Stackelberg&lt;span class='smaller'&gt; (click to
              expand)&lt;/span&gt;&lt;/button&gt;
          &lt;div class=~contentNested1~&gt;
            &lt;p&gt; &lt;/p&gt;
</v>
      </c>
      <c r="K71" s="1" t="str">
        <f t="shared" si="12"/>
        <v xml:space="preserve">           &lt;div class=~row~&gt;
              &lt;div class=~seven columns~&gt;
                &lt;div class=~video-container~&gt;
                  &lt;iframe class=~embedded-video-16-9~ src=~https://www.youtube.com/embed/i4UEw5bC8qs~</v>
      </c>
      <c r="L71" s="1" t="s">
        <v>8</v>
      </c>
      <c r="M71" s="1" t="str">
        <f t="shared" si="13"/>
        <v xml:space="preserve">                &lt;p&gt; This video compares and contrasts the two quantity setting oligopoly models: Cournot and Stackelberg.&lt;/p&gt;
              &lt;/div&gt;
            &lt;/div&gt;
            &lt;p&gt; &lt;/p&gt;
          &lt;/div&gt;
</v>
      </c>
    </row>
    <row r="72" spans="1:13" ht="22" customHeight="1" x14ac:dyDescent="0.35">
      <c r="A72" s="2" t="str">
        <f t="shared" si="14"/>
        <v>&lt;/div&gt;</v>
      </c>
      <c r="B72" s="6" t="s">
        <v>13</v>
      </c>
      <c r="C72" s="4"/>
      <c r="D72" s="4"/>
      <c r="E72" s="5"/>
      <c r="G72" s="1" t="str">
        <f t="shared" si="8"/>
        <v xml:space="preserve">      &lt;!-- !!!!!!!!!!!           !!!!!!!!! --&gt;
      &lt;!-- !!!!!!!!!!!  !!!!!!!!! --&gt;
      &lt;!-- !!!!!!!!!!!           !!!!!!!!! --&gt;
&lt;button type=~button~ class=~collapsibleSection~&gt;&lt;span class='smaller'&gt; (click to
          expand)&lt;/span&gt;&lt;/button&gt;
      &lt;div class=~contentSection~&gt;
        &lt;p&gt;&lt;/p&gt;</v>
      </c>
      <c r="H72" s="1" t="str">
        <f t="shared" si="9"/>
        <v xml:space="preserve">        &lt;!-- !!!!!!!!!!!           !!!!!!!!! --&gt;
        &lt;!-- !!!!!!!!!!!  !!!!!!!!! --&gt;
        &lt;button type=~button~ class=~collapsible~&gt;&lt;span
            class='smaller'&gt; (click to expand)&lt;/span&gt;&lt;/button&gt;
        &lt;div class=~content~&gt;
          &lt;p&gt;&lt;/p&gt;</v>
      </c>
      <c r="I72"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72" s="1" t="str">
        <f t="shared" si="11"/>
        <v xml:space="preserve"> &lt;!-- !!!!!!!!!!!  !!!!!!!!! --&gt;
          &lt;button type=~button~ class=~collapsibleNested1~&gt;&lt;span class='smaller'&gt; (click to
              expand)&lt;/span&gt;&lt;/button&gt;
          &lt;div class=~contentNested1~&gt;
            &lt;p&gt; &lt;/p&gt;
</v>
      </c>
      <c r="K72" s="1" t="str">
        <f t="shared" si="12"/>
        <v xml:space="preserve">           &lt;div class=~row~&gt;
              &lt;div class=~seven columns~&gt;
                &lt;div class=~video-container~&gt;
                  &lt;iframe class=~embedded-video-16-9~ src=~https://www.youtube.com/embed/~</v>
      </c>
      <c r="L72" s="1" t="s">
        <v>8</v>
      </c>
      <c r="M72" s="1" t="str">
        <f t="shared" si="13"/>
        <v xml:space="preserve">                &lt;p&gt; &lt;/p&gt;
              &lt;/div&gt;
            &lt;/div&gt;
            &lt;p&gt; &lt;/p&gt;
          &lt;/div&gt;
</v>
      </c>
    </row>
    <row r="73" spans="1:13" ht="22" customHeight="1" x14ac:dyDescent="0.35">
      <c r="A73" s="2" t="str">
        <f t="shared" si="14"/>
        <v xml:space="preserve">        &lt;!-- !!!!!!!!!!!           !!!!!!!!! --&gt;
        &lt;!-- !!!!!!!!!!! Lecture 14: Price Setting Oligopoly !!!!!!!!! --&gt;
        &lt;button type=~button~ class=~collapsible~&gt;Lecture 14: Price Setting Oligopoly&lt;span
            class='smaller'&gt; (click to expand)&lt;/span&gt;&lt;/button&gt;
        &lt;div class=~content~&gt;
          &lt;p&gt;This sequence investigates outcomes in oligopoly markets when competing firms set prices, rather than quantities. The lectures describe the difference in outcomes when products produced by the firms are identical (classic Bertrand model) or differentiated.&lt;/p&gt;</v>
      </c>
      <c r="B73" s="6" t="s">
        <v>12</v>
      </c>
      <c r="C73" s="7" t="s">
        <v>127</v>
      </c>
      <c r="D73" s="7" t="s">
        <v>215</v>
      </c>
      <c r="E73" s="5"/>
      <c r="G73" s="1" t="str">
        <f t="shared" si="8"/>
        <v xml:space="preserve">      &lt;!-- !!!!!!!!!!!           !!!!!!!!! --&gt;
      &lt;!-- !!!!!!!!!!! Lecture 14: Price Setting Oligopoly !!!!!!!!! --&gt;
      &lt;!-- !!!!!!!!!!!           !!!!!!!!! --&gt;
&lt;button type=~button~ class=~collapsibleSection~&gt;Lecture 14: Price Setting Oligopoly&lt;span class='smaller'&gt; (click to
          expand)&lt;/span&gt;&lt;/button&gt;
      &lt;div class=~contentSection~&gt;
        &lt;p&gt;This sequence investigates outcomes in oligopoly markets when competing firms set prices, rather than quantities. The lectures describe the difference in outcomes when products produced by the firms are identical (classic Bertrand model) or differentiated.&lt;/p&gt;</v>
      </c>
      <c r="H73" s="1" t="str">
        <f t="shared" si="9"/>
        <v xml:space="preserve">        &lt;!-- !!!!!!!!!!!           !!!!!!!!! --&gt;
        &lt;!-- !!!!!!!!!!! Lecture 14: Price Setting Oligopoly !!!!!!!!! --&gt;
        &lt;button type=~button~ class=~collapsible~&gt;Lecture 14: Price Setting Oligopoly&lt;span
            class='smaller'&gt; (click to expand)&lt;/span&gt;&lt;/button&gt;
        &lt;div class=~content~&gt;
          &lt;p&gt;This sequence investigates outcomes in oligopoly markets when competing firms set prices, rather than quantities. The lectures describe the difference in outcomes when products produced by the firms are identical (classic Bertrand model) or differentiated.&lt;/p&gt;</v>
      </c>
      <c r="I73" t="str">
        <f t="shared" si="10"/>
        <v xml:space="preserve"> &lt;!-- !!!!!!!!!!! Lecture 14: Price Setting Oligopoly !!!!!!!!! --&gt;
          &lt;button type=~button~ class=~collapsibleNested1~&gt;Lecture 14: Price Setting Oligopoly&lt;span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investigates outcomes in oligopoly markets when competing firms set prices, rather than quantities. The lectures describe the difference in outcomes when products produced by the firms are identical (classic Bertrand model) or differentiated.&lt;/p&gt;
              &lt;/div&gt;
            &lt;/div&gt;
            &lt;p&gt; &lt;/p&gt;
          &lt;/div&gt;
</v>
      </c>
      <c r="J73" s="1" t="str">
        <f t="shared" si="11"/>
        <v xml:space="preserve"> &lt;!-- !!!!!!!!!!! Lecture 14: Price Setting Oligopoly !!!!!!!!! --&gt;
          &lt;button type=~button~ class=~collapsibleNested1~&gt;Lecture 14: Price Setting Oligopoly&lt;span class='smaller'&gt; (click to
              expand)&lt;/span&gt;&lt;/button&gt;
          &lt;div class=~contentNested1~&gt;
            &lt;p&gt; &lt;/p&gt;
</v>
      </c>
      <c r="K73" s="1" t="str">
        <f t="shared" si="12"/>
        <v xml:space="preserve">           &lt;div class=~row~&gt;
              &lt;div class=~seven columns~&gt;
                &lt;div class=~video-container~&gt;
                  &lt;iframe class=~embedded-video-16-9~ src=~https://www.youtube.com/embed/~</v>
      </c>
      <c r="L73" s="1" t="s">
        <v>8</v>
      </c>
      <c r="M73" s="1" t="str">
        <f t="shared" si="13"/>
        <v xml:space="preserve">                &lt;p&gt; This sequence investigates outcomes in oligopoly markets when competing firms set prices, rather than quantities. The lectures describe the difference in outcomes when products produced by the firms are identical (classic Bertrand model) or differentiated.&lt;/p&gt;
              &lt;/div&gt;
            &lt;/div&gt;
            &lt;p&gt; &lt;/p&gt;
          &lt;/div&gt;
</v>
      </c>
    </row>
    <row r="74" spans="1:13" ht="22" customHeight="1" x14ac:dyDescent="0.35">
      <c r="A74" s="2" t="str">
        <f t="shared" si="14"/>
        <v xml:space="preserve"> &lt;!-- !!!!!!!!!!! Part A: Classic Bertrand !!!!!!!!! --&gt;
          &lt;button type=~button~ class=~collapsibleNested1~&gt;Part A: Classic Bertrand&lt;span class='smaller'&gt; (click to
              expand)&lt;/span&gt;&lt;/button&gt;
          &lt;div class=~contentNested1~&gt;
            &lt;p&gt; &lt;/p&gt;
           &lt;div class=~row~&gt;
              &lt;div class=~seven columns~&gt;
                &lt;div class=~video-container~&gt;
                  &lt;iframe class=~embedded-video-16-9~ src=~https://www.youtube.com/embed/lxPXxponY84~                    title=~YouTube video player~ frameborder=~0~
                    allow=~accelerometer; autoplay; clipboard-write; encrypted-media; gyroscope; picture-in-picture~
                    allowfullscreen&gt;&lt;/iframe&gt;
                &lt;/div&gt;
              &lt;/div&gt;
              &lt;div class=~five columns~&gt;
                &lt;p&gt; This video explains the surprising outcome when two firms producing identical products (perfect substitutes) compete by setting price.&lt;/p&gt;
              &lt;/div&gt;
            &lt;/div&gt;
            &lt;p&gt; &lt;/p&gt;
          &lt;/div&gt;
</v>
      </c>
      <c r="B74" s="3" t="s">
        <v>10</v>
      </c>
      <c r="C74" s="4" t="s">
        <v>128</v>
      </c>
      <c r="D74" s="4" t="s">
        <v>130</v>
      </c>
      <c r="E74" s="5" t="s">
        <v>129</v>
      </c>
      <c r="G74" s="1" t="str">
        <f t="shared" si="8"/>
        <v xml:space="preserve">      &lt;!-- !!!!!!!!!!!           !!!!!!!!! --&gt;
      &lt;!-- !!!!!!!!!!! Part A: Classic Bertrand !!!!!!!!! --&gt;
      &lt;!-- !!!!!!!!!!!           !!!!!!!!! --&gt;
&lt;button type=~button~ class=~collapsibleSection~&gt;Part A: Classic Bertrand&lt;span class='smaller'&gt; (click to
          expand)&lt;/span&gt;&lt;/button&gt;
      &lt;div class=~contentSection~&gt;
        &lt;p&gt;This video explains the surprising outcome when two firms producing identical products (perfect substitutes) compete by setting price.&lt;/p&gt;</v>
      </c>
      <c r="H74" s="1" t="str">
        <f t="shared" si="9"/>
        <v xml:space="preserve">        &lt;!-- !!!!!!!!!!!           !!!!!!!!! --&gt;
        &lt;!-- !!!!!!!!!!! Part A: Classic Bertrand !!!!!!!!! --&gt;
        &lt;button type=~button~ class=~collapsible~&gt;Part A: Classic Bertrand&lt;span
            class='smaller'&gt; (click to expand)&lt;/span&gt;&lt;/button&gt;
        &lt;div class=~content~&gt;
          &lt;p&gt;This video explains the surprising outcome when two firms producing identical products (perfect substitutes) compete by setting price.&lt;/p&gt;</v>
      </c>
      <c r="I74" t="str">
        <f t="shared" si="10"/>
        <v xml:space="preserve"> &lt;!-- !!!!!!!!!!! Part A: Classic Bertrand !!!!!!!!! --&gt;
          &lt;button type=~button~ class=~collapsibleNested1~&gt;Part A: Classic Bertrand&lt;span class='smaller'&gt; (click to
              expand)&lt;/span&gt;&lt;/button&gt;
          &lt;div class=~contentNested1~&gt;
            &lt;p&gt; &lt;/p&gt;
           &lt;div class=~row~&gt;
              &lt;div class=~seven columns~&gt;
                &lt;div class=~video-container~&gt;
                  &lt;iframe class=~embedded-video-16-9~ src=~https://www.youtube.com/embed/lxPXxponY84~                    title=~YouTube video player~ frameborder=~0~
                    allow=~accelerometer; autoplay; clipboard-write; encrypted-media; gyroscope; picture-in-picture~
                    allowfullscreen&gt;&lt;/iframe&gt;
                &lt;/div&gt;
              &lt;/div&gt;
              &lt;div class=~five columns~&gt;
                &lt;p&gt; This video explains the surprising outcome when two firms producing identical products (perfect substitutes) compete by setting price.&lt;/p&gt;
              &lt;/div&gt;
            &lt;/div&gt;
            &lt;p&gt; &lt;/p&gt;
          &lt;/div&gt;
</v>
      </c>
      <c r="J74" s="1" t="str">
        <f t="shared" si="11"/>
        <v xml:space="preserve"> &lt;!-- !!!!!!!!!!! Part A: Classic Bertrand !!!!!!!!! --&gt;
          &lt;button type=~button~ class=~collapsibleNested1~&gt;Part A: Classic Bertrand&lt;span class='smaller'&gt; (click to
              expand)&lt;/span&gt;&lt;/button&gt;
          &lt;div class=~contentNested1~&gt;
            &lt;p&gt; &lt;/p&gt;
</v>
      </c>
      <c r="K74" s="1" t="str">
        <f t="shared" si="12"/>
        <v xml:space="preserve">           &lt;div class=~row~&gt;
              &lt;div class=~seven columns~&gt;
                &lt;div class=~video-container~&gt;
                  &lt;iframe class=~embedded-video-16-9~ src=~https://www.youtube.com/embed/lxPXxponY84~</v>
      </c>
      <c r="L74" s="1" t="s">
        <v>8</v>
      </c>
      <c r="M74" s="1" t="str">
        <f t="shared" si="13"/>
        <v xml:space="preserve">                &lt;p&gt; This video explains the surprising outcome when two firms producing identical products (perfect substitutes) compete by setting price.&lt;/p&gt;
              &lt;/div&gt;
            &lt;/div&gt;
            &lt;p&gt; &lt;/p&gt;
          &lt;/div&gt;
</v>
      </c>
    </row>
    <row r="75" spans="1:13" ht="22" customHeight="1" x14ac:dyDescent="0.35">
      <c r="A75" s="2" t="str">
        <f t="shared" si="14"/>
        <v xml:space="preserve"> &lt;!-- !!!!!!!!!!! Part B: Differentiated Products !!!!!!!!! --&gt;
          &lt;button type=~button~ class=~collapsibleNested1~&gt;Part B: Differentiated Products&lt;span class='smaller'&gt; (click to
              expand)&lt;/span&gt;&lt;/button&gt;
          &lt;div class=~contentNested1~&gt;
            &lt;p&gt; &lt;/p&gt;
           &lt;div class=~row~&gt;
              &lt;div class=~seven columns~&gt;
                &lt;div class=~video-container~&gt;
                  &lt;iframe class=~embedded-video-16-9~ src=~https://www.youtube.com/embed/5K3t7cZDHY8~                    title=~YouTube video player~ frameborder=~0~
                    allow=~accelerometer; autoplay; clipboard-write; encrypted-media; gyroscope; picture-in-picture~
                    allowfullscreen&gt;&lt;/iframe&gt;
                &lt;/div&gt;
              &lt;/div&gt;
              &lt;div class=~five columns~&gt;
                &lt;p&gt; 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
              &lt;/div&gt;
            &lt;/div&gt;
            &lt;p&gt; &lt;/p&gt;
          &lt;/div&gt;
</v>
      </c>
      <c r="B75" s="3" t="s">
        <v>10</v>
      </c>
      <c r="C75" s="4" t="s">
        <v>216</v>
      </c>
      <c r="D75" s="4" t="s">
        <v>217</v>
      </c>
      <c r="E75" s="5" t="s">
        <v>131</v>
      </c>
      <c r="G75" s="1" t="str">
        <f t="shared" si="8"/>
        <v xml:space="preserve">      &lt;!-- !!!!!!!!!!!           !!!!!!!!! --&gt;
      &lt;!-- !!!!!!!!!!! Part B: Differentiated Products !!!!!!!!! --&gt;
      &lt;!-- !!!!!!!!!!!           !!!!!!!!! --&gt;
&lt;button type=~button~ class=~collapsibleSection~&gt;Part B: Differentiated Products&lt;span class='smaller'&gt; (click to
          expand)&lt;/span&gt;&lt;/button&gt;
      &lt;div class=~contentSection~&gt;
        &lt;p&gt;This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v>
      </c>
      <c r="H75" s="1" t="str">
        <f t="shared" si="9"/>
        <v xml:space="preserve">        &lt;!-- !!!!!!!!!!!           !!!!!!!!! --&gt;
        &lt;!-- !!!!!!!!!!! Part B: Differentiated Products !!!!!!!!! --&gt;
        &lt;button type=~button~ class=~collapsible~&gt;Part B: Differentiated Products&lt;span
            class='smaller'&gt; (click to expand)&lt;/span&gt;&lt;/button&gt;
        &lt;div class=~content~&gt;
          &lt;p&gt;This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v>
      </c>
      <c r="I75" t="str">
        <f t="shared" si="10"/>
        <v xml:space="preserve"> &lt;!-- !!!!!!!!!!! Part B: Differentiated Products !!!!!!!!! --&gt;
          &lt;button type=~button~ class=~collapsibleNested1~&gt;Part B: Differentiated Products&lt;span class='smaller'&gt; (click to
              expand)&lt;/span&gt;&lt;/button&gt;
          &lt;div class=~contentNested1~&gt;
            &lt;p&gt; &lt;/p&gt;
           &lt;div class=~row~&gt;
              &lt;div class=~seven columns~&gt;
                &lt;div class=~video-container~&gt;
                  &lt;iframe class=~embedded-video-16-9~ src=~https://www.youtube.com/embed/5K3t7cZDHY8~                    title=~YouTube video player~ frameborder=~0~
                    allow=~accelerometer; autoplay; clipboard-write; encrypted-media; gyroscope; picture-in-picture~
                    allowfullscreen&gt;&lt;/iframe&gt;
                &lt;/div&gt;
              &lt;/div&gt;
              &lt;div class=~five columns~&gt;
                &lt;p&gt; 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
              &lt;/div&gt;
            &lt;/div&gt;
            &lt;p&gt; &lt;/p&gt;
          &lt;/div&gt;
</v>
      </c>
      <c r="J75" s="1" t="str">
        <f t="shared" si="11"/>
        <v xml:space="preserve"> &lt;!-- !!!!!!!!!!! Part B: Differentiated Products !!!!!!!!! --&gt;
          &lt;button type=~button~ class=~collapsibleNested1~&gt;Part B: Differentiated Products&lt;span class='smaller'&gt; (click to
              expand)&lt;/span&gt;&lt;/button&gt;
          &lt;div class=~contentNested1~&gt;
            &lt;p&gt; &lt;/p&gt;
</v>
      </c>
      <c r="K75" s="1" t="str">
        <f t="shared" si="12"/>
        <v xml:space="preserve">           &lt;div class=~row~&gt;
              &lt;div class=~seven columns~&gt;
                &lt;div class=~video-container~&gt;
                  &lt;iframe class=~embedded-video-16-9~ src=~https://www.youtube.com/embed/5K3t7cZDHY8~</v>
      </c>
      <c r="L75" s="1" t="s">
        <v>8</v>
      </c>
      <c r="M75" s="1" t="str">
        <f t="shared" si="13"/>
        <v xml:space="preserve">                &lt;p&gt; 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
              &lt;/div&gt;
            &lt;/div&gt;
            &lt;p&gt; &lt;/p&gt;
          &lt;/div&gt;
</v>
      </c>
    </row>
    <row r="76" spans="1:13" ht="22" customHeight="1" x14ac:dyDescent="0.35">
      <c r="A76" s="2" t="str">
        <f t="shared" si="14"/>
        <v>&lt;/div&gt;</v>
      </c>
      <c r="B76" s="6" t="s">
        <v>13</v>
      </c>
      <c r="C76" s="4"/>
      <c r="D76" s="4"/>
      <c r="E76" s="5"/>
      <c r="G76" s="1" t="str">
        <f t="shared" si="8"/>
        <v xml:space="preserve">      &lt;!-- !!!!!!!!!!!           !!!!!!!!! --&gt;
      &lt;!-- !!!!!!!!!!!  !!!!!!!!! --&gt;
      &lt;!-- !!!!!!!!!!!           !!!!!!!!! --&gt;
&lt;button type=~button~ class=~collapsibleSection~&gt;&lt;span class='smaller'&gt; (click to
          expand)&lt;/span&gt;&lt;/button&gt;
      &lt;div class=~contentSection~&gt;
        &lt;p&gt;&lt;/p&gt;</v>
      </c>
      <c r="H76" s="1" t="str">
        <f t="shared" si="9"/>
        <v xml:space="preserve">        &lt;!-- !!!!!!!!!!!           !!!!!!!!! --&gt;
        &lt;!-- !!!!!!!!!!!  !!!!!!!!! --&gt;
        &lt;button type=~button~ class=~collapsible~&gt;&lt;span
            class='smaller'&gt; (click to expand)&lt;/span&gt;&lt;/button&gt;
        &lt;div class=~content~&gt;
          &lt;p&gt;&lt;/p&gt;</v>
      </c>
      <c r="I76"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76" s="1" t="str">
        <f t="shared" si="11"/>
        <v xml:space="preserve"> &lt;!-- !!!!!!!!!!!  !!!!!!!!! --&gt;
          &lt;button type=~button~ class=~collapsibleNested1~&gt;&lt;span class='smaller'&gt; (click to
              expand)&lt;/span&gt;&lt;/button&gt;
          &lt;div class=~contentNested1~&gt;
            &lt;p&gt; &lt;/p&gt;
</v>
      </c>
      <c r="K76" s="1" t="str">
        <f t="shared" si="12"/>
        <v xml:space="preserve">           &lt;div class=~row~&gt;
              &lt;div class=~seven columns~&gt;
                &lt;div class=~video-container~&gt;
                  &lt;iframe class=~embedded-video-16-9~ src=~https://www.youtube.com/embed/~</v>
      </c>
      <c r="L76" s="1" t="s">
        <v>8</v>
      </c>
      <c r="M76" s="1" t="str">
        <f t="shared" si="13"/>
        <v xml:space="preserve">                &lt;p&gt; &lt;/p&gt;
              &lt;/div&gt;
            &lt;/div&gt;
            &lt;p&gt; &lt;/p&gt;
          &lt;/div&gt;
</v>
      </c>
    </row>
    <row r="77" spans="1:13" ht="22" customHeight="1" x14ac:dyDescent="0.35">
      <c r="A77" s="2" t="str">
        <f t="shared" si="14"/>
        <v xml:space="preserve">        &lt;!-- !!!!!!!!!!!           !!!!!!!!! --&gt;
        &lt;!-- !!!!!!!!!!! Lecture 15: Game Theory an Collusion !!!!!!!!! --&gt;
        &lt;button type=~button~ class=~collapsible~&gt;Lecture 15: Game Theory an Collusion&lt;span
            class='smaller'&gt; (click to expand)&lt;/span&gt;&lt;/button&gt;
        &lt;div class=~content~&gt;
          &lt;p&gt;This sequence discusses collusion and presents a game theory construct (payoff matrices) to analyze outcomes in a series of games, starting with the prisoner's dilemma.  The last video introduces an advanced concept from game theory: mixed strategy equilibria. &lt;/p&gt;</v>
      </c>
      <c r="B77" s="6" t="s">
        <v>12</v>
      </c>
      <c r="C77" s="7" t="s">
        <v>132</v>
      </c>
      <c r="D77" s="7" t="s">
        <v>133</v>
      </c>
      <c r="E77" s="5"/>
      <c r="G77" s="1" t="str">
        <f t="shared" si="8"/>
        <v xml:space="preserve">      &lt;!-- !!!!!!!!!!!           !!!!!!!!! --&gt;
      &lt;!-- !!!!!!!!!!! Lecture 15: Game Theory an Collusion !!!!!!!!! --&gt;
      &lt;!-- !!!!!!!!!!!           !!!!!!!!! --&gt;
&lt;button type=~button~ class=~collapsibleSection~&gt;Lecture 15: Game Theory an Collusion&lt;span class='smaller'&gt; (click to
          expand)&lt;/span&gt;&lt;/button&gt;
      &lt;div class=~contentSection~&gt;
        &lt;p&gt;This sequence discusses collusion and presents a game theory construct (payoff matrices) to analyze outcomes in a series of games, starting with the prisoner's dilemma.  The last video introduces an advanced concept from game theory: mixed strategy equilibria. &lt;/p&gt;</v>
      </c>
      <c r="H77" s="1" t="str">
        <f t="shared" si="9"/>
        <v xml:space="preserve">        &lt;!-- !!!!!!!!!!!           !!!!!!!!! --&gt;
        &lt;!-- !!!!!!!!!!! Lecture 15: Game Theory an Collusion !!!!!!!!! --&gt;
        &lt;button type=~button~ class=~collapsible~&gt;Lecture 15: Game Theory an Collusion&lt;span
            class='smaller'&gt; (click to expand)&lt;/span&gt;&lt;/button&gt;
        &lt;div class=~content~&gt;
          &lt;p&gt;This sequence discusses collusion and presents a game theory construct (payoff matrices) to analyze outcomes in a series of games, starting with the prisoner's dilemma.  The last video introduces an advanced concept from game theory: mixed strategy equilibria. &lt;/p&gt;</v>
      </c>
      <c r="I77" t="str">
        <f t="shared" si="10"/>
        <v xml:space="preserve"> &lt;!-- !!!!!!!!!!! Lecture 15: Game Theory an Collusion !!!!!!!!! --&gt;
          &lt;button type=~button~ class=~collapsibleNested1~&gt;Lecture 15: Game Theory an Collusion&lt;span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discusses collusion and presents a game theory construct (payoff matrices) to analyze outcomes in a series of games, starting with the prisoner's dilemma.  The last video introduces an advanced concept from game theory: mixed strategy equilibria. &lt;/p&gt;
              &lt;/div&gt;
            &lt;/div&gt;
            &lt;p&gt; &lt;/p&gt;
          &lt;/div&gt;
</v>
      </c>
      <c r="J77" s="1" t="str">
        <f t="shared" si="11"/>
        <v xml:space="preserve"> &lt;!-- !!!!!!!!!!! Lecture 15: Game Theory an Collusion !!!!!!!!! --&gt;
          &lt;button type=~button~ class=~collapsibleNested1~&gt;Lecture 15: Game Theory an Collusion&lt;span class='smaller'&gt; (click to
              expand)&lt;/span&gt;&lt;/button&gt;
          &lt;div class=~contentNested1~&gt;
            &lt;p&gt; &lt;/p&gt;
</v>
      </c>
      <c r="K77" s="1" t="str">
        <f t="shared" si="12"/>
        <v xml:space="preserve">           &lt;div class=~row~&gt;
              &lt;div class=~seven columns~&gt;
                &lt;div class=~video-container~&gt;
                  &lt;iframe class=~embedded-video-16-9~ src=~https://www.youtube.com/embed/~</v>
      </c>
      <c r="L77" s="1" t="s">
        <v>8</v>
      </c>
      <c r="M77" s="1" t="str">
        <f t="shared" si="13"/>
        <v xml:space="preserve">                &lt;p&gt; This sequence discusses collusion and presents a game theory construct (payoff matrices) to analyze outcomes in a series of games, starting with the prisoner's dilemma.  The last video introduces an advanced concept from game theory: mixed strategy equilibria. &lt;/p&gt;
              &lt;/div&gt;
            &lt;/div&gt;
            &lt;p&gt; &lt;/p&gt;
          &lt;/div&gt;
</v>
      </c>
    </row>
    <row r="78" spans="1:13" ht="22" customHeight="1" x14ac:dyDescent="0.35">
      <c r="A78" s="2" t="str">
        <f t="shared" si="14"/>
        <v xml:space="preserve"> &lt;!-- !!!!!!!!!!! Part A: Collusion and Focal Points !!!!!!!!! --&gt;
          &lt;button type=~button~ class=~collapsibleNested1~&gt;Part A: Collusion and Focal Points&lt;span class='smaller'&gt; (click to
              expand)&lt;/span&gt;&lt;/button&gt;
          &lt;div class=~contentNested1~&gt;
            &lt;p&gt; &lt;/p&gt;
           &lt;div class=~row~&gt;
              &lt;div class=~seven columns~&gt;
                &lt;div class=~video-container~&gt;
                  &lt;iframe class=~embedded-video-16-9~ src=~https://www.youtube.com/embed/lwQVW2clfE0~                    title=~YouTube video player~ frameborder=~0~
                    allow=~accelerometer; autoplay; clipboard-write; encrypted-media; gyroscope; picture-in-picture~
                    allowfullscreen&gt;&lt;/iframe&gt;
                &lt;/div&gt;
              &lt;/div&gt;
              &lt;div class=~five columns~&gt;
                &lt;p&gt; This video explains how firms might still manage to collude even when they cannot explicitly coordinate (which is illegal).&lt;/p&gt;
              &lt;/div&gt;
            &lt;/div&gt;
            &lt;p&gt; &lt;/p&gt;
          &lt;/div&gt;
</v>
      </c>
      <c r="B78" s="3" t="s">
        <v>10</v>
      </c>
      <c r="C78" s="4" t="s">
        <v>218</v>
      </c>
      <c r="D78" s="4" t="s">
        <v>134</v>
      </c>
      <c r="E78" s="5" t="s">
        <v>135</v>
      </c>
      <c r="G78" s="1" t="str">
        <f t="shared" si="8"/>
        <v xml:space="preserve">      &lt;!-- !!!!!!!!!!!           !!!!!!!!! --&gt;
      &lt;!-- !!!!!!!!!!! Part A: Collusion and Focal Points !!!!!!!!! --&gt;
      &lt;!-- !!!!!!!!!!!           !!!!!!!!! --&gt;
&lt;button type=~button~ class=~collapsibleSection~&gt;Part A: Collusion and Focal Points&lt;span class='smaller'&gt; (click to
          expand)&lt;/span&gt;&lt;/button&gt;
      &lt;div class=~contentSection~&gt;
        &lt;p&gt;This video explains how firms might still manage to collude even when they cannot explicitly coordinate (which is illegal).&lt;/p&gt;</v>
      </c>
      <c r="H78" s="1" t="str">
        <f t="shared" si="9"/>
        <v xml:space="preserve">        &lt;!-- !!!!!!!!!!!           !!!!!!!!! --&gt;
        &lt;!-- !!!!!!!!!!! Part A: Collusion and Focal Points !!!!!!!!! --&gt;
        &lt;button type=~button~ class=~collapsible~&gt;Part A: Collusion and Focal Points&lt;span
            class='smaller'&gt; (click to expand)&lt;/span&gt;&lt;/button&gt;
        &lt;div class=~content~&gt;
          &lt;p&gt;This video explains how firms might still manage to collude even when they cannot explicitly coordinate (which is illegal).&lt;/p&gt;</v>
      </c>
      <c r="I78" t="str">
        <f t="shared" si="10"/>
        <v xml:space="preserve"> &lt;!-- !!!!!!!!!!! Part A: Collusion and Focal Points !!!!!!!!! --&gt;
          &lt;button type=~button~ class=~collapsibleNested1~&gt;Part A: Collusion and Focal Points&lt;span class='smaller'&gt; (click to
              expand)&lt;/span&gt;&lt;/button&gt;
          &lt;div class=~contentNested1~&gt;
            &lt;p&gt; &lt;/p&gt;
           &lt;div class=~row~&gt;
              &lt;div class=~seven columns~&gt;
                &lt;div class=~video-container~&gt;
                  &lt;iframe class=~embedded-video-16-9~ src=~https://www.youtube.com/embed/lwQVW2clfE0~                    title=~YouTube video player~ frameborder=~0~
                    allow=~accelerometer; autoplay; clipboard-write; encrypted-media; gyroscope; picture-in-picture~
                    allowfullscreen&gt;&lt;/iframe&gt;
                &lt;/div&gt;
              &lt;/div&gt;
              &lt;div class=~five columns~&gt;
                &lt;p&gt; This video explains how firms might still manage to collude even when they cannot explicitly coordinate (which is illegal).&lt;/p&gt;
              &lt;/div&gt;
            &lt;/div&gt;
            &lt;p&gt; &lt;/p&gt;
          &lt;/div&gt;
</v>
      </c>
      <c r="J78" s="1" t="str">
        <f t="shared" si="11"/>
        <v xml:space="preserve"> &lt;!-- !!!!!!!!!!! Part A: Collusion and Focal Points !!!!!!!!! --&gt;
          &lt;button type=~button~ class=~collapsibleNested1~&gt;Part A: Collusion and Focal Points&lt;span class='smaller'&gt; (click to
              expand)&lt;/span&gt;&lt;/button&gt;
          &lt;div class=~contentNested1~&gt;
            &lt;p&gt; &lt;/p&gt;
</v>
      </c>
      <c r="K78" s="1" t="str">
        <f t="shared" si="12"/>
        <v xml:space="preserve">           &lt;div class=~row~&gt;
              &lt;div class=~seven columns~&gt;
                &lt;div class=~video-container~&gt;
                  &lt;iframe class=~embedded-video-16-9~ src=~https://www.youtube.com/embed/lwQVW2clfE0~</v>
      </c>
      <c r="L78" s="1" t="s">
        <v>8</v>
      </c>
      <c r="M78" s="1" t="str">
        <f t="shared" si="13"/>
        <v xml:space="preserve">                &lt;p&gt; This video explains how firms might still manage to collude even when they cannot explicitly coordinate (which is illegal).&lt;/p&gt;
              &lt;/div&gt;
            &lt;/div&gt;
            &lt;p&gt; &lt;/p&gt;
          &lt;/div&gt;
</v>
      </c>
    </row>
    <row r="79" spans="1:13" ht="22" customHeight="1" x14ac:dyDescent="0.35">
      <c r="A79" s="2" t="str">
        <f t="shared" si="14"/>
        <v xml:space="preserve"> &lt;!-- !!!!!!!!!!! Part B: Payoff Matrices and Nash Equilibria !!!!!!!!! --&gt;
          &lt;button type=~button~ class=~collapsibleNested1~&gt;Part B: Payoff Matrices and Nash Equilibria&lt;span class='smaller'&gt; (click to
              expand)&lt;/span&gt;&lt;/button&gt;
          &lt;div class=~contentNested1~&gt;
            &lt;p&gt; &lt;/p&gt;
           &lt;div class=~row~&gt;
              &lt;div class=~seven columns~&gt;
                &lt;div class=~video-container~&gt;
                  &lt;iframe class=~embedded-video-16-9~ src=~https://www.youtube.com/embed/itk21IxrSV0~                    title=~YouTube video player~ frameborder=~0~
                    allow=~accelerometer; autoplay; clipboard-write; encrypted-media; gyroscope; picture-in-picture~
                    allowfullscreen&gt;&lt;/iframe&gt;
                &lt;/div&gt;
              &lt;/div&gt;
              &lt;div class=~five columns~&gt;
                &lt;p&gt; This video introduces the payoff matrix, and explains how to determine the Nash equilibrium or equilibria.&lt;/p&gt;
              &lt;/div&gt;
            &lt;/div&gt;
            &lt;p&gt; &lt;/p&gt;
          &lt;/div&gt;
</v>
      </c>
      <c r="B79" s="3" t="s">
        <v>10</v>
      </c>
      <c r="C79" s="4" t="s">
        <v>136</v>
      </c>
      <c r="D79" s="4" t="s">
        <v>137</v>
      </c>
      <c r="E79" s="5" t="s">
        <v>138</v>
      </c>
      <c r="G79" s="1" t="str">
        <f t="shared" si="8"/>
        <v xml:space="preserve">      &lt;!-- !!!!!!!!!!!           !!!!!!!!! --&gt;
      &lt;!-- !!!!!!!!!!! Part B: Payoff Matrices and Nash Equilibria !!!!!!!!! --&gt;
      &lt;!-- !!!!!!!!!!!           !!!!!!!!! --&gt;
&lt;button type=~button~ class=~collapsibleSection~&gt;Part B: Payoff Matrices and Nash Equilibria&lt;span class='smaller'&gt; (click to
          expand)&lt;/span&gt;&lt;/button&gt;
      &lt;div class=~contentSection~&gt;
        &lt;p&gt;This video introduces the payoff matrix, and explains how to determine the Nash equilibrium or equilibria.&lt;/p&gt;</v>
      </c>
      <c r="H79" s="1" t="str">
        <f t="shared" si="9"/>
        <v xml:space="preserve">        &lt;!-- !!!!!!!!!!!           !!!!!!!!! --&gt;
        &lt;!-- !!!!!!!!!!! Part B: Payoff Matrices and Nash Equilibria !!!!!!!!! --&gt;
        &lt;button type=~button~ class=~collapsible~&gt;Part B: Payoff Matrices and Nash Equilibria&lt;span
            class='smaller'&gt; (click to expand)&lt;/span&gt;&lt;/button&gt;
        &lt;div class=~content~&gt;
          &lt;p&gt;This video introduces the payoff matrix, and explains how to determine the Nash equilibrium or equilibria.&lt;/p&gt;</v>
      </c>
      <c r="I79" t="str">
        <f t="shared" si="10"/>
        <v xml:space="preserve"> &lt;!-- !!!!!!!!!!! Part B: Payoff Matrices and Nash Equilibria !!!!!!!!! --&gt;
          &lt;button type=~button~ class=~collapsibleNested1~&gt;Part B: Payoff Matrices and Nash Equilibria&lt;span class='smaller'&gt; (click to
              expand)&lt;/span&gt;&lt;/button&gt;
          &lt;div class=~contentNested1~&gt;
            &lt;p&gt; &lt;/p&gt;
           &lt;div class=~row~&gt;
              &lt;div class=~seven columns~&gt;
                &lt;div class=~video-container~&gt;
                  &lt;iframe class=~embedded-video-16-9~ src=~https://www.youtube.com/embed/itk21IxrSV0~                    title=~YouTube video player~ frameborder=~0~
                    allow=~accelerometer; autoplay; clipboard-write; encrypted-media; gyroscope; picture-in-picture~
                    allowfullscreen&gt;&lt;/iframe&gt;
                &lt;/div&gt;
              &lt;/div&gt;
              &lt;div class=~five columns~&gt;
                &lt;p&gt; This video introduces the payoff matrix, and explains how to determine the Nash equilibrium or equilibria.&lt;/p&gt;
              &lt;/div&gt;
            &lt;/div&gt;
            &lt;p&gt; &lt;/p&gt;
          &lt;/div&gt;
</v>
      </c>
      <c r="J79" s="1" t="str">
        <f t="shared" si="11"/>
        <v xml:space="preserve"> &lt;!-- !!!!!!!!!!! Part B: Payoff Matrices and Nash Equilibria !!!!!!!!! --&gt;
          &lt;button type=~button~ class=~collapsibleNested1~&gt;Part B: Payoff Matrices and Nash Equilibria&lt;span class='smaller'&gt; (click to
              expand)&lt;/span&gt;&lt;/button&gt;
          &lt;div class=~contentNested1~&gt;
            &lt;p&gt; &lt;/p&gt;
</v>
      </c>
      <c r="K79" s="1" t="str">
        <f t="shared" si="12"/>
        <v xml:space="preserve">           &lt;div class=~row~&gt;
              &lt;div class=~seven columns~&gt;
                &lt;div class=~video-container~&gt;
                  &lt;iframe class=~embedded-video-16-9~ src=~https://www.youtube.com/embed/itk21IxrSV0~</v>
      </c>
      <c r="L79" s="1" t="s">
        <v>8</v>
      </c>
      <c r="M79" s="1" t="str">
        <f t="shared" si="13"/>
        <v xml:space="preserve">                &lt;p&gt; This video introduces the payoff matrix, and explains how to determine the Nash equilibrium or equilibria.&lt;/p&gt;
              &lt;/div&gt;
            &lt;/div&gt;
            &lt;p&gt; &lt;/p&gt;
          &lt;/div&gt;
</v>
      </c>
    </row>
    <row r="80" spans="1:13" ht="22" customHeight="1" x14ac:dyDescent="0.35">
      <c r="A80" s="2" t="str">
        <f t="shared" si="14"/>
        <v xml:space="preserve"> &lt;!-- !!!!!!!!!!! Part C: Mixed Strategy Nash Equilibria  !!!!!!!!! --&gt;
          &lt;button type=~button~ class=~collapsibleNested1~&gt;Part C: Mixed Strategy Nash Equilibria &lt;span class='smaller'&gt; (click to
              expand)&lt;/span&gt;&lt;/button&gt;
          &lt;div class=~contentNested1~&gt;
            &lt;p&gt; &lt;/p&gt;
           &lt;div class=~row~&gt;
              &lt;div class=~seven columns~&gt;
                &lt;div class=~video-container~&gt;
                  &lt;iframe class=~embedded-video-16-9~ src=~https://www.youtube.com/embed/DspV1cHP2tg~                    title=~YouTube video player~ frameborder=~0~
                    allow=~accelerometer; autoplay; clipboard-write; encrypted-media; gyroscope; picture-in-picture~
                    allowfullscreen&gt;&lt;/iframe&gt;
                &lt;/div&gt;
              &lt;/div&gt;
              &lt;div class=~five columns~&gt;
                &lt;p&gt; This video introduces a different type of equilibrium strategy, where each firm's strategy is the probability of choosing an action, rather than the strategy being the action itself.  This equilibrium concept is useful in many contexts, including sports.&lt;/p&gt;
              &lt;/div&gt;
            &lt;/div&gt;
            &lt;p&gt; &lt;/p&gt;
          &lt;/div&gt;
</v>
      </c>
      <c r="B80" s="3" t="s">
        <v>10</v>
      </c>
      <c r="C80" s="4" t="s">
        <v>219</v>
      </c>
      <c r="D80" s="4" t="s">
        <v>140</v>
      </c>
      <c r="E80" s="5" t="s">
        <v>139</v>
      </c>
      <c r="G80" s="1" t="str">
        <f t="shared" si="8"/>
        <v xml:space="preserve">      &lt;!-- !!!!!!!!!!!           !!!!!!!!! --&gt;
      &lt;!-- !!!!!!!!!!! Part C: Mixed Strategy Nash Equilibria  !!!!!!!!! --&gt;
      &lt;!-- !!!!!!!!!!!           !!!!!!!!! --&gt;
&lt;button type=~button~ class=~collapsibleSection~&gt;Part C: Mixed Strategy Nash Equilibria &lt;span class='smaller'&gt; (click to
          expand)&lt;/span&gt;&lt;/button&gt;
      &lt;div class=~contentSection~&gt;
        &lt;p&gt;This video introduces a different type of equilibrium strategy, where each firm's strategy is the probability of choosing an action, rather than the strategy being the action itself.  This equilibrium concept is useful in many contexts, including sports.&lt;/p&gt;</v>
      </c>
      <c r="H80" s="1" t="str">
        <f t="shared" si="9"/>
        <v xml:space="preserve">        &lt;!-- !!!!!!!!!!!           !!!!!!!!! --&gt;
        &lt;!-- !!!!!!!!!!! Part C: Mixed Strategy Nash Equilibria  !!!!!!!!! --&gt;
        &lt;button type=~button~ class=~collapsible~&gt;Part C: Mixed Strategy Nash Equilibria &lt;span
            class='smaller'&gt; (click to expand)&lt;/span&gt;&lt;/button&gt;
        &lt;div class=~content~&gt;
          &lt;p&gt;This video introduces a different type of equilibrium strategy, where each firm's strategy is the probability of choosing an action, rather than the strategy being the action itself.  This equilibrium concept is useful in many contexts, including sports.&lt;/p&gt;</v>
      </c>
      <c r="I80" t="str">
        <f t="shared" si="10"/>
        <v xml:space="preserve"> &lt;!-- !!!!!!!!!!! Part C: Mixed Strategy Nash Equilibria  !!!!!!!!! --&gt;
          &lt;button type=~button~ class=~collapsibleNested1~&gt;Part C: Mixed Strategy Nash Equilibria &lt;span class='smaller'&gt; (click to
              expand)&lt;/span&gt;&lt;/button&gt;
          &lt;div class=~contentNested1~&gt;
            &lt;p&gt; &lt;/p&gt;
           &lt;div class=~row~&gt;
              &lt;div class=~seven columns~&gt;
                &lt;div class=~video-container~&gt;
                  &lt;iframe class=~embedded-video-16-9~ src=~https://www.youtube.com/embed/DspV1cHP2tg~                    title=~YouTube video player~ frameborder=~0~
                    allow=~accelerometer; autoplay; clipboard-write; encrypted-media; gyroscope; picture-in-picture~
                    allowfullscreen&gt;&lt;/iframe&gt;
                &lt;/div&gt;
              &lt;/div&gt;
              &lt;div class=~five columns~&gt;
                &lt;p&gt; This video introduces a different type of equilibrium strategy, where each firm's strategy is the probability of choosing an action, rather than the strategy being the action itself.  This equilibrium concept is useful in many contexts, including sports.&lt;/p&gt;
              &lt;/div&gt;
            &lt;/div&gt;
            &lt;p&gt; &lt;/p&gt;
          &lt;/div&gt;
</v>
      </c>
      <c r="J80" s="1" t="str">
        <f t="shared" si="11"/>
        <v xml:space="preserve"> &lt;!-- !!!!!!!!!!! Part C: Mixed Strategy Nash Equilibria  !!!!!!!!! --&gt;
          &lt;button type=~button~ class=~collapsibleNested1~&gt;Part C: Mixed Strategy Nash Equilibria &lt;span class='smaller'&gt; (click to
              expand)&lt;/span&gt;&lt;/button&gt;
          &lt;div class=~contentNested1~&gt;
            &lt;p&gt; &lt;/p&gt;
</v>
      </c>
      <c r="K80" s="1" t="str">
        <f t="shared" si="12"/>
        <v xml:space="preserve">           &lt;div class=~row~&gt;
              &lt;div class=~seven columns~&gt;
                &lt;div class=~video-container~&gt;
                  &lt;iframe class=~embedded-video-16-9~ src=~https://www.youtube.com/embed/DspV1cHP2tg~</v>
      </c>
      <c r="L80" s="1" t="s">
        <v>8</v>
      </c>
      <c r="M80" s="1" t="str">
        <f t="shared" si="13"/>
        <v xml:space="preserve">                &lt;p&gt; This video introduces a different type of equilibrium strategy, where each firm's strategy is the probability of choosing an action, rather than the strategy being the action itself.  This equilibrium concept is useful in many contexts, including sports.&lt;/p&gt;
              &lt;/div&gt;
            &lt;/div&gt;
            &lt;p&gt; &lt;/p&gt;
          &lt;/div&gt;
</v>
      </c>
    </row>
    <row r="81" spans="1:13" ht="22" customHeight="1" x14ac:dyDescent="0.35">
      <c r="A81" s="2" t="str">
        <f t="shared" si="14"/>
        <v>&lt;/div&gt;</v>
      </c>
      <c r="B81" s="6" t="s">
        <v>13</v>
      </c>
      <c r="C81" s="4"/>
      <c r="D81" s="4"/>
      <c r="E81" s="5"/>
      <c r="G81" s="1" t="str">
        <f t="shared" si="8"/>
        <v xml:space="preserve">      &lt;!-- !!!!!!!!!!!           !!!!!!!!! --&gt;
      &lt;!-- !!!!!!!!!!!  !!!!!!!!! --&gt;
      &lt;!-- !!!!!!!!!!!           !!!!!!!!! --&gt;
&lt;button type=~button~ class=~collapsibleSection~&gt;&lt;span class='smaller'&gt; (click to
          expand)&lt;/span&gt;&lt;/button&gt;
      &lt;div class=~contentSection~&gt;
        &lt;p&gt;&lt;/p&gt;</v>
      </c>
      <c r="H81" s="1" t="str">
        <f t="shared" si="9"/>
        <v xml:space="preserve">        &lt;!-- !!!!!!!!!!!           !!!!!!!!! --&gt;
        &lt;!-- !!!!!!!!!!!  !!!!!!!!! --&gt;
        &lt;button type=~button~ class=~collapsible~&gt;&lt;span
            class='smaller'&gt; (click to expand)&lt;/span&gt;&lt;/button&gt;
        &lt;div class=~content~&gt;
          &lt;p&gt;&lt;/p&gt;</v>
      </c>
      <c r="J81" s="1" t="str">
        <f t="shared" si="11"/>
        <v xml:space="preserve"> &lt;!-- !!!!!!!!!!!  !!!!!!!!! --&gt;
          &lt;button type=~button~ class=~collapsibleNested1~&gt;&lt;span class='smaller'&gt; (click to
              expand)&lt;/span&gt;&lt;/button&gt;
          &lt;div class=~contentNested1~&gt;
            &lt;p&gt; &lt;/p&gt;
</v>
      </c>
      <c r="K81" s="1" t="str">
        <f t="shared" si="12"/>
        <v xml:space="preserve">           &lt;div class=~row~&gt;
              &lt;div class=~seven columns~&gt;
                &lt;div class=~video-container~&gt;
                  &lt;iframe class=~embedded-video-16-9~ src=~https://www.youtube.com/embed/~</v>
      </c>
      <c r="L81" s="1" t="s">
        <v>8</v>
      </c>
      <c r="M81" s="1" t="str">
        <f t="shared" si="13"/>
        <v xml:space="preserve">                &lt;p&gt; &lt;/p&gt;
              &lt;/div&gt;
            &lt;/div&gt;
            &lt;p&gt; &lt;/p&gt;
          &lt;/div&gt;
</v>
      </c>
    </row>
    <row r="82" spans="1:13" ht="22" customHeight="1" x14ac:dyDescent="0.35">
      <c r="A82" s="2" t="str">
        <f t="shared" si="14"/>
        <v>&lt;/div&gt;</v>
      </c>
      <c r="B82" s="9" t="s">
        <v>14</v>
      </c>
      <c r="C82" s="4"/>
      <c r="D82" s="4"/>
      <c r="E82" s="5"/>
      <c r="G82" s="1" t="str">
        <f t="shared" si="8"/>
        <v xml:space="preserve">      &lt;!-- !!!!!!!!!!!           !!!!!!!!! --&gt;
      &lt;!-- !!!!!!!!!!!  !!!!!!!!! --&gt;
      &lt;!-- !!!!!!!!!!!           !!!!!!!!! --&gt;
&lt;button type=~button~ class=~collapsibleSection~&gt;&lt;span class='smaller'&gt; (click to
          expand)&lt;/span&gt;&lt;/button&gt;
      &lt;div class=~contentSection~&gt;
        &lt;p&gt;&lt;/p&gt;</v>
      </c>
      <c r="H82" s="1" t="str">
        <f t="shared" si="9"/>
        <v xml:space="preserve">        &lt;!-- !!!!!!!!!!!           !!!!!!!!! --&gt;
        &lt;!-- !!!!!!!!!!!  !!!!!!!!! --&gt;
        &lt;button type=~button~ class=~collapsible~&gt;&lt;span
            class='smaller'&gt; (click to expand)&lt;/span&gt;&lt;/button&gt;
        &lt;div class=~content~&gt;
          &lt;p&gt;&lt;/p&gt;</v>
      </c>
      <c r="I82"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82" s="1" t="str">
        <f t="shared" si="11"/>
        <v xml:space="preserve"> &lt;!-- !!!!!!!!!!!  !!!!!!!!! --&gt;
          &lt;button type=~button~ class=~collapsibleNested1~&gt;&lt;span class='smaller'&gt; (click to
              expand)&lt;/span&gt;&lt;/button&gt;
          &lt;div class=~contentNested1~&gt;
            &lt;p&gt; &lt;/p&gt;
</v>
      </c>
      <c r="K82" s="1" t="str">
        <f t="shared" si="12"/>
        <v xml:space="preserve">           &lt;div class=~row~&gt;
              &lt;div class=~seven columns~&gt;
                &lt;div class=~video-container~&gt;
                  &lt;iframe class=~embedded-video-16-9~ src=~https://www.youtube.com/embed/~</v>
      </c>
      <c r="L82" s="1" t="s">
        <v>8</v>
      </c>
      <c r="M82" s="1" t="str">
        <f t="shared" si="13"/>
        <v xml:space="preserve">                &lt;p&gt; &lt;/p&gt;
              &lt;/div&gt;
            &lt;/div&gt;
            &lt;p&gt; &lt;/p&gt;
          &lt;/div&gt;
</v>
      </c>
    </row>
    <row r="83" spans="1:13" ht="22" customHeight="1" x14ac:dyDescent="0.35">
      <c r="A83" s="2" t="str">
        <f t="shared" si="14"/>
        <v xml:space="preserve">      &lt;!-- !!!!!!!!!!!           !!!!!!!!! --&gt;
      &lt;!-- !!!!!!!!!!! Section IV !!!!!!!!! --&gt;
      &lt;!-- !!!!!!!!!!!           !!!!!!!!! --&gt;
&lt;button type=~button~ class=~collapsibleSection~&gt;Section IV&lt;span class='smaller'&gt; (click to
          expand)&lt;/span&gt;&lt;/button&gt;
      &lt;div class=~contentSection~&gt;
        &lt;p&gt;Interest, discounting, and modeling preferences for risk / certainty.&lt;/p&gt;</v>
      </c>
      <c r="B83" s="9" t="s">
        <v>9</v>
      </c>
      <c r="C83" s="10" t="s">
        <v>142</v>
      </c>
      <c r="D83" s="10" t="s">
        <v>143</v>
      </c>
      <c r="E83" s="5"/>
      <c r="G83" s="1" t="str">
        <f t="shared" si="8"/>
        <v xml:space="preserve">      &lt;!-- !!!!!!!!!!!           !!!!!!!!! --&gt;
      &lt;!-- !!!!!!!!!!! Section IV !!!!!!!!! --&gt;
      &lt;!-- !!!!!!!!!!!           !!!!!!!!! --&gt;
&lt;button type=~button~ class=~collapsibleSection~&gt;Section IV&lt;span class='smaller'&gt; (click to
          expand)&lt;/span&gt;&lt;/button&gt;
      &lt;div class=~contentSection~&gt;
        &lt;p&gt;Interest, discounting, and modeling preferences for risk / certainty.&lt;/p&gt;</v>
      </c>
      <c r="H83" s="1" t="str">
        <f t="shared" si="9"/>
        <v xml:space="preserve">        &lt;!-- !!!!!!!!!!!           !!!!!!!!! --&gt;
        &lt;!-- !!!!!!!!!!! Section IV !!!!!!!!! --&gt;
        &lt;button type=~button~ class=~collapsible~&gt;Section IV&lt;span
            class='smaller'&gt; (click to expand)&lt;/span&gt;&lt;/button&gt;
        &lt;div class=~content~&gt;
          &lt;p&gt;Interest, discounting, and modeling preferences for risk / certainty.&lt;/p&gt;</v>
      </c>
      <c r="I83" t="str">
        <f t="shared" si="10"/>
        <v xml:space="preserve"> &lt;!-- !!!!!!!!!!! Section IV !!!!!!!!! --&gt;
          &lt;button type=~button~ class=~collapsibleNested1~&gt;Section IV&lt;span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Interest, discounting, and modeling preferences for risk / certainty.&lt;/p&gt;
              &lt;/div&gt;
            &lt;/div&gt;
            &lt;p&gt; &lt;/p&gt;
          &lt;/div&gt;
</v>
      </c>
      <c r="J83" s="1" t="str">
        <f t="shared" si="11"/>
        <v xml:space="preserve"> &lt;!-- !!!!!!!!!!! Section IV !!!!!!!!! --&gt;
          &lt;button type=~button~ class=~collapsibleNested1~&gt;Section IV&lt;span class='smaller'&gt; (click to
              expand)&lt;/span&gt;&lt;/button&gt;
          &lt;div class=~contentNested1~&gt;
            &lt;p&gt; &lt;/p&gt;
</v>
      </c>
      <c r="K83" s="1" t="str">
        <f t="shared" si="12"/>
        <v xml:space="preserve">           &lt;div class=~row~&gt;
              &lt;div class=~seven columns~&gt;
                &lt;div class=~video-container~&gt;
                  &lt;iframe class=~embedded-video-16-9~ src=~https://www.youtube.com/embed/~</v>
      </c>
      <c r="L83" s="1" t="s">
        <v>8</v>
      </c>
      <c r="M83" s="1" t="str">
        <f t="shared" si="13"/>
        <v xml:space="preserve">                &lt;p&gt; Interest, discounting, and modeling preferences for risk / certainty.&lt;/p&gt;
              &lt;/div&gt;
            &lt;/div&gt;
            &lt;p&gt; &lt;/p&gt;
          &lt;/div&gt;
</v>
      </c>
    </row>
    <row r="84" spans="1:13" ht="22" customHeight="1" x14ac:dyDescent="0.35">
      <c r="A84" s="2" t="str">
        <f t="shared" si="14"/>
        <v xml:space="preserve">        &lt;!-- !!!!!!!!!!!           !!!!!!!!! --&gt;
        &lt;!-- !!!!!!!!!!! Lecture 16:  Interest and Discounting !!!!!!!!! --&gt;
        &lt;button type=~button~ class=~collapsible~&gt;Lecture 16:  Interest and Discounting&lt;span
            class='smaller'&gt; (click to expand)&lt;/span&gt;&lt;/button&gt;
        &lt;div class=~content~&gt;
          &lt;p&gt;This sequence explains the concept of time discounting, and explains how to find the present discounted value or net present value of a stream of payments/costs.&lt;/p&gt;</v>
      </c>
      <c r="B84" s="6" t="s">
        <v>12</v>
      </c>
      <c r="C84" s="7" t="s">
        <v>141</v>
      </c>
      <c r="D84" s="7" t="s">
        <v>220</v>
      </c>
      <c r="E84" s="5"/>
      <c r="G84" s="1" t="str">
        <f t="shared" si="8"/>
        <v xml:space="preserve">      &lt;!-- !!!!!!!!!!!           !!!!!!!!! --&gt;
      &lt;!-- !!!!!!!!!!! Lecture 16:  Interest and Discounting !!!!!!!!! --&gt;
      &lt;!-- !!!!!!!!!!!           !!!!!!!!! --&gt;
&lt;button type=~button~ class=~collapsibleSection~&gt;Lecture 16:  Interest and Discounting&lt;span class='smaller'&gt; (click to
          expand)&lt;/span&gt;&lt;/button&gt;
      &lt;div class=~contentSection~&gt;
        &lt;p&gt;This sequence explains the concept of time discounting, and explains how to find the present discounted value or net present value of a stream of payments/costs.&lt;/p&gt;</v>
      </c>
      <c r="H84" s="1" t="str">
        <f t="shared" si="9"/>
        <v xml:space="preserve">        &lt;!-- !!!!!!!!!!!           !!!!!!!!! --&gt;
        &lt;!-- !!!!!!!!!!! Lecture 16:  Interest and Discounting !!!!!!!!! --&gt;
        &lt;button type=~button~ class=~collapsible~&gt;Lecture 16:  Interest and Discounting&lt;span
            class='smaller'&gt; (click to expand)&lt;/span&gt;&lt;/button&gt;
        &lt;div class=~content~&gt;
          &lt;p&gt;This sequence explains the concept of time discounting, and explains how to find the present discounted value or net present value of a stream of payments/costs.&lt;/p&gt;</v>
      </c>
      <c r="I84" t="str">
        <f t="shared" si="10"/>
        <v xml:space="preserve"> &lt;!-- !!!!!!!!!!! Lecture 16:  Interest and Discounting !!!!!!!!! --&gt;
          &lt;button type=~button~ class=~collapsibleNested1~&gt;Lecture 16:  Interest and Discounting&lt;span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explains the concept of time discounting, and explains how to find the present discounted value or net present value of a stream of payments/costs.&lt;/p&gt;
              &lt;/div&gt;
            &lt;/div&gt;
            &lt;p&gt; &lt;/p&gt;
          &lt;/div&gt;
</v>
      </c>
      <c r="J84" s="1" t="str">
        <f t="shared" si="11"/>
        <v xml:space="preserve"> &lt;!-- !!!!!!!!!!! Lecture 16:  Interest and Discounting !!!!!!!!! --&gt;
          &lt;button type=~button~ class=~collapsibleNested1~&gt;Lecture 16:  Interest and Discounting&lt;span class='smaller'&gt; (click to
              expand)&lt;/span&gt;&lt;/button&gt;
          &lt;div class=~contentNested1~&gt;
            &lt;p&gt; &lt;/p&gt;
</v>
      </c>
      <c r="K84" s="1" t="str">
        <f t="shared" si="12"/>
        <v xml:space="preserve">           &lt;div class=~row~&gt;
              &lt;div class=~seven columns~&gt;
                &lt;div class=~video-container~&gt;
                  &lt;iframe class=~embedded-video-16-9~ src=~https://www.youtube.com/embed/~</v>
      </c>
      <c r="L84" s="1" t="s">
        <v>8</v>
      </c>
      <c r="M84" s="1" t="str">
        <f t="shared" si="13"/>
        <v xml:space="preserve">                &lt;p&gt; This sequence explains the concept of time discounting, and explains how to find the present discounted value or net present value of a stream of payments/costs.&lt;/p&gt;
              &lt;/div&gt;
            &lt;/div&gt;
            &lt;p&gt; &lt;/p&gt;
          &lt;/div&gt;
</v>
      </c>
    </row>
    <row r="85" spans="1:13" ht="22" customHeight="1" x14ac:dyDescent="0.35">
      <c r="A85" s="2" t="str">
        <f t="shared" si="14"/>
        <v xml:space="preserve"> &lt;!-- !!!!!!!!!!! Part A:  Single Payment in Future !!!!!!!!! --&gt;
          &lt;button type=~button~ class=~collapsibleNested1~&gt;Part A:  Single Payment in Future&lt;span class='smaller'&gt; (click to
              expand)&lt;/span&gt;&lt;/button&gt;
          &lt;div class=~contentNested1~&gt;
            &lt;p&gt; &lt;/p&gt;
           &lt;div class=~row~&gt;
              &lt;div class=~seven columns~&gt;
                &lt;div class=~video-container~&gt;
                  &lt;iframe class=~embedded-video-16-9~ src=~https://www.youtube.com/embed/iUQPou1O-xA~                    title=~YouTube video player~ frameborder=~0~
                    allow=~accelerometer; autoplay; clipboard-write; encrypted-media; gyroscope; picture-in-picture~
                    allowfullscreen&gt;&lt;/iframe&gt;
                &lt;/div&gt;
              &lt;/div&gt;
              &lt;div class=~five columns~&gt;
                &lt;p&gt; This video covers investment growth and the present discounted value for a single payment in the future&lt;/p&gt;
              &lt;/div&gt;
            &lt;/div&gt;
            &lt;p&gt; &lt;/p&gt;
          &lt;/div&gt;
</v>
      </c>
      <c r="B85" s="3" t="s">
        <v>10</v>
      </c>
      <c r="C85" s="4" t="s">
        <v>149</v>
      </c>
      <c r="D85" s="4" t="s">
        <v>145</v>
      </c>
      <c r="E85" s="5" t="s">
        <v>144</v>
      </c>
      <c r="G85" s="1" t="str">
        <f t="shared" si="8"/>
        <v xml:space="preserve">      &lt;!-- !!!!!!!!!!!           !!!!!!!!! --&gt;
      &lt;!-- !!!!!!!!!!! Part A:  Single Payment in Future !!!!!!!!! --&gt;
      &lt;!-- !!!!!!!!!!!           !!!!!!!!! --&gt;
&lt;button type=~button~ class=~collapsibleSection~&gt;Part A:  Single Payment in Future&lt;span class='smaller'&gt; (click to
          expand)&lt;/span&gt;&lt;/button&gt;
      &lt;div class=~contentSection~&gt;
        &lt;p&gt;This video covers investment growth and the present discounted value for a single payment in the future&lt;/p&gt;</v>
      </c>
      <c r="H85" s="1" t="str">
        <f t="shared" si="9"/>
        <v xml:space="preserve">        &lt;!-- !!!!!!!!!!!           !!!!!!!!! --&gt;
        &lt;!-- !!!!!!!!!!! Part A:  Single Payment in Future !!!!!!!!! --&gt;
        &lt;button type=~button~ class=~collapsible~&gt;Part A:  Single Payment in Future&lt;span
            class='smaller'&gt; (click to expand)&lt;/span&gt;&lt;/button&gt;
        &lt;div class=~content~&gt;
          &lt;p&gt;This video covers investment growth and the present discounted value for a single payment in the future&lt;/p&gt;</v>
      </c>
      <c r="I85" t="str">
        <f t="shared" si="10"/>
        <v xml:space="preserve"> &lt;!-- !!!!!!!!!!! Part A:  Single Payment in Future !!!!!!!!! --&gt;
          &lt;button type=~button~ class=~collapsibleNested1~&gt;Part A:  Single Payment in Future&lt;span class='smaller'&gt; (click to
              expand)&lt;/span&gt;&lt;/button&gt;
          &lt;div class=~contentNested1~&gt;
            &lt;p&gt; &lt;/p&gt;
           &lt;div class=~row~&gt;
              &lt;div class=~seven columns~&gt;
                &lt;div class=~video-container~&gt;
                  &lt;iframe class=~embedded-video-16-9~ src=~https://www.youtube.com/embed/iUQPou1O-xA~                    title=~YouTube video player~ frameborder=~0~
                    allow=~accelerometer; autoplay; clipboard-write; encrypted-media; gyroscope; picture-in-picture~
                    allowfullscreen&gt;&lt;/iframe&gt;
                &lt;/div&gt;
              &lt;/div&gt;
              &lt;div class=~five columns~&gt;
                &lt;p&gt; This video covers investment growth and the present discounted value for a single payment in the future&lt;/p&gt;
              &lt;/div&gt;
            &lt;/div&gt;
            &lt;p&gt; &lt;/p&gt;
          &lt;/div&gt;
</v>
      </c>
      <c r="J85" s="1" t="str">
        <f t="shared" si="11"/>
        <v xml:space="preserve"> &lt;!-- !!!!!!!!!!! Part A:  Single Payment in Future !!!!!!!!! --&gt;
          &lt;button type=~button~ class=~collapsibleNested1~&gt;Part A:  Single Payment in Future&lt;span class='smaller'&gt; (click to
              expand)&lt;/span&gt;&lt;/button&gt;
          &lt;div class=~contentNested1~&gt;
            &lt;p&gt; &lt;/p&gt;
</v>
      </c>
      <c r="K85" s="1" t="str">
        <f t="shared" si="12"/>
        <v xml:space="preserve">           &lt;div class=~row~&gt;
              &lt;div class=~seven columns~&gt;
                &lt;div class=~video-container~&gt;
                  &lt;iframe class=~embedded-video-16-9~ src=~https://www.youtube.com/embed/iUQPou1O-xA~</v>
      </c>
      <c r="L85" s="1" t="s">
        <v>8</v>
      </c>
      <c r="M85" s="1" t="str">
        <f t="shared" si="13"/>
        <v xml:space="preserve">                &lt;p&gt; This video covers investment growth and the present discounted value for a single payment in the future&lt;/p&gt;
              &lt;/div&gt;
            &lt;/div&gt;
            &lt;p&gt; &lt;/p&gt;
          &lt;/div&gt;
</v>
      </c>
    </row>
    <row r="86" spans="1:13" ht="22" customHeight="1" x14ac:dyDescent="0.35">
      <c r="A86" s="2" t="str">
        <f t="shared" si="14"/>
        <v xml:space="preserve"> &lt;!-- !!!!!!!!!!! Part B: Stream of Payments !!!!!!!!! --&gt;
          &lt;button type=~button~ class=~collapsibleNested1~&gt;Part B: Stream of Payments&lt;span class='smaller'&gt; (click to
              expand)&lt;/span&gt;&lt;/button&gt;
          &lt;div class=~contentNested1~&gt;
            &lt;p&gt; &lt;/p&gt;
           &lt;div class=~row~&gt;
              &lt;div class=~seven columns~&gt;
                &lt;div class=~video-container~&gt;
                  &lt;iframe class=~embedded-video-16-9~ src=~https://www.youtube.com/embed/anoa7_S0-7I~                    title=~YouTube video player~ frameborder=~0~
                    allow=~accelerometer; autoplay; clipboard-write; encrypted-media; gyroscope; picture-in-picture~
                    allowfullscreen&gt;&lt;/iframe&gt;
                &lt;/div&gt;
              &lt;/div&gt;
              &lt;div class=~five columns~&gt;
                &lt;p&gt; This video explains how to find the present discounted value of a stream of payments.&lt;/p&gt;
              &lt;/div&gt;
            &lt;/div&gt;
            &lt;p&gt; &lt;/p&gt;
          &lt;/div&gt;
</v>
      </c>
      <c r="B86" s="3" t="s">
        <v>10</v>
      </c>
      <c r="C86" s="4" t="s">
        <v>148</v>
      </c>
      <c r="D86" s="4" t="s">
        <v>146</v>
      </c>
      <c r="E86" s="5" t="s">
        <v>147</v>
      </c>
      <c r="G86" s="1" t="str">
        <f t="shared" si="8"/>
        <v xml:space="preserve">      &lt;!-- !!!!!!!!!!!           !!!!!!!!! --&gt;
      &lt;!-- !!!!!!!!!!! Part B: Stream of Payments !!!!!!!!! --&gt;
      &lt;!-- !!!!!!!!!!!           !!!!!!!!! --&gt;
&lt;button type=~button~ class=~collapsibleSection~&gt;Part B: Stream of Payments&lt;span class='smaller'&gt; (click to
          expand)&lt;/span&gt;&lt;/button&gt;
      &lt;div class=~contentSection~&gt;
        &lt;p&gt;This video explains how to find the present discounted value of a stream of payments.&lt;/p&gt;</v>
      </c>
      <c r="H86" s="1" t="str">
        <f t="shared" si="9"/>
        <v xml:space="preserve">        &lt;!-- !!!!!!!!!!!           !!!!!!!!! --&gt;
        &lt;!-- !!!!!!!!!!! Part B: Stream of Payments !!!!!!!!! --&gt;
        &lt;button type=~button~ class=~collapsible~&gt;Part B: Stream of Payments&lt;span
            class='smaller'&gt; (click to expand)&lt;/span&gt;&lt;/button&gt;
        &lt;div class=~content~&gt;
          &lt;p&gt;This video explains how to find the present discounted value of a stream of payments.&lt;/p&gt;</v>
      </c>
      <c r="I86" t="str">
        <f t="shared" si="10"/>
        <v xml:space="preserve"> &lt;!-- !!!!!!!!!!! Part B: Stream of Payments !!!!!!!!! --&gt;
          &lt;button type=~button~ class=~collapsibleNested1~&gt;Part B: Stream of Payments&lt;span class='smaller'&gt; (click to
              expand)&lt;/span&gt;&lt;/button&gt;
          &lt;div class=~contentNested1~&gt;
            &lt;p&gt; &lt;/p&gt;
           &lt;div class=~row~&gt;
              &lt;div class=~seven columns~&gt;
                &lt;div class=~video-container~&gt;
                  &lt;iframe class=~embedded-video-16-9~ src=~https://www.youtube.com/embed/anoa7_S0-7I~                    title=~YouTube video player~ frameborder=~0~
                    allow=~accelerometer; autoplay; clipboard-write; encrypted-media; gyroscope; picture-in-picture~
                    allowfullscreen&gt;&lt;/iframe&gt;
                &lt;/div&gt;
              &lt;/div&gt;
              &lt;div class=~five columns~&gt;
                &lt;p&gt; This video explains how to find the present discounted value of a stream of payments.&lt;/p&gt;
              &lt;/div&gt;
            &lt;/div&gt;
            &lt;p&gt; &lt;/p&gt;
          &lt;/div&gt;
</v>
      </c>
      <c r="J86" s="1" t="str">
        <f t="shared" si="11"/>
        <v xml:space="preserve"> &lt;!-- !!!!!!!!!!! Part B: Stream of Payments !!!!!!!!! --&gt;
          &lt;button type=~button~ class=~collapsibleNested1~&gt;Part B: Stream of Payments&lt;span class='smaller'&gt; (click to
              expand)&lt;/span&gt;&lt;/button&gt;
          &lt;div class=~contentNested1~&gt;
            &lt;p&gt; &lt;/p&gt;
</v>
      </c>
      <c r="K86" s="1" t="str">
        <f t="shared" si="12"/>
        <v xml:space="preserve">           &lt;div class=~row~&gt;
              &lt;div class=~seven columns~&gt;
                &lt;div class=~video-container~&gt;
                  &lt;iframe class=~embedded-video-16-9~ src=~https://www.youtube.com/embed/anoa7_S0-7I~</v>
      </c>
      <c r="L86" s="1" t="s">
        <v>8</v>
      </c>
      <c r="M86" s="1" t="str">
        <f t="shared" si="13"/>
        <v xml:space="preserve">                &lt;p&gt; This video explains how to find the present discounted value of a stream of payments.&lt;/p&gt;
              &lt;/div&gt;
            &lt;/div&gt;
            &lt;p&gt; &lt;/p&gt;
          &lt;/div&gt;
</v>
      </c>
    </row>
    <row r="87" spans="1:13" ht="22" customHeight="1" x14ac:dyDescent="0.35">
      <c r="A87" s="2" t="str">
        <f t="shared" si="14"/>
        <v xml:space="preserve"> &lt;!-- !!!!!!!!!!! Part C: Net Present Value !!!!!!!!! --&gt;
          &lt;button type=~button~ class=~collapsibleNested1~&gt;Part C: Net Present Value&lt;span class='smaller'&gt; (click to
              expand)&lt;/span&gt;&lt;/button&gt;
          &lt;div class=~contentNested1~&gt;
            &lt;p&gt; &lt;/p&gt;
           &lt;div class=~row~&gt;
              &lt;div class=~seven columns~&gt;
                &lt;div class=~video-container~&gt;
                  &lt;iframe class=~embedded-video-16-9~ src=~https://www.youtube.com/embed/fzR3IJxPUYg~                    title=~YouTube video player~ frameborder=~0~
                    allow=~accelerometer; autoplay; clipboard-write; encrypted-media; gyroscope; picture-in-picture~
                    allowfullscreen&gt;&lt;/iframe&gt;
                &lt;/div&gt;
              &lt;/div&gt;
              &lt;div class=~five columns~&gt;
                &lt;p&gt; This video explains the net present value, which gives the present discounted value of a series of costs and payments received.  It is often used to compare various investment alternatives.&lt;/p&gt;
              &lt;/div&gt;
            &lt;/div&gt;
            &lt;p&gt; &lt;/p&gt;
          &lt;/div&gt;
</v>
      </c>
      <c r="B87" s="3" t="s">
        <v>10</v>
      </c>
      <c r="C87" s="4" t="s">
        <v>150</v>
      </c>
      <c r="D87" s="4" t="s">
        <v>151</v>
      </c>
      <c r="E87" s="5" t="s">
        <v>152</v>
      </c>
      <c r="G87" s="1" t="str">
        <f t="shared" si="8"/>
        <v xml:space="preserve">      &lt;!-- !!!!!!!!!!!           !!!!!!!!! --&gt;
      &lt;!-- !!!!!!!!!!! Part C: Net Present Value !!!!!!!!! --&gt;
      &lt;!-- !!!!!!!!!!!           !!!!!!!!! --&gt;
&lt;button type=~button~ class=~collapsibleSection~&gt;Part C: Net Present Value&lt;span class='smaller'&gt; (click to
          expand)&lt;/span&gt;&lt;/button&gt;
      &lt;div class=~contentSection~&gt;
        &lt;p&gt;This video explains the net present value, which gives the present discounted value of a series of costs and payments received.  It is often used to compare various investment alternatives.&lt;/p&gt;</v>
      </c>
      <c r="H87" s="1" t="str">
        <f t="shared" si="9"/>
        <v xml:space="preserve">        &lt;!-- !!!!!!!!!!!           !!!!!!!!! --&gt;
        &lt;!-- !!!!!!!!!!! Part C: Net Present Value !!!!!!!!! --&gt;
        &lt;button type=~button~ class=~collapsible~&gt;Part C: Net Present Value&lt;span
            class='smaller'&gt; (click to expand)&lt;/span&gt;&lt;/button&gt;
        &lt;div class=~content~&gt;
          &lt;p&gt;This video explains the net present value, which gives the present discounted value of a series of costs and payments received.  It is often used to compare various investment alternatives.&lt;/p&gt;</v>
      </c>
      <c r="I87" t="str">
        <f t="shared" si="10"/>
        <v xml:space="preserve"> &lt;!-- !!!!!!!!!!! Part C: Net Present Value !!!!!!!!! --&gt;
          &lt;button type=~button~ class=~collapsibleNested1~&gt;Part C: Net Present Value&lt;span class='smaller'&gt; (click to
              expand)&lt;/span&gt;&lt;/button&gt;
          &lt;div class=~contentNested1~&gt;
            &lt;p&gt; &lt;/p&gt;
           &lt;div class=~row~&gt;
              &lt;div class=~seven columns~&gt;
                &lt;div class=~video-container~&gt;
                  &lt;iframe class=~embedded-video-16-9~ src=~https://www.youtube.com/embed/fzR3IJxPUYg~                    title=~YouTube video player~ frameborder=~0~
                    allow=~accelerometer; autoplay; clipboard-write; encrypted-media; gyroscope; picture-in-picture~
                    allowfullscreen&gt;&lt;/iframe&gt;
                &lt;/div&gt;
              &lt;/div&gt;
              &lt;div class=~five columns~&gt;
                &lt;p&gt; This video explains the net present value, which gives the present discounted value of a series of costs and payments received.  It is often used to compare various investment alternatives.&lt;/p&gt;
              &lt;/div&gt;
            &lt;/div&gt;
            &lt;p&gt; &lt;/p&gt;
          &lt;/div&gt;
</v>
      </c>
      <c r="J87" s="1" t="str">
        <f t="shared" si="11"/>
        <v xml:space="preserve"> &lt;!-- !!!!!!!!!!! Part C: Net Present Value !!!!!!!!! --&gt;
          &lt;button type=~button~ class=~collapsibleNested1~&gt;Part C: Net Present Value&lt;span class='smaller'&gt; (click to
              expand)&lt;/span&gt;&lt;/button&gt;
          &lt;div class=~contentNested1~&gt;
            &lt;p&gt; &lt;/p&gt;
</v>
      </c>
      <c r="K87" s="1" t="str">
        <f t="shared" si="12"/>
        <v xml:space="preserve">           &lt;div class=~row~&gt;
              &lt;div class=~seven columns~&gt;
                &lt;div class=~video-container~&gt;
                  &lt;iframe class=~embedded-video-16-9~ src=~https://www.youtube.com/embed/fzR3IJxPUYg~</v>
      </c>
      <c r="L87" s="1" t="s">
        <v>8</v>
      </c>
      <c r="M87" s="1" t="str">
        <f t="shared" si="13"/>
        <v xml:space="preserve">                &lt;p&gt; This video explains the net present value, which gives the present discounted value of a series of costs and payments received.  It is often used to compare various investment alternatives.&lt;/p&gt;
              &lt;/div&gt;
            &lt;/div&gt;
            &lt;p&gt; &lt;/p&gt;
          &lt;/div&gt;
</v>
      </c>
    </row>
    <row r="88" spans="1:13" ht="22" customHeight="1" x14ac:dyDescent="0.35">
      <c r="A88" s="2" t="str">
        <f t="shared" si="14"/>
        <v>&lt;/div&gt;</v>
      </c>
      <c r="B88" s="6" t="s">
        <v>13</v>
      </c>
      <c r="C88" s="4"/>
      <c r="D88" s="4"/>
      <c r="E88" s="5"/>
      <c r="G88" s="1" t="str">
        <f t="shared" si="8"/>
        <v xml:space="preserve">      &lt;!-- !!!!!!!!!!!           !!!!!!!!! --&gt;
      &lt;!-- !!!!!!!!!!!  !!!!!!!!! --&gt;
      &lt;!-- !!!!!!!!!!!           !!!!!!!!! --&gt;
&lt;button type=~button~ class=~collapsibleSection~&gt;&lt;span class='smaller'&gt; (click to
          expand)&lt;/span&gt;&lt;/button&gt;
      &lt;div class=~contentSection~&gt;
        &lt;p&gt;&lt;/p&gt;</v>
      </c>
      <c r="H88" s="1" t="str">
        <f t="shared" si="9"/>
        <v xml:space="preserve">        &lt;!-- !!!!!!!!!!!           !!!!!!!!! --&gt;
        &lt;!-- !!!!!!!!!!!  !!!!!!!!! --&gt;
        &lt;button type=~button~ class=~collapsible~&gt;&lt;span
            class='smaller'&gt; (click to expand)&lt;/span&gt;&lt;/button&gt;
        &lt;div class=~content~&gt;
          &lt;p&gt;&lt;/p&gt;</v>
      </c>
      <c r="I88"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88" s="1" t="str">
        <f t="shared" si="11"/>
        <v xml:space="preserve"> &lt;!-- !!!!!!!!!!!  !!!!!!!!! --&gt;
          &lt;button type=~button~ class=~collapsibleNested1~&gt;&lt;span class='smaller'&gt; (click to
              expand)&lt;/span&gt;&lt;/button&gt;
          &lt;div class=~contentNested1~&gt;
            &lt;p&gt; &lt;/p&gt;
</v>
      </c>
      <c r="K88" s="1" t="str">
        <f t="shared" si="12"/>
        <v xml:space="preserve">           &lt;div class=~row~&gt;
              &lt;div class=~seven columns~&gt;
                &lt;div class=~video-container~&gt;
                  &lt;iframe class=~embedded-video-16-9~ src=~https://www.youtube.com/embed/~</v>
      </c>
      <c r="L88" s="1" t="s">
        <v>8</v>
      </c>
      <c r="M88" s="1" t="str">
        <f t="shared" si="13"/>
        <v xml:space="preserve">                &lt;p&gt; &lt;/p&gt;
              &lt;/div&gt;
            &lt;/div&gt;
            &lt;p&gt; &lt;/p&gt;
          &lt;/div&gt;
</v>
      </c>
    </row>
    <row r="89" spans="1:13" ht="22" customHeight="1" x14ac:dyDescent="0.35">
      <c r="A89" s="2" t="str">
        <f t="shared" si="14"/>
        <v xml:space="preserve">        &lt;!-- !!!!!!!!!!!           !!!!!!!!! --&gt;
        &lt;!-- !!!!!!!!!!! Lecture 17: Modeling Risk Preferences !!!!!!!!! --&gt;
        &lt;button type=~button~ class=~collapsible~&gt;Lecture 17: Modeling Risk Preferences&lt;span
            class='smaller'&gt; (click to expand)&lt;/span&gt;&lt;/button&gt;
        &lt;div class=~content~&gt;
          &lt;p&gt;This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v>
      </c>
      <c r="B89" s="6" t="s">
        <v>12</v>
      </c>
      <c r="C89" s="7" t="s">
        <v>153</v>
      </c>
      <c r="D89" s="7" t="s">
        <v>221</v>
      </c>
      <c r="E89" s="5"/>
      <c r="G89" s="1" t="str">
        <f t="shared" si="8"/>
        <v xml:space="preserve">      &lt;!-- !!!!!!!!!!!           !!!!!!!!! --&gt;
      &lt;!-- !!!!!!!!!!! Lecture 17: Modeling Risk Preferences !!!!!!!!! --&gt;
      &lt;!-- !!!!!!!!!!!           !!!!!!!!! --&gt;
&lt;button type=~button~ class=~collapsibleSection~&gt;Lecture 17: Modeling Risk Preferences&lt;span class='smaller'&gt; (click to
          expand)&lt;/span&gt;&lt;/button&gt;
      &lt;div class=~contentSection~&gt;
        &lt;p&gt;This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v>
      </c>
      <c r="H89" s="1" t="str">
        <f t="shared" si="9"/>
        <v xml:space="preserve">        &lt;!-- !!!!!!!!!!!           !!!!!!!!! --&gt;
        &lt;!-- !!!!!!!!!!! Lecture 17: Modeling Risk Preferences !!!!!!!!! --&gt;
        &lt;button type=~button~ class=~collapsible~&gt;Lecture 17: Modeling Risk Preferences&lt;span
            class='smaller'&gt; (click to expand)&lt;/span&gt;&lt;/button&gt;
        &lt;div class=~content~&gt;
          &lt;p&gt;This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v>
      </c>
      <c r="I89" t="str">
        <f t="shared" si="10"/>
        <v xml:space="preserve"> &lt;!-- !!!!!!!!!!! Lecture 17: Modeling Risk Preferences !!!!!!!!! --&gt;
          &lt;button type=~button~ class=~collapsibleNested1~&gt;Lecture 17: Modeling Risk Preferences&lt;span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
              &lt;/div&gt;
            &lt;/div&gt;
            &lt;p&gt; &lt;/p&gt;
          &lt;/div&gt;
</v>
      </c>
      <c r="J89" s="1" t="str">
        <f t="shared" si="11"/>
        <v xml:space="preserve"> &lt;!-- !!!!!!!!!!! Lecture 17: Modeling Risk Preferences !!!!!!!!! --&gt;
          &lt;button type=~button~ class=~collapsibleNested1~&gt;Lecture 17: Modeling Risk Preferences&lt;span class='smaller'&gt; (click to
              expand)&lt;/span&gt;&lt;/button&gt;
          &lt;div class=~contentNested1~&gt;
            &lt;p&gt; &lt;/p&gt;
</v>
      </c>
      <c r="K89" s="1" t="str">
        <f t="shared" si="12"/>
        <v xml:space="preserve">           &lt;div class=~row~&gt;
              &lt;div class=~seven columns~&gt;
                &lt;div class=~video-container~&gt;
                  &lt;iframe class=~embedded-video-16-9~ src=~https://www.youtube.com/embed/~</v>
      </c>
      <c r="L89" s="1" t="s">
        <v>8</v>
      </c>
      <c r="M89" s="1" t="str">
        <f t="shared" si="13"/>
        <v xml:space="preserve">                &lt;p&gt; 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
              &lt;/div&gt;
            &lt;/div&gt;
            &lt;p&gt; &lt;/p&gt;
          &lt;/div&gt;
</v>
      </c>
    </row>
    <row r="90" spans="1:13" ht="22" customHeight="1" x14ac:dyDescent="0.35">
      <c r="A90" s="2" t="str">
        <f t="shared" si="14"/>
        <v xml:space="preserve"> &lt;!-- !!!!!!!!!!! Part A: Risk Preferences Intro !!!!!!!!! --&gt;
          &lt;button type=~button~ class=~collapsibleNested1~&gt;Part A: Risk Preferences Intro&lt;span class='smaller'&gt; (click to
              expand)&lt;/span&gt;&lt;/button&gt;
          &lt;div class=~contentNested1~&gt;
            &lt;p&gt; &lt;/p&gt;
           &lt;div class=~row~&gt;
              &lt;div class=~seven columns~&gt;
                &lt;div class=~video-container~&gt;
                  &lt;iframe class=~embedded-video-16-9~ src=~https://www.youtube.com/embed/IksXk65RzU0~                    title=~YouTube video player~ frameborder=~0~
                    allow=~accelerometer; autoplay; clipboard-write; encrypted-media; gyroscope; picture-in-picture~
                    allowfullscreen&gt;&lt;/iframe&gt;
                &lt;/div&gt;
              &lt;/div&gt;
              &lt;div class=~five columns~&gt;
                &lt;p&gt; Why we need to model risk preferences, and the difference between expected income and expected utility.&lt;/p&gt;
              &lt;/div&gt;
            &lt;/div&gt;
            &lt;p&gt; &lt;/p&gt;
          &lt;/div&gt;
</v>
      </c>
      <c r="B90" s="3" t="s">
        <v>10</v>
      </c>
      <c r="C90" s="4" t="s">
        <v>156</v>
      </c>
      <c r="D90" s="4" t="s">
        <v>154</v>
      </c>
      <c r="E90" s="5" t="s">
        <v>155</v>
      </c>
      <c r="G90" s="1" t="str">
        <f t="shared" si="8"/>
        <v xml:space="preserve">      &lt;!-- !!!!!!!!!!!           !!!!!!!!! --&gt;
      &lt;!-- !!!!!!!!!!! Part A: Risk Preferences Intro !!!!!!!!! --&gt;
      &lt;!-- !!!!!!!!!!!           !!!!!!!!! --&gt;
&lt;button type=~button~ class=~collapsibleSection~&gt;Part A: Risk Preferences Intro&lt;span class='smaller'&gt; (click to
          expand)&lt;/span&gt;&lt;/button&gt;
      &lt;div class=~contentSection~&gt;
        &lt;p&gt;Why we need to model risk preferences, and the difference between expected income and expected utility.&lt;/p&gt;</v>
      </c>
      <c r="H90" s="1" t="str">
        <f t="shared" si="9"/>
        <v xml:space="preserve">        &lt;!-- !!!!!!!!!!!           !!!!!!!!! --&gt;
        &lt;!-- !!!!!!!!!!! Part A: Risk Preferences Intro !!!!!!!!! --&gt;
        &lt;button type=~button~ class=~collapsible~&gt;Part A: Risk Preferences Intro&lt;span
            class='smaller'&gt; (click to expand)&lt;/span&gt;&lt;/button&gt;
        &lt;div class=~content~&gt;
          &lt;p&gt;Why we need to model risk preferences, and the difference between expected income and expected utility.&lt;/p&gt;</v>
      </c>
      <c r="I90" t="str">
        <f t="shared" si="10"/>
        <v xml:space="preserve"> &lt;!-- !!!!!!!!!!! Part A: Risk Preferences Intro !!!!!!!!! --&gt;
          &lt;button type=~button~ class=~collapsibleNested1~&gt;Part A: Risk Preferences Intro&lt;span class='smaller'&gt; (click to
              expand)&lt;/span&gt;&lt;/button&gt;
          &lt;div class=~contentNested1~&gt;
            &lt;p&gt; &lt;/p&gt;
           &lt;div class=~row~&gt;
              &lt;div class=~seven columns~&gt;
                &lt;div class=~video-container~&gt;
                  &lt;iframe class=~embedded-video-16-9~ src=~https://www.youtube.com/embed/IksXk65RzU0~                    title=~YouTube video player~ frameborder=~0~
                    allow=~accelerometer; autoplay; clipboard-write; encrypted-media; gyroscope; picture-in-picture~
                    allowfullscreen&gt;&lt;/iframe&gt;
                &lt;/div&gt;
              &lt;/div&gt;
              &lt;div class=~five columns~&gt;
                &lt;p&gt; Why we need to model risk preferences, and the difference between expected income and expected utility.&lt;/p&gt;
              &lt;/div&gt;
            &lt;/div&gt;
            &lt;p&gt; &lt;/p&gt;
          &lt;/div&gt;
</v>
      </c>
      <c r="J90" s="1" t="str">
        <f t="shared" si="11"/>
        <v xml:space="preserve"> &lt;!-- !!!!!!!!!!! Part A: Risk Preferences Intro !!!!!!!!! --&gt;
          &lt;button type=~button~ class=~collapsibleNested1~&gt;Part A: Risk Preferences Intro&lt;span class='smaller'&gt; (click to
              expand)&lt;/span&gt;&lt;/button&gt;
          &lt;div class=~contentNested1~&gt;
            &lt;p&gt; &lt;/p&gt;
</v>
      </c>
      <c r="K90" s="1" t="str">
        <f t="shared" si="12"/>
        <v xml:space="preserve">           &lt;div class=~row~&gt;
              &lt;div class=~seven columns~&gt;
                &lt;div class=~video-container~&gt;
                  &lt;iframe class=~embedded-video-16-9~ src=~https://www.youtube.com/embed/IksXk65RzU0~</v>
      </c>
      <c r="L90" s="1" t="s">
        <v>8</v>
      </c>
      <c r="M90" s="1" t="str">
        <f t="shared" si="13"/>
        <v xml:space="preserve">                &lt;p&gt; Why we need to model risk preferences, and the difference between expected income and expected utility.&lt;/p&gt;
              &lt;/div&gt;
            &lt;/div&gt;
            &lt;p&gt; &lt;/p&gt;
          &lt;/div&gt;
</v>
      </c>
    </row>
    <row r="91" spans="1:13" ht="22" customHeight="1" x14ac:dyDescent="0.35">
      <c r="A91" s="2" t="str">
        <f t="shared" si="14"/>
        <v xml:space="preserve"> &lt;!-- !!!!!!!!!!! Part B: Certainty Equivalent and Risk Premia !!!!!!!!! --&gt;
          &lt;button type=~button~ class=~collapsibleNested1~&gt;Part B: Certainty Equivalent and Risk Premia&lt;span class='smaller'&gt; (click to
              expand)&lt;/span&gt;&lt;/button&gt;
          &lt;div class=~contentNested1~&gt;
            &lt;p&gt; &lt;/p&gt;
           &lt;div class=~row~&gt;
              &lt;div class=~seven columns~&gt;
                &lt;div class=~video-container~&gt;
                  &lt;iframe class=~embedded-video-16-9~ src=~https://www.youtube.com/embed/r7nVvdQE9qA~                    title=~YouTube video player~ frameborder=~0~
                    allow=~accelerometer; autoplay; clipboard-write; encrypted-media; gyroscope; picture-in-picture~
                    allowfullscreen&gt;&lt;/iframe&gt;
                &lt;/div&gt;
              &lt;/div&gt;
              &lt;div class=~five columns~&gt;
                &lt;p&gt; This video explains the certainty equivalent and risk premium, and how to find each.&lt;/p&gt;
              &lt;/div&gt;
            &lt;/div&gt;
            &lt;p&gt; &lt;/p&gt;
          &lt;/div&gt;
</v>
      </c>
      <c r="B91" s="3" t="s">
        <v>10</v>
      </c>
      <c r="C91" s="4" t="s">
        <v>157</v>
      </c>
      <c r="D91" s="4" t="s">
        <v>158</v>
      </c>
      <c r="E91" s="5" t="s">
        <v>159</v>
      </c>
      <c r="G91" s="1" t="str">
        <f t="shared" si="8"/>
        <v xml:space="preserve">      &lt;!-- !!!!!!!!!!!           !!!!!!!!! --&gt;
      &lt;!-- !!!!!!!!!!! Part B: Certainty Equivalent and Risk Premia !!!!!!!!! --&gt;
      &lt;!-- !!!!!!!!!!!           !!!!!!!!! --&gt;
&lt;button type=~button~ class=~collapsibleSection~&gt;Part B: Certainty Equivalent and Risk Premia&lt;span class='smaller'&gt; (click to
          expand)&lt;/span&gt;&lt;/button&gt;
      &lt;div class=~contentSection~&gt;
        &lt;p&gt;This video explains the certainty equivalent and risk premium, and how to find each.&lt;/p&gt;</v>
      </c>
      <c r="H91" s="1" t="str">
        <f t="shared" si="9"/>
        <v xml:space="preserve">        &lt;!-- !!!!!!!!!!!           !!!!!!!!! --&gt;
        &lt;!-- !!!!!!!!!!! Part B: Certainty Equivalent and Risk Premia !!!!!!!!! --&gt;
        &lt;button type=~button~ class=~collapsible~&gt;Part B: Certainty Equivalent and Risk Premia&lt;span
            class='smaller'&gt; (click to expand)&lt;/span&gt;&lt;/button&gt;
        &lt;div class=~content~&gt;
          &lt;p&gt;This video explains the certainty equivalent and risk premium, and how to find each.&lt;/p&gt;</v>
      </c>
      <c r="I91" t="str">
        <f t="shared" si="10"/>
        <v xml:space="preserve"> &lt;!-- !!!!!!!!!!! Part B: Certainty Equivalent and Risk Premia !!!!!!!!! --&gt;
          &lt;button type=~button~ class=~collapsibleNested1~&gt;Part B: Certainty Equivalent and Risk Premia&lt;span class='smaller'&gt; (click to
              expand)&lt;/span&gt;&lt;/button&gt;
          &lt;div class=~contentNested1~&gt;
            &lt;p&gt; &lt;/p&gt;
           &lt;div class=~row~&gt;
              &lt;div class=~seven columns~&gt;
                &lt;div class=~video-container~&gt;
                  &lt;iframe class=~embedded-video-16-9~ src=~https://www.youtube.com/embed/r7nVvdQE9qA~                    title=~YouTube video player~ frameborder=~0~
                    allow=~accelerometer; autoplay; clipboard-write; encrypted-media; gyroscope; picture-in-picture~
                    allowfullscreen&gt;&lt;/iframe&gt;
                &lt;/div&gt;
              &lt;/div&gt;
              &lt;div class=~five columns~&gt;
                &lt;p&gt; This video explains the certainty equivalent and risk premium, and how to find each.&lt;/p&gt;
              &lt;/div&gt;
            &lt;/div&gt;
            &lt;p&gt; &lt;/p&gt;
          &lt;/div&gt;
</v>
      </c>
      <c r="J91" s="1" t="str">
        <f t="shared" si="11"/>
        <v xml:space="preserve"> &lt;!-- !!!!!!!!!!! Part B: Certainty Equivalent and Risk Premia !!!!!!!!! --&gt;
          &lt;button type=~button~ class=~collapsibleNested1~&gt;Part B: Certainty Equivalent and Risk Premia&lt;span class='smaller'&gt; (click to
              expand)&lt;/span&gt;&lt;/button&gt;
          &lt;div class=~contentNested1~&gt;
            &lt;p&gt; &lt;/p&gt;
</v>
      </c>
      <c r="K91" s="1" t="str">
        <f t="shared" si="12"/>
        <v xml:space="preserve">           &lt;div class=~row~&gt;
              &lt;div class=~seven columns~&gt;
                &lt;div class=~video-container~&gt;
                  &lt;iframe class=~embedded-video-16-9~ src=~https://www.youtube.com/embed/r7nVvdQE9qA~</v>
      </c>
      <c r="L91" s="1" t="s">
        <v>8</v>
      </c>
      <c r="M91" s="1" t="str">
        <f t="shared" si="13"/>
        <v xml:space="preserve">                &lt;p&gt; This video explains the certainty equivalent and risk premium, and how to find each.&lt;/p&gt;
              &lt;/div&gt;
            &lt;/div&gt;
            &lt;p&gt; &lt;/p&gt;
          &lt;/div&gt;
</v>
      </c>
    </row>
    <row r="92" spans="1:13" ht="22" customHeight="1" x14ac:dyDescent="0.35">
      <c r="A92" s="2" t="str">
        <f t="shared" si="14"/>
        <v>&lt;/div&gt;</v>
      </c>
      <c r="B92" s="6" t="s">
        <v>13</v>
      </c>
      <c r="C92" s="4"/>
      <c r="D92" s="4"/>
      <c r="E92" s="5"/>
      <c r="G92" s="1" t="str">
        <f t="shared" si="8"/>
        <v xml:space="preserve">      &lt;!-- !!!!!!!!!!!           !!!!!!!!! --&gt;
      &lt;!-- !!!!!!!!!!!  !!!!!!!!! --&gt;
      &lt;!-- !!!!!!!!!!!           !!!!!!!!! --&gt;
&lt;button type=~button~ class=~collapsibleSection~&gt;&lt;span class='smaller'&gt; (click to
          expand)&lt;/span&gt;&lt;/button&gt;
      &lt;div class=~contentSection~&gt;
        &lt;p&gt;&lt;/p&gt;</v>
      </c>
      <c r="H92" s="1" t="str">
        <f t="shared" si="9"/>
        <v xml:space="preserve">        &lt;!-- !!!!!!!!!!!           !!!!!!!!! --&gt;
        &lt;!-- !!!!!!!!!!!  !!!!!!!!! --&gt;
        &lt;button type=~button~ class=~collapsible~&gt;&lt;span
            class='smaller'&gt; (click to expand)&lt;/span&gt;&lt;/button&gt;
        &lt;div class=~content~&gt;
          &lt;p&gt;&lt;/p&gt;</v>
      </c>
      <c r="I92"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92" s="1" t="str">
        <f t="shared" si="11"/>
        <v xml:space="preserve"> &lt;!-- !!!!!!!!!!!  !!!!!!!!! --&gt;
          &lt;button type=~button~ class=~collapsibleNested1~&gt;&lt;span class='smaller'&gt; (click to
              expand)&lt;/span&gt;&lt;/button&gt;
          &lt;div class=~contentNested1~&gt;
            &lt;p&gt; &lt;/p&gt;
</v>
      </c>
      <c r="K92" s="1" t="str">
        <f t="shared" si="12"/>
        <v xml:space="preserve">           &lt;div class=~row~&gt;
              &lt;div class=~seven columns~&gt;
                &lt;div class=~video-container~&gt;
                  &lt;iframe class=~embedded-video-16-9~ src=~https://www.youtube.com/embed/~</v>
      </c>
      <c r="L92" s="1" t="s">
        <v>8</v>
      </c>
      <c r="M92" s="1" t="str">
        <f t="shared" si="13"/>
        <v xml:space="preserve">                &lt;p&gt; &lt;/p&gt;
              &lt;/div&gt;
            &lt;/div&gt;
            &lt;p&gt; &lt;/p&gt;
          &lt;/div&gt;
</v>
      </c>
    </row>
    <row r="93" spans="1:13" ht="22" customHeight="1" x14ac:dyDescent="0.35">
      <c r="A93" s="2" t="str">
        <f t="shared" si="14"/>
        <v>&lt;/div&gt;</v>
      </c>
      <c r="B93" s="9" t="s">
        <v>14</v>
      </c>
      <c r="C93" s="4"/>
      <c r="D93" s="4"/>
      <c r="E93" s="5"/>
      <c r="G93" s="1" t="str">
        <f t="shared" si="8"/>
        <v xml:space="preserve">      &lt;!-- !!!!!!!!!!!           !!!!!!!!! --&gt;
      &lt;!-- !!!!!!!!!!!  !!!!!!!!! --&gt;
      &lt;!-- !!!!!!!!!!!           !!!!!!!!! --&gt;
&lt;button type=~button~ class=~collapsibleSection~&gt;&lt;span class='smaller'&gt; (click to
          expand)&lt;/span&gt;&lt;/button&gt;
      &lt;div class=~contentSection~&gt;
        &lt;p&gt;&lt;/p&gt;</v>
      </c>
      <c r="H93" s="1" t="str">
        <f t="shared" si="9"/>
        <v xml:space="preserve">        &lt;!-- !!!!!!!!!!!           !!!!!!!!! --&gt;
        &lt;!-- !!!!!!!!!!!  !!!!!!!!! --&gt;
        &lt;button type=~button~ class=~collapsible~&gt;&lt;span
            class='smaller'&gt; (click to expand)&lt;/span&gt;&lt;/button&gt;
        &lt;div class=~content~&gt;
          &lt;p&gt;&lt;/p&gt;</v>
      </c>
      <c r="I93"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93" s="1" t="str">
        <f t="shared" si="11"/>
        <v xml:space="preserve"> &lt;!-- !!!!!!!!!!!  !!!!!!!!! --&gt;
          &lt;button type=~button~ class=~collapsibleNested1~&gt;&lt;span class='smaller'&gt; (click to
              expand)&lt;/span&gt;&lt;/button&gt;
          &lt;div class=~contentNested1~&gt;
            &lt;p&gt; &lt;/p&gt;
</v>
      </c>
      <c r="K93" s="1" t="str">
        <f t="shared" si="12"/>
        <v xml:space="preserve">           &lt;div class=~row~&gt;
              &lt;div class=~seven columns~&gt;
                &lt;div class=~video-container~&gt;
                  &lt;iframe class=~embedded-video-16-9~ src=~https://www.youtube.com/embed/~</v>
      </c>
      <c r="L93" s="1" t="s">
        <v>8</v>
      </c>
      <c r="M93" s="1" t="str">
        <f t="shared" si="13"/>
        <v xml:space="preserve">                &lt;p&gt; &lt;/p&gt;
              &lt;/div&gt;
            &lt;/div&gt;
            &lt;p&gt; &lt;/p&gt;
          &lt;/div&gt;
</v>
      </c>
    </row>
    <row r="94" spans="1:13" ht="22" customHeight="1" x14ac:dyDescent="0.35">
      <c r="A94" s="2" t="str">
        <f t="shared" si="14"/>
        <v xml:space="preserve">      &lt;!-- !!!!!!!!!!!           !!!!!!!!! --&gt;
      &lt;!-- !!!!!!!!!!! Section V !!!!!!!!! --&gt;
      &lt;!-- !!!!!!!!!!!           !!!!!!!!! --&gt;
&lt;button type=~button~ class=~collapsibleSection~&gt;Section V&lt;span class='smaller'&gt; (click to
          expand)&lt;/span&gt;&lt;/button&gt;
      &lt;div class=~contentSection~&gt;
        &lt;p&gt;General equilibrium, efficiency and social welfare&lt;/p&gt;</v>
      </c>
      <c r="B94" s="9" t="s">
        <v>9</v>
      </c>
      <c r="C94" s="10" t="s">
        <v>160</v>
      </c>
      <c r="D94" s="10" t="s">
        <v>222</v>
      </c>
      <c r="E94" s="5"/>
      <c r="G94" s="1" t="str">
        <f t="shared" si="8"/>
        <v xml:space="preserve">      &lt;!-- !!!!!!!!!!!           !!!!!!!!! --&gt;
      &lt;!-- !!!!!!!!!!! Section V !!!!!!!!! --&gt;
      &lt;!-- !!!!!!!!!!!           !!!!!!!!! --&gt;
&lt;button type=~button~ class=~collapsibleSection~&gt;Section V&lt;span class='smaller'&gt; (click to
          expand)&lt;/span&gt;&lt;/button&gt;
      &lt;div class=~contentSection~&gt;
        &lt;p&gt;General equilibrium, efficiency and social welfare&lt;/p&gt;</v>
      </c>
      <c r="H94" s="1" t="str">
        <f t="shared" si="9"/>
        <v xml:space="preserve">        &lt;!-- !!!!!!!!!!!           !!!!!!!!! --&gt;
        &lt;!-- !!!!!!!!!!! Section V !!!!!!!!! --&gt;
        &lt;button type=~button~ class=~collapsible~&gt;Section V&lt;span
            class='smaller'&gt; (click to expand)&lt;/span&gt;&lt;/button&gt;
        &lt;div class=~content~&gt;
          &lt;p&gt;General equilibrium, efficiency and social welfare&lt;/p&gt;</v>
      </c>
      <c r="I94" t="str">
        <f t="shared" si="10"/>
        <v xml:space="preserve"> &lt;!-- !!!!!!!!!!! Section V !!!!!!!!! --&gt;
          &lt;button type=~button~ class=~collapsibleNested1~&gt;Section V&lt;span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General equilibrium, efficiency and social welfare&lt;/p&gt;
              &lt;/div&gt;
            &lt;/div&gt;
            &lt;p&gt; &lt;/p&gt;
          &lt;/div&gt;
</v>
      </c>
      <c r="J94" s="1" t="str">
        <f t="shared" si="11"/>
        <v xml:space="preserve"> &lt;!-- !!!!!!!!!!! Section V !!!!!!!!! --&gt;
          &lt;button type=~button~ class=~collapsibleNested1~&gt;Section V&lt;span class='smaller'&gt; (click to
              expand)&lt;/span&gt;&lt;/button&gt;
          &lt;div class=~contentNested1~&gt;
            &lt;p&gt; &lt;/p&gt;
</v>
      </c>
      <c r="K94" s="1" t="str">
        <f t="shared" si="12"/>
        <v xml:space="preserve">           &lt;div class=~row~&gt;
              &lt;div class=~seven columns~&gt;
                &lt;div class=~video-container~&gt;
                  &lt;iframe class=~embedded-video-16-9~ src=~https://www.youtube.com/embed/~</v>
      </c>
      <c r="L94" s="1" t="s">
        <v>8</v>
      </c>
      <c r="M94" s="1" t="str">
        <f t="shared" si="13"/>
        <v xml:space="preserve">                &lt;p&gt; General equilibrium, efficiency and social welfare&lt;/p&gt;
              &lt;/div&gt;
            &lt;/div&gt;
            &lt;p&gt; &lt;/p&gt;
          &lt;/div&gt;
</v>
      </c>
    </row>
    <row r="95" spans="1:13" ht="22" customHeight="1" x14ac:dyDescent="0.35">
      <c r="A95" s="2" t="str">
        <f t="shared" si="14"/>
        <v xml:space="preserve">        &lt;!-- !!!!!!!!!!!           !!!!!!!!! --&gt;
        &lt;!-- !!!!!!!!!!! Lecture 18: General Equilibrium !!!!!!!!! --&gt;
        &lt;button type=~button~ class=~collapsible~&gt;Lecture 18: General Equilibrium&lt;span
            class='smaller'&gt; (click to expand)&lt;/span&gt;&lt;/button&gt;
        &lt;div class=~content~&gt;
          &lt;p&gt;This series explains general equilibrium, why it leads to different predictions than partial equilibrium even when we are only focused on a market for a single good, and how to find equilibrium with demand and supply linkages across markets.&lt;/p&gt;</v>
      </c>
      <c r="B95" s="6" t="s">
        <v>12</v>
      </c>
      <c r="C95" s="7" t="s">
        <v>167</v>
      </c>
      <c r="D95" s="7" t="s">
        <v>161</v>
      </c>
      <c r="E95" s="5"/>
      <c r="G95" s="1" t="str">
        <f t="shared" si="8"/>
        <v xml:space="preserve">      &lt;!-- !!!!!!!!!!!           !!!!!!!!! --&gt;
      &lt;!-- !!!!!!!!!!! Lecture 18: General Equilibrium !!!!!!!!! --&gt;
      &lt;!-- !!!!!!!!!!!           !!!!!!!!! --&gt;
&lt;button type=~button~ class=~collapsibleSection~&gt;Lecture 18: General Equilibrium&lt;span class='smaller'&gt; (click to
          expand)&lt;/span&gt;&lt;/button&gt;
      &lt;div class=~contentSection~&gt;
        &lt;p&gt;This series explains general equilibrium, why it leads to different predictions than partial equilibrium even when we are only focused on a market for a single good, and how to find equilibrium with demand and supply linkages across markets.&lt;/p&gt;</v>
      </c>
      <c r="H95" s="1" t="str">
        <f t="shared" si="9"/>
        <v xml:space="preserve">        &lt;!-- !!!!!!!!!!!           !!!!!!!!! --&gt;
        &lt;!-- !!!!!!!!!!! Lecture 18: General Equilibrium !!!!!!!!! --&gt;
        &lt;button type=~button~ class=~collapsible~&gt;Lecture 18: General Equilibrium&lt;span
            class='smaller'&gt; (click to expand)&lt;/span&gt;&lt;/button&gt;
        &lt;div class=~content~&gt;
          &lt;p&gt;This series explains general equilibrium, why it leads to different predictions than partial equilibrium even when we are only focused on a market for a single good, and how to find equilibrium with demand and supply linkages across markets.&lt;/p&gt;</v>
      </c>
      <c r="I95" t="str">
        <f t="shared" si="10"/>
        <v xml:space="preserve"> &lt;!-- !!!!!!!!!!! Lecture 18: General Equilibrium !!!!!!!!! --&gt;
          &lt;button type=~button~ class=~collapsibleNested1~&gt;Lecture 18: General Equilibrium&lt;span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series explains general equilibrium, why it leads to different predictions than partial equilibrium even when we are only focused on a market for a single good, and how to find equilibrium with demand and supply linkages across markets.&lt;/p&gt;
              &lt;/div&gt;
            &lt;/div&gt;
            &lt;p&gt; &lt;/p&gt;
          &lt;/div&gt;
</v>
      </c>
      <c r="J95" s="1" t="str">
        <f t="shared" si="11"/>
        <v xml:space="preserve"> &lt;!-- !!!!!!!!!!! Lecture 18: General Equilibrium !!!!!!!!! --&gt;
          &lt;button type=~button~ class=~collapsibleNested1~&gt;Lecture 18: General Equilibrium&lt;span class='smaller'&gt; (click to
              expand)&lt;/span&gt;&lt;/button&gt;
          &lt;div class=~contentNested1~&gt;
            &lt;p&gt; &lt;/p&gt;
</v>
      </c>
      <c r="K95" s="1" t="str">
        <f t="shared" si="12"/>
        <v xml:space="preserve">           &lt;div class=~row~&gt;
              &lt;div class=~seven columns~&gt;
                &lt;div class=~video-container~&gt;
                  &lt;iframe class=~embedded-video-16-9~ src=~https://www.youtube.com/embed/~</v>
      </c>
      <c r="L95" s="1" t="s">
        <v>8</v>
      </c>
      <c r="M95" s="1" t="str">
        <f t="shared" si="13"/>
        <v xml:space="preserve">                &lt;p&gt; This series explains general equilibrium, why it leads to different predictions than partial equilibrium even when we are only focused on a market for a single good, and how to find equilibrium with demand and supply linkages across markets.&lt;/p&gt;
              &lt;/div&gt;
            &lt;/div&gt;
            &lt;p&gt; &lt;/p&gt;
          &lt;/div&gt;
</v>
      </c>
    </row>
    <row r="96" spans="1:13" ht="22" customHeight="1" x14ac:dyDescent="0.35">
      <c r="A96" s="2" t="str">
        <f t="shared" si="14"/>
        <v xml:space="preserve"> &lt;!-- !!!!!!!!!!! Part A: Dynamic Linkages I !!!!!!!!! --&gt;
          &lt;button type=~button~ class=~collapsibleNested1~&gt;Part A: Dynamic Linkages I&lt;span class='smaller'&gt; (click to
              expand)&lt;/span&gt;&lt;/button&gt;
          &lt;div class=~contentNested1~&gt;
            &lt;p&gt; &lt;/p&gt;
           &lt;div class=~row~&gt;
              &lt;div class=~seven columns~&gt;
                &lt;div class=~video-container~&gt;
                  &lt;iframe class=~embedded-video-16-9~ src=~https://www.youtube.com/embed/G29vXawEGnU~                    title=~YouTube video player~ frameborder=~0~
                    allow=~accelerometer; autoplay; clipboard-write; encrypted-media; gyroscope; picture-in-picture~
                    allowfullscreen&gt;&lt;/iframe&gt;
                &lt;/div&gt;
              &lt;/div&gt;
              &lt;div class=~five columns~&gt;
                &lt;p&gt; This video explains why general equilibrium models yield correct predictions which slightly differ from predictions from simpler partial equilibrium models, using the example of partially substitutable goods.&lt;/p&gt;
              &lt;/div&gt;
            &lt;/div&gt;
            &lt;p&gt; &lt;/p&gt;
          &lt;/div&gt;
</v>
      </c>
      <c r="B96" s="3" t="s">
        <v>10</v>
      </c>
      <c r="C96" s="4" t="s">
        <v>162</v>
      </c>
      <c r="D96" s="4" t="s">
        <v>225</v>
      </c>
      <c r="E96" s="5" t="s">
        <v>164</v>
      </c>
      <c r="G96" s="1" t="str">
        <f t="shared" si="8"/>
        <v xml:space="preserve">      &lt;!-- !!!!!!!!!!!           !!!!!!!!! --&gt;
      &lt;!-- !!!!!!!!!!! Part A: Dynamic Linkages I !!!!!!!!! --&gt;
      &lt;!-- !!!!!!!!!!!           !!!!!!!!! --&gt;
&lt;button type=~button~ class=~collapsibleSection~&gt;Part A: Dynamic Linkages I&lt;span class='smaller'&gt; (click to
          expand)&lt;/span&gt;&lt;/button&gt;
      &lt;div class=~contentSection~&gt;
        &lt;p&gt;This video explains why general equilibrium models yield correct predictions which slightly differ from predictions from simpler partial equilibrium models, using the example of partially substitutable goods.&lt;/p&gt;</v>
      </c>
      <c r="H96" s="1" t="str">
        <f t="shared" si="9"/>
        <v xml:space="preserve">        &lt;!-- !!!!!!!!!!!           !!!!!!!!! --&gt;
        &lt;!-- !!!!!!!!!!! Part A: Dynamic Linkages I !!!!!!!!! --&gt;
        &lt;button type=~button~ class=~collapsible~&gt;Part A: Dynamic Linkages I&lt;span
            class='smaller'&gt; (click to expand)&lt;/span&gt;&lt;/button&gt;
        &lt;div class=~content~&gt;
          &lt;p&gt;This video explains why general equilibrium models yield correct predictions which slightly differ from predictions from simpler partial equilibrium models, using the example of partially substitutable goods.&lt;/p&gt;</v>
      </c>
      <c r="I96" t="str">
        <f t="shared" si="10"/>
        <v xml:space="preserve"> &lt;!-- !!!!!!!!!!! Part A: Dynamic Linkages I !!!!!!!!! --&gt;
          &lt;button type=~button~ class=~collapsibleNested1~&gt;Part A: Dynamic Linkages I&lt;span class='smaller'&gt; (click to
              expand)&lt;/span&gt;&lt;/button&gt;
          &lt;div class=~contentNested1~&gt;
            &lt;p&gt; &lt;/p&gt;
           &lt;div class=~row~&gt;
              &lt;div class=~seven columns~&gt;
                &lt;div class=~video-container~&gt;
                  &lt;iframe class=~embedded-video-16-9~ src=~https://www.youtube.com/embed/G29vXawEGnU~                    title=~YouTube video player~ frameborder=~0~
                    allow=~accelerometer; autoplay; clipboard-write; encrypted-media; gyroscope; picture-in-picture~
                    allowfullscreen&gt;&lt;/iframe&gt;
                &lt;/div&gt;
              &lt;/div&gt;
              &lt;div class=~five columns~&gt;
                &lt;p&gt; This video explains why general equilibrium models yield correct predictions which slightly differ from predictions from simpler partial equilibrium models, using the example of partially substitutable goods.&lt;/p&gt;
              &lt;/div&gt;
            &lt;/div&gt;
            &lt;p&gt; &lt;/p&gt;
          &lt;/div&gt;
</v>
      </c>
      <c r="J96" s="1" t="str">
        <f t="shared" si="11"/>
        <v xml:space="preserve"> &lt;!-- !!!!!!!!!!! Part A: Dynamic Linkages I !!!!!!!!! --&gt;
          &lt;button type=~button~ class=~collapsibleNested1~&gt;Part A: Dynamic Linkages I&lt;span class='smaller'&gt; (click to
              expand)&lt;/span&gt;&lt;/button&gt;
          &lt;div class=~contentNested1~&gt;
            &lt;p&gt; &lt;/p&gt;
</v>
      </c>
      <c r="K96" s="1" t="str">
        <f t="shared" si="12"/>
        <v xml:space="preserve">           &lt;div class=~row~&gt;
              &lt;div class=~seven columns~&gt;
                &lt;div class=~video-container~&gt;
                  &lt;iframe class=~embedded-video-16-9~ src=~https://www.youtube.com/embed/G29vXawEGnU~</v>
      </c>
      <c r="L96" s="1" t="s">
        <v>8</v>
      </c>
      <c r="M96" s="1" t="str">
        <f t="shared" si="13"/>
        <v xml:space="preserve">                &lt;p&gt; This video explains why general equilibrium models yield correct predictions which slightly differ from predictions from simpler partial equilibrium models, using the example of partially substitutable goods.&lt;/p&gt;
              &lt;/div&gt;
            &lt;/div&gt;
            &lt;p&gt; &lt;/p&gt;
          &lt;/div&gt;
</v>
      </c>
    </row>
    <row r="97" spans="1:13" ht="22" customHeight="1" x14ac:dyDescent="0.35">
      <c r="A97" s="2" t="str">
        <f t="shared" si="14"/>
        <v xml:space="preserve"> &lt;!-- !!!!!!!!!!! Part B: Dynamic Linkages II !!!!!!!!! --&gt;
          &lt;button type=~button~ class=~collapsibleNested1~&gt;Part B: Dynamic Linkages II&lt;span class='smaller'&gt; (click to
              expand)&lt;/span&gt;&lt;/button&gt;
          &lt;div class=~contentNested1~&gt;
            &lt;p&gt; &lt;/p&gt;
           &lt;div class=~row~&gt;
              &lt;div class=~seven columns~&gt;
                &lt;div class=~video-container~&gt;
                  &lt;iframe class=~embedded-video-16-9~ src=~https://www.youtube.com/embed/FHoewllUGgQ~                    title=~YouTube video player~ frameborder=~0~
                    allow=~accelerometer; autoplay; clipboard-write; encrypted-media; gyroscope; picture-in-picture~
                    allowfullscreen&gt;&lt;/iframe&gt;
                &lt;/div&gt;
              &lt;/div&gt;
              &lt;div class=~five columns~&gt;
                &lt;p&gt; This video extends the tools from the prior video to examine impacts of demand linkages for complements and supply linkages.&lt;/p&gt;
              &lt;/div&gt;
            &lt;/div&gt;
            &lt;p&gt; &lt;/p&gt;
          &lt;/div&gt;
</v>
      </c>
      <c r="B97" s="3" t="s">
        <v>10</v>
      </c>
      <c r="C97" s="4" t="s">
        <v>163</v>
      </c>
      <c r="D97" s="4" t="s">
        <v>226</v>
      </c>
      <c r="E97" s="5" t="s">
        <v>165</v>
      </c>
      <c r="G97" s="1" t="str">
        <f t="shared" si="8"/>
        <v xml:space="preserve">      &lt;!-- !!!!!!!!!!!           !!!!!!!!! --&gt;
      &lt;!-- !!!!!!!!!!! Part B: Dynamic Linkages II !!!!!!!!! --&gt;
      &lt;!-- !!!!!!!!!!!           !!!!!!!!! --&gt;
&lt;button type=~button~ class=~collapsibleSection~&gt;Part B: Dynamic Linkages II&lt;span class='smaller'&gt; (click to
          expand)&lt;/span&gt;&lt;/button&gt;
      &lt;div class=~contentSection~&gt;
        &lt;p&gt;This video extends the tools from the prior video to examine impacts of demand linkages for complements and supply linkages.&lt;/p&gt;</v>
      </c>
      <c r="H97" s="1" t="str">
        <f t="shared" si="9"/>
        <v xml:space="preserve">        &lt;!-- !!!!!!!!!!!           !!!!!!!!! --&gt;
        &lt;!-- !!!!!!!!!!! Part B: Dynamic Linkages II !!!!!!!!! --&gt;
        &lt;button type=~button~ class=~collapsible~&gt;Part B: Dynamic Linkages II&lt;span
            class='smaller'&gt; (click to expand)&lt;/span&gt;&lt;/button&gt;
        &lt;div class=~content~&gt;
          &lt;p&gt;This video extends the tools from the prior video to examine impacts of demand linkages for complements and supply linkages.&lt;/p&gt;</v>
      </c>
      <c r="I97" t="str">
        <f t="shared" si="10"/>
        <v xml:space="preserve"> &lt;!-- !!!!!!!!!!! Part B: Dynamic Linkages II !!!!!!!!! --&gt;
          &lt;button type=~button~ class=~collapsibleNested1~&gt;Part B: Dynamic Linkages II&lt;span class='smaller'&gt; (click to
              expand)&lt;/span&gt;&lt;/button&gt;
          &lt;div class=~contentNested1~&gt;
            &lt;p&gt; &lt;/p&gt;
           &lt;div class=~row~&gt;
              &lt;div class=~seven columns~&gt;
                &lt;div class=~video-container~&gt;
                  &lt;iframe class=~embedded-video-16-9~ src=~https://www.youtube.com/embed/FHoewllUGgQ~                    title=~YouTube video player~ frameborder=~0~
                    allow=~accelerometer; autoplay; clipboard-write; encrypted-media; gyroscope; picture-in-picture~
                    allowfullscreen&gt;&lt;/iframe&gt;
                &lt;/div&gt;
              &lt;/div&gt;
              &lt;div class=~five columns~&gt;
                &lt;p&gt; This video extends the tools from the prior video to examine impacts of demand linkages for complements and supply linkages.&lt;/p&gt;
              &lt;/div&gt;
            &lt;/div&gt;
            &lt;p&gt; &lt;/p&gt;
          &lt;/div&gt;
</v>
      </c>
      <c r="J97" s="1" t="str">
        <f t="shared" si="11"/>
        <v xml:space="preserve"> &lt;!-- !!!!!!!!!!! Part B: Dynamic Linkages II !!!!!!!!! --&gt;
          &lt;button type=~button~ class=~collapsibleNested1~&gt;Part B: Dynamic Linkages II&lt;span class='smaller'&gt; (click to
              expand)&lt;/span&gt;&lt;/button&gt;
          &lt;div class=~contentNested1~&gt;
            &lt;p&gt; &lt;/p&gt;
</v>
      </c>
      <c r="K97" s="1" t="str">
        <f t="shared" si="12"/>
        <v xml:space="preserve">           &lt;div class=~row~&gt;
              &lt;div class=~seven columns~&gt;
                &lt;div class=~video-container~&gt;
                  &lt;iframe class=~embedded-video-16-9~ src=~https://www.youtube.com/embed/FHoewllUGgQ~</v>
      </c>
      <c r="L97" s="1" t="s">
        <v>8</v>
      </c>
      <c r="M97" s="1" t="str">
        <f t="shared" si="13"/>
        <v xml:space="preserve">                &lt;p&gt; This video extends the tools from the prior video to examine impacts of demand linkages for complements and supply linkages.&lt;/p&gt;
              &lt;/div&gt;
            &lt;/div&gt;
            &lt;p&gt; &lt;/p&gt;
          &lt;/div&gt;
</v>
      </c>
    </row>
    <row r="98" spans="1:13" ht="22" customHeight="1" x14ac:dyDescent="0.35">
      <c r="A98" s="2" t="str">
        <f t="shared" si="14"/>
        <v xml:space="preserve"> &lt;!-- !!!!!!!!!!! Part C: Finding Equilibrium !!!!!!!!! --&gt;
          &lt;button type=~button~ class=~collapsibleNested1~&gt;Part C: Finding Equilibrium&lt;span class='smaller'&gt; (click to
              expand)&lt;/span&gt;&lt;/button&gt;
          &lt;div class=~contentNested1~&gt;
            &lt;p&gt; &lt;/p&gt;
           &lt;div class=~row~&gt;
              &lt;div class=~seven columns~&gt;
                &lt;div class=~video-container~&gt;
                  &lt;iframe class=~embedded-video-16-9~ src=~https://www.youtube.com/embed/UI_dNnOJBxM~                    title=~YouTube video player~ frameborder=~0~
                    allow=~accelerometer; autoplay; clipboard-write; encrypted-media; gyroscope; picture-in-picture~
                    allowfullscreen&gt;&lt;/iframe&gt;
                &lt;/div&gt;
              &lt;/div&gt;
              &lt;div class=~five columns~&gt;
                &lt;p&gt; This video explains how to find price and quantities in general equilibrium, mathematically.&lt;/p&gt;
              &lt;/div&gt;
            &lt;/div&gt;
            &lt;p&gt; &lt;/p&gt;
          &lt;/div&gt;
</v>
      </c>
      <c r="B98" s="3" t="s">
        <v>10</v>
      </c>
      <c r="C98" s="4" t="s">
        <v>223</v>
      </c>
      <c r="D98" s="4" t="s">
        <v>224</v>
      </c>
      <c r="E98" s="5" t="s">
        <v>166</v>
      </c>
      <c r="G98" s="1" t="str">
        <f t="shared" si="8"/>
        <v xml:space="preserve">      &lt;!-- !!!!!!!!!!!           !!!!!!!!! --&gt;
      &lt;!-- !!!!!!!!!!! Part C: Finding Equilibrium !!!!!!!!! --&gt;
      &lt;!-- !!!!!!!!!!!           !!!!!!!!! --&gt;
&lt;button type=~button~ class=~collapsibleSection~&gt;Part C: Finding Equilibrium&lt;span class='smaller'&gt; (click to
          expand)&lt;/span&gt;&lt;/button&gt;
      &lt;div class=~contentSection~&gt;
        &lt;p&gt;This video explains how to find price and quantities in general equilibrium, mathematically.&lt;/p&gt;</v>
      </c>
      <c r="H98" s="1" t="str">
        <f t="shared" si="9"/>
        <v xml:space="preserve">        &lt;!-- !!!!!!!!!!!           !!!!!!!!! --&gt;
        &lt;!-- !!!!!!!!!!! Part C: Finding Equilibrium !!!!!!!!! --&gt;
        &lt;button type=~button~ class=~collapsible~&gt;Part C: Finding Equilibrium&lt;span
            class='smaller'&gt; (click to expand)&lt;/span&gt;&lt;/button&gt;
        &lt;div class=~content~&gt;
          &lt;p&gt;This video explains how to find price and quantities in general equilibrium, mathematically.&lt;/p&gt;</v>
      </c>
      <c r="I98" t="str">
        <f t="shared" si="10"/>
        <v xml:space="preserve"> &lt;!-- !!!!!!!!!!! Part C: Finding Equilibrium !!!!!!!!! --&gt;
          &lt;button type=~button~ class=~collapsibleNested1~&gt;Part C: Finding Equilibrium&lt;span class='smaller'&gt; (click to
              expand)&lt;/span&gt;&lt;/button&gt;
          &lt;div class=~contentNested1~&gt;
            &lt;p&gt; &lt;/p&gt;
           &lt;div class=~row~&gt;
              &lt;div class=~seven columns~&gt;
                &lt;div class=~video-container~&gt;
                  &lt;iframe class=~embedded-video-16-9~ src=~https://www.youtube.com/embed/UI_dNnOJBxM~                    title=~YouTube video player~ frameborder=~0~
                    allow=~accelerometer; autoplay; clipboard-write; encrypted-media; gyroscope; picture-in-picture~
                    allowfullscreen&gt;&lt;/iframe&gt;
                &lt;/div&gt;
              &lt;/div&gt;
              &lt;div class=~five columns~&gt;
                &lt;p&gt; This video explains how to find price and quantities in general equilibrium, mathematically.&lt;/p&gt;
              &lt;/div&gt;
            &lt;/div&gt;
            &lt;p&gt; &lt;/p&gt;
          &lt;/div&gt;
</v>
      </c>
      <c r="J98" s="1" t="str">
        <f t="shared" si="11"/>
        <v xml:space="preserve"> &lt;!-- !!!!!!!!!!! Part C: Finding Equilibrium !!!!!!!!! --&gt;
          &lt;button type=~button~ class=~collapsibleNested1~&gt;Part C: Finding Equilibrium&lt;span class='smaller'&gt; (click to
              expand)&lt;/span&gt;&lt;/button&gt;
          &lt;div class=~contentNested1~&gt;
            &lt;p&gt; &lt;/p&gt;
</v>
      </c>
      <c r="K98" s="1" t="str">
        <f t="shared" si="12"/>
        <v xml:space="preserve">           &lt;div class=~row~&gt;
              &lt;div class=~seven columns~&gt;
                &lt;div class=~video-container~&gt;
                  &lt;iframe class=~embedded-video-16-9~ src=~https://www.youtube.com/embed/UI_dNnOJBxM~</v>
      </c>
      <c r="L98" s="1" t="s">
        <v>8</v>
      </c>
      <c r="M98" s="1" t="str">
        <f t="shared" si="13"/>
        <v xml:space="preserve">                &lt;p&gt; This video explains how to find price and quantities in general equilibrium, mathematically.&lt;/p&gt;
              &lt;/div&gt;
            &lt;/div&gt;
            &lt;p&gt; &lt;/p&gt;
          &lt;/div&gt;
</v>
      </c>
    </row>
    <row r="99" spans="1:13" ht="22" customHeight="1" x14ac:dyDescent="0.35">
      <c r="A99" s="2" t="str">
        <f t="shared" si="14"/>
        <v>&lt;/div&gt;</v>
      </c>
      <c r="B99" s="6" t="s">
        <v>13</v>
      </c>
      <c r="C99" s="4"/>
      <c r="D99" s="4"/>
      <c r="E99" s="5"/>
      <c r="G99" s="1" t="str">
        <f t="shared" si="8"/>
        <v xml:space="preserve">      &lt;!-- !!!!!!!!!!!           !!!!!!!!! --&gt;
      &lt;!-- !!!!!!!!!!!  !!!!!!!!! --&gt;
      &lt;!-- !!!!!!!!!!!           !!!!!!!!! --&gt;
&lt;button type=~button~ class=~collapsibleSection~&gt;&lt;span class='smaller'&gt; (click to
          expand)&lt;/span&gt;&lt;/button&gt;
      &lt;div class=~contentSection~&gt;
        &lt;p&gt;&lt;/p&gt;</v>
      </c>
      <c r="H99" s="1" t="str">
        <f t="shared" si="9"/>
        <v xml:space="preserve">        &lt;!-- !!!!!!!!!!!           !!!!!!!!! --&gt;
        &lt;!-- !!!!!!!!!!!  !!!!!!!!! --&gt;
        &lt;button type=~button~ class=~collapsible~&gt;&lt;span
            class='smaller'&gt; (click to expand)&lt;/span&gt;&lt;/button&gt;
        &lt;div class=~content~&gt;
          &lt;p&gt;&lt;/p&gt;</v>
      </c>
      <c r="I99"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99" s="1" t="str">
        <f t="shared" si="11"/>
        <v xml:space="preserve"> &lt;!-- !!!!!!!!!!!  !!!!!!!!! --&gt;
          &lt;button type=~button~ class=~collapsibleNested1~&gt;&lt;span class='smaller'&gt; (click to
              expand)&lt;/span&gt;&lt;/button&gt;
          &lt;div class=~contentNested1~&gt;
            &lt;p&gt; &lt;/p&gt;
</v>
      </c>
      <c r="K99" s="1" t="str">
        <f t="shared" si="12"/>
        <v xml:space="preserve">           &lt;div class=~row~&gt;
              &lt;div class=~seven columns~&gt;
                &lt;div class=~video-container~&gt;
                  &lt;iframe class=~embedded-video-16-9~ src=~https://www.youtube.com/embed/~</v>
      </c>
      <c r="L99" s="1" t="s">
        <v>8</v>
      </c>
      <c r="M99" s="1" t="str">
        <f t="shared" si="13"/>
        <v xml:space="preserve">                &lt;p&gt; &lt;/p&gt;
              &lt;/div&gt;
            &lt;/div&gt;
            &lt;p&gt; &lt;/p&gt;
          &lt;/div&gt;
</v>
      </c>
    </row>
    <row r="100" spans="1:13" ht="22" customHeight="1" x14ac:dyDescent="0.35">
      <c r="A100" s="2" t="str">
        <f t="shared" si="14"/>
        <v xml:space="preserve">        &lt;!-- !!!!!!!!!!!           !!!!!!!!! --&gt;
        &lt;!-- !!!!!!!!!!! Lecture 19: Efficiency and Fairness !!!!!!!!! --&gt;
        &lt;button type=~button~ class=~collapsible~&gt;Lecture 19: Efficiency and Fairness&lt;span
            class='smaller'&gt; (click to expand)&lt;/span&gt;&lt;/button&gt;
        &lt;div class=~content~&gt;
          &lt;p&gt;This series explains the difference between social welfare and efficiency, why we focus on efficiency despite its limitations (allowing 'unfair' allocations). It also examines the conditions necessary for overall efficiency in the marketplace.&lt;/p&gt;</v>
      </c>
      <c r="B100" s="6" t="s">
        <v>12</v>
      </c>
      <c r="C100" s="7" t="s">
        <v>168</v>
      </c>
      <c r="D100" s="7" t="s">
        <v>227</v>
      </c>
      <c r="E100" s="5"/>
      <c r="G100" s="1" t="str">
        <f t="shared" si="8"/>
        <v xml:space="preserve">      &lt;!-- !!!!!!!!!!!           !!!!!!!!! --&gt;
      &lt;!-- !!!!!!!!!!! Lecture 19: Efficiency and Fairness !!!!!!!!! --&gt;
      &lt;!-- !!!!!!!!!!!           !!!!!!!!! --&gt;
&lt;button type=~button~ class=~collapsibleSection~&gt;Lecture 19: Efficiency and Fairness&lt;span class='smaller'&gt; (click to
          expand)&lt;/span&gt;&lt;/button&gt;
      &lt;div class=~contentSection~&gt;
        &lt;p&gt;This series explains the difference between social welfare and efficiency, why we focus on efficiency despite its limitations (allowing 'unfair' allocations). It also examines the conditions necessary for overall efficiency in the marketplace.&lt;/p&gt;</v>
      </c>
      <c r="H100" s="1" t="str">
        <f t="shared" si="9"/>
        <v xml:space="preserve">        &lt;!-- !!!!!!!!!!!           !!!!!!!!! --&gt;
        &lt;!-- !!!!!!!!!!! Lecture 19: Efficiency and Fairness !!!!!!!!! --&gt;
        &lt;button type=~button~ class=~collapsible~&gt;Lecture 19: Efficiency and Fairness&lt;span
            class='smaller'&gt; (click to expand)&lt;/span&gt;&lt;/button&gt;
        &lt;div class=~content~&gt;
          &lt;p&gt;This series explains the difference between social welfare and efficiency, why we focus on efficiency despite its limitations (allowing 'unfair' allocations). It also examines the conditions necessary for overall efficiency in the marketplace.&lt;/p&gt;</v>
      </c>
      <c r="I100" t="str">
        <f t="shared" si="10"/>
        <v xml:space="preserve"> &lt;!-- !!!!!!!!!!! Lecture 19: Efficiency and Fairness !!!!!!!!! --&gt;
          &lt;button type=~button~ class=~collapsibleNested1~&gt;Lecture 19: Efficiency and Fairness&lt;span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This series explains the difference between social welfare and efficiency, why we focus on efficiency despite its limitations (allowing 'unfair' allocations). It also examines the conditions necessary for overall efficiency in the marketplace.&lt;/p&gt;
              &lt;/div&gt;
            &lt;/div&gt;
            &lt;p&gt; &lt;/p&gt;
          &lt;/div&gt;
</v>
      </c>
      <c r="J100" s="1" t="str">
        <f t="shared" si="11"/>
        <v xml:space="preserve"> &lt;!-- !!!!!!!!!!! Lecture 19: Efficiency and Fairness !!!!!!!!! --&gt;
          &lt;button type=~button~ class=~collapsibleNested1~&gt;Lecture 19: Efficiency and Fairness&lt;span class='smaller'&gt; (click to
              expand)&lt;/span&gt;&lt;/button&gt;
          &lt;div class=~contentNested1~&gt;
            &lt;p&gt; &lt;/p&gt;
</v>
      </c>
      <c r="K100" s="1" t="str">
        <f t="shared" si="12"/>
        <v xml:space="preserve">           &lt;div class=~row~&gt;
              &lt;div class=~seven columns~&gt;
                &lt;div class=~video-container~&gt;
                  &lt;iframe class=~embedded-video-16-9~ src=~https://www.youtube.com/embed/~</v>
      </c>
      <c r="L100" s="1" t="s">
        <v>8</v>
      </c>
      <c r="M100" s="1" t="str">
        <f t="shared" si="13"/>
        <v xml:space="preserve">                &lt;p&gt; This series explains the difference between social welfare and efficiency, why we focus on efficiency despite its limitations (allowing 'unfair' allocations). It also examines the conditions necessary for overall efficiency in the marketplace.&lt;/p&gt;
              &lt;/div&gt;
            &lt;/div&gt;
            &lt;p&gt; &lt;/p&gt;
          &lt;/div&gt;
</v>
      </c>
    </row>
    <row r="101" spans="1:13" ht="22" customHeight="1" x14ac:dyDescent="0.35">
      <c r="A101" s="2" t="str">
        <f t="shared" si="14"/>
        <v xml:space="preserve"> &lt;!-- !!!!!!!!!!! Part A:  Social Welfare vs. Efficiency !!!!!!!!! --&gt;
          &lt;button type=~button~ class=~collapsibleNested1~&gt;Part A:  Social Welfare vs. Efficiency&lt;span class='smaller'&gt; (click to
              expand)&lt;/span&gt;&lt;/button&gt;
          &lt;div class=~contentNested1~&gt;
            &lt;p&gt; &lt;/p&gt;
           &lt;div class=~row~&gt;
              &lt;div class=~seven columns~&gt;
                &lt;div class=~video-container~&gt;
                  &lt;iframe class=~embedded-video-16-9~ src=~https://www.youtube.com/embed/UCrSxbkN4W0~                    title=~YouTube video player~ frameborder=~0~
                    allow=~accelerometer; autoplay; clipboard-write; encrypted-media; gyroscope; picture-in-picture~
                    allowfullscreen&gt;&lt;/iframe&gt;
                &lt;/div&gt;
              &lt;/div&gt;
              &lt;div class=~five columns~&gt;
                &lt;p&gt; This video explains the difference between 'efficiency' and 'social welfare' and why economists focus on efficiency, despite its limitations.&lt;/p&gt;
              &lt;/div&gt;
            &lt;/div&gt;
            &lt;p&gt; &lt;/p&gt;
          &lt;/div&gt;
</v>
      </c>
      <c r="B101" s="3" t="s">
        <v>10</v>
      </c>
      <c r="C101" s="4" t="s">
        <v>169</v>
      </c>
      <c r="D101" s="4" t="s">
        <v>170</v>
      </c>
      <c r="E101" s="5" t="s">
        <v>171</v>
      </c>
      <c r="G101" s="1" t="str">
        <f t="shared" si="8"/>
        <v xml:space="preserve">      &lt;!-- !!!!!!!!!!!           !!!!!!!!! --&gt;
      &lt;!-- !!!!!!!!!!! Part A:  Social Welfare vs. Efficiency !!!!!!!!! --&gt;
      &lt;!-- !!!!!!!!!!!           !!!!!!!!! --&gt;
&lt;button type=~button~ class=~collapsibleSection~&gt;Part A:  Social Welfare vs. Efficiency&lt;span class='smaller'&gt; (click to
          expand)&lt;/span&gt;&lt;/button&gt;
      &lt;div class=~contentSection~&gt;
        &lt;p&gt;This video explains the difference between 'efficiency' and 'social welfare' and why economists focus on efficiency, despite its limitations.&lt;/p&gt;</v>
      </c>
      <c r="H101" s="1" t="str">
        <f t="shared" si="9"/>
        <v xml:space="preserve">        &lt;!-- !!!!!!!!!!!           !!!!!!!!! --&gt;
        &lt;!-- !!!!!!!!!!! Part A:  Social Welfare vs. Efficiency !!!!!!!!! --&gt;
        &lt;button type=~button~ class=~collapsible~&gt;Part A:  Social Welfare vs. Efficiency&lt;span
            class='smaller'&gt; (click to expand)&lt;/span&gt;&lt;/button&gt;
        &lt;div class=~content~&gt;
          &lt;p&gt;This video explains the difference between 'efficiency' and 'social welfare' and why economists focus on efficiency, despite its limitations.&lt;/p&gt;</v>
      </c>
      <c r="I101" t="str">
        <f t="shared" ref="I101:I104" si="15">CONCATENATE(J101,K101,L101,M101)</f>
        <v xml:space="preserve"> &lt;!-- !!!!!!!!!!! Part A:  Social Welfare vs. Efficiency !!!!!!!!! --&gt;
          &lt;button type=~button~ class=~collapsibleNested1~&gt;Part A:  Social Welfare vs. Efficiency&lt;span class='smaller'&gt; (click to
              expand)&lt;/span&gt;&lt;/button&gt;
          &lt;div class=~contentNested1~&gt;
            &lt;p&gt; &lt;/p&gt;
           &lt;div class=~row~&gt;
              &lt;div class=~seven columns~&gt;
                &lt;div class=~video-container~&gt;
                  &lt;iframe class=~embedded-video-16-9~ src=~https://www.youtube.com/embed/UCrSxbkN4W0~                    title=~YouTube video player~ frameborder=~0~
                    allow=~accelerometer; autoplay; clipboard-write; encrypted-media; gyroscope; picture-in-picture~
                    allowfullscreen&gt;&lt;/iframe&gt;
                &lt;/div&gt;
              &lt;/div&gt;
              &lt;div class=~five columns~&gt;
                &lt;p&gt; This video explains the difference between 'efficiency' and 'social welfare' and why economists focus on efficiency, despite its limitations.&lt;/p&gt;
              &lt;/div&gt;
            &lt;/div&gt;
            &lt;p&gt; &lt;/p&gt;
          &lt;/div&gt;
</v>
      </c>
      <c r="J101" s="1" t="str">
        <f t="shared" si="11"/>
        <v xml:space="preserve"> &lt;!-- !!!!!!!!!!! Part A:  Social Welfare vs. Efficiency !!!!!!!!! --&gt;
          &lt;button type=~button~ class=~collapsibleNested1~&gt;Part A:  Social Welfare vs. Efficiency&lt;span class='smaller'&gt; (click to
              expand)&lt;/span&gt;&lt;/button&gt;
          &lt;div class=~contentNested1~&gt;
            &lt;p&gt; &lt;/p&gt;
</v>
      </c>
      <c r="K101" s="1" t="str">
        <f t="shared" si="12"/>
        <v xml:space="preserve">           &lt;div class=~row~&gt;
              &lt;div class=~seven columns~&gt;
                &lt;div class=~video-container~&gt;
                  &lt;iframe class=~embedded-video-16-9~ src=~https://www.youtube.com/embed/UCrSxbkN4W0~</v>
      </c>
      <c r="L101" s="1" t="s">
        <v>8</v>
      </c>
      <c r="M101" s="1" t="str">
        <f t="shared" si="13"/>
        <v xml:space="preserve">                &lt;p&gt; This video explains the difference between 'efficiency' and 'social welfare' and why economists focus on efficiency, despite its limitations.&lt;/p&gt;
              &lt;/div&gt;
            &lt;/div&gt;
            &lt;p&gt; &lt;/p&gt;
          &lt;/div&gt;
</v>
      </c>
    </row>
    <row r="102" spans="1:13" ht="22" customHeight="1" x14ac:dyDescent="0.35">
      <c r="A102" s="2" t="str">
        <f t="shared" si="14"/>
        <v xml:space="preserve"> &lt;!-- !!!!!!!!!!! Part B: Exchange Efficiency / Edgeworth Box !!!!!!!!! --&gt;
          &lt;button type=~button~ class=~collapsibleNested1~&gt;Part B: Exchange Efficiency / Edgeworth Box&lt;span class='smaller'&gt; (click to
              expand)&lt;/span&gt;&lt;/button&gt;
          &lt;div class=~contentNested1~&gt;
            &lt;p&gt; &lt;/p&gt;
           &lt;div class=~row~&gt;
              &lt;div class=~seven columns~&gt;
                &lt;div class=~video-container~&gt;
                  &lt;iframe class=~embedded-video-16-9~ src=~https://www.youtube.com/embed/NvLDKA14hzk~                    title=~YouTube video player~ frameborder=~0~
                    allow=~accelerometer; autoplay; clipboard-write; encrypted-media; gyroscope; picture-in-picture~
                    allowfullscreen&gt;&lt;/iframe&gt;
                &lt;/div&gt;
              &lt;/div&gt;
              &lt;div class=~five columns~&gt;
                &lt;p&gt; 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
              &lt;/div&gt;
            &lt;/div&gt;
            &lt;p&gt; &lt;/p&gt;
          &lt;/div&gt;
</v>
      </c>
      <c r="B102" s="3" t="s">
        <v>10</v>
      </c>
      <c r="C102" s="4" t="s">
        <v>172</v>
      </c>
      <c r="D102" s="4" t="s">
        <v>228</v>
      </c>
      <c r="E102" s="5" t="s">
        <v>173</v>
      </c>
      <c r="G102" s="1" t="str">
        <f t="shared" si="8"/>
        <v xml:space="preserve">      &lt;!-- !!!!!!!!!!!           !!!!!!!!! --&gt;
      &lt;!-- !!!!!!!!!!! Part B: Exchange Efficiency / Edgeworth Box !!!!!!!!! --&gt;
      &lt;!-- !!!!!!!!!!!           !!!!!!!!! --&gt;
&lt;button type=~button~ class=~collapsibleSection~&gt;Part B: Exchange Efficiency / Edgeworth Box&lt;span class='smaller'&gt; (click to
          expand)&lt;/span&gt;&lt;/button&gt;
      &lt;div class=~contentSection~&gt;
        &lt;p&gt;This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v>
      </c>
      <c r="H102" s="1" t="str">
        <f t="shared" si="9"/>
        <v xml:space="preserve">        &lt;!-- !!!!!!!!!!!           !!!!!!!!! --&gt;
        &lt;!-- !!!!!!!!!!! Part B: Exchange Efficiency / Edgeworth Box !!!!!!!!! --&gt;
        &lt;button type=~button~ class=~collapsible~&gt;Part B: Exchange Efficiency / Edgeworth Box&lt;span
            class='smaller'&gt; (click to expand)&lt;/span&gt;&lt;/button&gt;
        &lt;div class=~content~&gt;
          &lt;p&gt;This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v>
      </c>
      <c r="I102" t="str">
        <f t="shared" si="15"/>
        <v xml:space="preserve"> &lt;!-- !!!!!!!!!!! Part B: Exchange Efficiency / Edgeworth Box !!!!!!!!! --&gt;
          &lt;button type=~button~ class=~collapsibleNested1~&gt;Part B: Exchange Efficiency / Edgeworth Box&lt;span class='smaller'&gt; (click to
              expand)&lt;/span&gt;&lt;/button&gt;
          &lt;div class=~contentNested1~&gt;
            &lt;p&gt; &lt;/p&gt;
           &lt;div class=~row~&gt;
              &lt;div class=~seven columns~&gt;
                &lt;div class=~video-container~&gt;
                  &lt;iframe class=~embedded-video-16-9~ src=~https://www.youtube.com/embed/NvLDKA14hzk~                    title=~YouTube video player~ frameborder=~0~
                    allow=~accelerometer; autoplay; clipboard-write; encrypted-media; gyroscope; picture-in-picture~
                    allowfullscreen&gt;&lt;/iframe&gt;
                &lt;/div&gt;
              &lt;/div&gt;
              &lt;div class=~five columns~&gt;
                &lt;p&gt; 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
              &lt;/div&gt;
            &lt;/div&gt;
            &lt;p&gt; &lt;/p&gt;
          &lt;/div&gt;
</v>
      </c>
      <c r="J102" s="1" t="str">
        <f t="shared" si="11"/>
        <v xml:space="preserve"> &lt;!-- !!!!!!!!!!! Part B: Exchange Efficiency / Edgeworth Box !!!!!!!!! --&gt;
          &lt;button type=~button~ class=~collapsibleNested1~&gt;Part B: Exchange Efficiency / Edgeworth Box&lt;span class='smaller'&gt; (click to
              expand)&lt;/span&gt;&lt;/button&gt;
          &lt;div class=~contentNested1~&gt;
            &lt;p&gt; &lt;/p&gt;
</v>
      </c>
      <c r="K102" s="1" t="str">
        <f t="shared" si="12"/>
        <v xml:space="preserve">           &lt;div class=~row~&gt;
              &lt;div class=~seven columns~&gt;
                &lt;div class=~video-container~&gt;
                  &lt;iframe class=~embedded-video-16-9~ src=~https://www.youtube.com/embed/NvLDKA14hzk~</v>
      </c>
      <c r="L102" s="1" t="s">
        <v>8</v>
      </c>
      <c r="M102" s="1" t="str">
        <f t="shared" si="13"/>
        <v xml:space="preserve">                &lt;p&gt; 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
              &lt;/div&gt;
            &lt;/div&gt;
            &lt;p&gt; &lt;/p&gt;
          &lt;/div&gt;
</v>
      </c>
    </row>
    <row r="103" spans="1:13" ht="22" customHeight="1" x14ac:dyDescent="0.35">
      <c r="A103" s="2" t="str">
        <f t="shared" si="14"/>
        <v xml:space="preserve"> &lt;!-- !!!!!!!!!!! Part C: Input Efficiency !!!!!!!!! --&gt;
          &lt;button type=~button~ class=~collapsibleNested1~&gt;Part C: Input Efficiency&lt;span class='smaller'&gt; (click to
              expand)&lt;/span&gt;&lt;/button&gt;
          &lt;div class=~contentNested1~&gt;
            &lt;p&gt; &lt;/p&gt;
           &lt;div class=~row~&gt;
              &lt;div class=~seven columns~&gt;
                &lt;div class=~video-container~&gt;
                  &lt;iframe class=~embedded-video-16-9~ src=~https://www.youtube.com/embed/DWo85YgBPPY~                    title=~YouTube video player~ frameborder=~0~
                    allow=~accelerometer; autoplay; clipboard-write; encrypted-media; gyroscope; picture-in-picture~
                    allowfullscreen&gt;&lt;/iframe&gt;
                &lt;/div&gt;
              &lt;/div&gt;
              &lt;div class=~five columns~&gt;
                &lt;p&gt; This video describes input efficiency (when allocations of input types are efficiently allocated across firms).  It uses an Edgeworth Box Diagram to depict and convey conditions for input efficiency.&lt;/p&gt;
              &lt;/div&gt;
            &lt;/div&gt;
            &lt;p&gt; &lt;/p&gt;
          &lt;/div&gt;
</v>
      </c>
      <c r="B103" s="3" t="s">
        <v>10</v>
      </c>
      <c r="C103" s="4" t="s">
        <v>174</v>
      </c>
      <c r="D103" s="4" t="s">
        <v>229</v>
      </c>
      <c r="E103" s="5" t="s">
        <v>175</v>
      </c>
      <c r="G103" s="1" t="str">
        <f t="shared" si="8"/>
        <v xml:space="preserve">      &lt;!-- !!!!!!!!!!!           !!!!!!!!! --&gt;
      &lt;!-- !!!!!!!!!!! Part C: Input Efficiency !!!!!!!!! --&gt;
      &lt;!-- !!!!!!!!!!!           !!!!!!!!! --&gt;
&lt;button type=~button~ class=~collapsibleSection~&gt;Part C: Input Efficiency&lt;span class='smaller'&gt; (click to
          expand)&lt;/span&gt;&lt;/button&gt;
      &lt;div class=~contentSection~&gt;
        &lt;p&gt;This video describes input efficiency (when allocations of input types are efficiently allocated across firms).  It uses an Edgeworth Box Diagram to depict and convey conditions for input efficiency.&lt;/p&gt;</v>
      </c>
      <c r="H103" s="1" t="str">
        <f t="shared" si="9"/>
        <v xml:space="preserve">        &lt;!-- !!!!!!!!!!!           !!!!!!!!! --&gt;
        &lt;!-- !!!!!!!!!!! Part C: Input Efficiency !!!!!!!!! --&gt;
        &lt;button type=~button~ class=~collapsible~&gt;Part C: Input Efficiency&lt;span
            class='smaller'&gt; (click to expand)&lt;/span&gt;&lt;/button&gt;
        &lt;div class=~content~&gt;
          &lt;p&gt;This video describes input efficiency (when allocations of input types are efficiently allocated across firms).  It uses an Edgeworth Box Diagram to depict and convey conditions for input efficiency.&lt;/p&gt;</v>
      </c>
      <c r="I103" t="str">
        <f t="shared" si="15"/>
        <v xml:space="preserve"> &lt;!-- !!!!!!!!!!! Part C: Input Efficiency !!!!!!!!! --&gt;
          &lt;button type=~button~ class=~collapsibleNested1~&gt;Part C: Input Efficiency&lt;span class='smaller'&gt; (click to
              expand)&lt;/span&gt;&lt;/button&gt;
          &lt;div class=~contentNested1~&gt;
            &lt;p&gt; &lt;/p&gt;
           &lt;div class=~row~&gt;
              &lt;div class=~seven columns~&gt;
                &lt;div class=~video-container~&gt;
                  &lt;iframe class=~embedded-video-16-9~ src=~https://www.youtube.com/embed/DWo85YgBPPY~                    title=~YouTube video player~ frameborder=~0~
                    allow=~accelerometer; autoplay; clipboard-write; encrypted-media; gyroscope; picture-in-picture~
                    allowfullscreen&gt;&lt;/iframe&gt;
                &lt;/div&gt;
              &lt;/div&gt;
              &lt;div class=~five columns~&gt;
                &lt;p&gt; This video describes input efficiency (when allocations of input types are efficiently allocated across firms).  It uses an Edgeworth Box Diagram to depict and convey conditions for input efficiency.&lt;/p&gt;
              &lt;/div&gt;
            &lt;/div&gt;
            &lt;p&gt; &lt;/p&gt;
          &lt;/div&gt;
</v>
      </c>
      <c r="J103" s="1" t="str">
        <f t="shared" si="11"/>
        <v xml:space="preserve"> &lt;!-- !!!!!!!!!!! Part C: Input Efficiency !!!!!!!!! --&gt;
          &lt;button type=~button~ class=~collapsibleNested1~&gt;Part C: Input Efficiency&lt;span class='smaller'&gt; (click to
              expand)&lt;/span&gt;&lt;/button&gt;
          &lt;div class=~contentNested1~&gt;
            &lt;p&gt; &lt;/p&gt;
</v>
      </c>
      <c r="K103" s="1" t="str">
        <f t="shared" si="12"/>
        <v xml:space="preserve">           &lt;div class=~row~&gt;
              &lt;div class=~seven columns~&gt;
                &lt;div class=~video-container~&gt;
                  &lt;iframe class=~embedded-video-16-9~ src=~https://www.youtube.com/embed/DWo85YgBPPY~</v>
      </c>
      <c r="L103" s="1" t="s">
        <v>8</v>
      </c>
      <c r="M103" s="1" t="str">
        <f t="shared" si="13"/>
        <v xml:space="preserve">                &lt;p&gt; This video describes input efficiency (when allocations of input types are efficiently allocated across firms).  It uses an Edgeworth Box Diagram to depict and convey conditions for input efficiency.&lt;/p&gt;
              &lt;/div&gt;
            &lt;/div&gt;
            &lt;p&gt; &lt;/p&gt;
          &lt;/div&gt;
</v>
      </c>
    </row>
    <row r="104" spans="1:13" ht="22" customHeight="1" x14ac:dyDescent="0.35">
      <c r="A104" s="2" t="str">
        <f t="shared" si="14"/>
        <v xml:space="preserve"> &lt;!-- !!!!!!!!!!! Part D: Output Efficiency !!!!!!!!! --&gt;
          &lt;button type=~button~ class=~collapsibleNested1~&gt;Part D: Output Efficiency&lt;span class='smaller'&gt; (click to
              expand)&lt;/span&gt;&lt;/button&gt;
          &lt;div class=~contentNested1~&gt;
            &lt;p&gt; &lt;/p&gt;
           &lt;div class=~row~&gt;
              &lt;div class=~seven columns~&gt;
                &lt;div class=~video-container~&gt;
                  &lt;iframe class=~embedded-video-16-9~ src=~https://www.youtube.com/embed/sIg1dcup-zQ~                    title=~YouTube video player~ frameborder=~0~
                    allow=~accelerometer; autoplay; clipboard-write; encrypted-media; gyroscope; picture-in-picture~
                    allowfullscreen&gt;&lt;/iframe&gt;
                &lt;/div&gt;
              &lt;/div&gt;
              &lt;div class=~five columns~&gt;
                &lt;p&gt; This video conveys the intuition for output efficiency, which occurs when the set of products produced is efficient (vs. some other set of products that could be produced with the same aggregate set of inputs). &lt;/p&gt;
              &lt;/div&gt;
            &lt;/div&gt;
            &lt;p&gt; &lt;/p&gt;
          &lt;/div&gt;
</v>
      </c>
      <c r="B104" s="3" t="s">
        <v>10</v>
      </c>
      <c r="C104" s="4" t="s">
        <v>176</v>
      </c>
      <c r="D104" s="4" t="s">
        <v>177</v>
      </c>
      <c r="E104" s="5" t="s">
        <v>178</v>
      </c>
      <c r="G104" s="1" t="str">
        <f t="shared" si="8"/>
        <v xml:space="preserve">      &lt;!-- !!!!!!!!!!!           !!!!!!!!! --&gt;
      &lt;!-- !!!!!!!!!!! Part D: Output Efficiency !!!!!!!!! --&gt;
      &lt;!-- !!!!!!!!!!!           !!!!!!!!! --&gt;
&lt;button type=~button~ class=~collapsibleSection~&gt;Part D: Output Efficiency&lt;span class='smaller'&gt; (click to
          expand)&lt;/span&gt;&lt;/button&gt;
      &lt;div class=~contentSection~&gt;
        &lt;p&gt;This video conveys the intuition for output efficiency, which occurs when the set of products produced is efficient (vs. some other set of products that could be produced with the same aggregate set of inputs). &lt;/p&gt;</v>
      </c>
      <c r="H104" s="1" t="str">
        <f t="shared" si="9"/>
        <v xml:space="preserve">        &lt;!-- !!!!!!!!!!!           !!!!!!!!! --&gt;
        &lt;!-- !!!!!!!!!!! Part D: Output Efficiency !!!!!!!!! --&gt;
        &lt;button type=~button~ class=~collapsible~&gt;Part D: Output Efficiency&lt;span
            class='smaller'&gt; (click to expand)&lt;/span&gt;&lt;/button&gt;
        &lt;div class=~content~&gt;
          &lt;p&gt;This video conveys the intuition for output efficiency, which occurs when the set of products produced is efficient (vs. some other set of products that could be produced with the same aggregate set of inputs). &lt;/p&gt;</v>
      </c>
      <c r="I104" t="str">
        <f t="shared" si="15"/>
        <v xml:space="preserve"> &lt;!-- !!!!!!!!!!! Part D: Output Efficiency !!!!!!!!! --&gt;
          &lt;button type=~button~ class=~collapsibleNested1~&gt;Part D: Output Efficiency&lt;span class='smaller'&gt; (click to
              expand)&lt;/span&gt;&lt;/button&gt;
          &lt;div class=~contentNested1~&gt;
            &lt;p&gt; &lt;/p&gt;
           &lt;div class=~row~&gt;
              &lt;div class=~seven columns~&gt;
                &lt;div class=~video-container~&gt;
                  &lt;iframe class=~embedded-video-16-9~ src=~https://www.youtube.com/embed/sIg1dcup-zQ~                    title=~YouTube video player~ frameborder=~0~
                    allow=~accelerometer; autoplay; clipboard-write; encrypted-media; gyroscope; picture-in-picture~
                    allowfullscreen&gt;&lt;/iframe&gt;
                &lt;/div&gt;
              &lt;/div&gt;
              &lt;div class=~five columns~&gt;
                &lt;p&gt; This video conveys the intuition for output efficiency, which occurs when the set of products produced is efficient (vs. some other set of products that could be produced with the same aggregate set of inputs). &lt;/p&gt;
              &lt;/div&gt;
            &lt;/div&gt;
            &lt;p&gt; &lt;/p&gt;
          &lt;/div&gt;
</v>
      </c>
      <c r="J104" s="1" t="str">
        <f t="shared" si="11"/>
        <v xml:space="preserve"> &lt;!-- !!!!!!!!!!! Part D: Output Efficiency !!!!!!!!! --&gt;
          &lt;button type=~button~ class=~collapsibleNested1~&gt;Part D: Output Efficiency&lt;span class='smaller'&gt; (click to
              expand)&lt;/span&gt;&lt;/button&gt;
          &lt;div class=~contentNested1~&gt;
            &lt;p&gt; &lt;/p&gt;
</v>
      </c>
      <c r="K104" s="1" t="str">
        <f t="shared" si="12"/>
        <v xml:space="preserve">           &lt;div class=~row~&gt;
              &lt;div class=~seven columns~&gt;
                &lt;div class=~video-container~&gt;
                  &lt;iframe class=~embedded-video-16-9~ src=~https://www.youtube.com/embed/sIg1dcup-zQ~</v>
      </c>
      <c r="L104" s="1" t="s">
        <v>8</v>
      </c>
      <c r="M104" s="1" t="str">
        <f t="shared" si="13"/>
        <v xml:space="preserve">                &lt;p&gt; This video conveys the intuition for output efficiency, which occurs when the set of products produced is efficient (vs. some other set of products that could be produced with the same aggregate set of inputs). &lt;/p&gt;
              &lt;/div&gt;
            &lt;/div&gt;
            &lt;p&gt; &lt;/p&gt;
          &lt;/div&gt;
</v>
      </c>
    </row>
    <row r="105" spans="1:13" ht="22" customHeight="1" x14ac:dyDescent="0.35">
      <c r="A105" s="2" t="str">
        <f t="shared" si="14"/>
        <v>&lt;/div&gt;</v>
      </c>
      <c r="B105" s="6" t="s">
        <v>13</v>
      </c>
      <c r="C105" s="4"/>
      <c r="D105" s="4"/>
      <c r="E105" s="5"/>
      <c r="G105" s="1" t="str">
        <f t="shared" si="8"/>
        <v xml:space="preserve">      &lt;!-- !!!!!!!!!!!           !!!!!!!!! --&gt;
      &lt;!-- !!!!!!!!!!!  !!!!!!!!! --&gt;
      &lt;!-- !!!!!!!!!!!           !!!!!!!!! --&gt;
&lt;button type=~button~ class=~collapsibleSection~&gt;&lt;span class='smaller'&gt; (click to
          expand)&lt;/span&gt;&lt;/button&gt;
      &lt;div class=~contentSection~&gt;
        &lt;p&gt;&lt;/p&gt;</v>
      </c>
      <c r="H105" s="1" t="str">
        <f t="shared" si="9"/>
        <v xml:space="preserve">        &lt;!-- !!!!!!!!!!!           !!!!!!!!! --&gt;
        &lt;!-- !!!!!!!!!!!  !!!!!!!!! --&gt;
        &lt;button type=~button~ class=~collapsible~&gt;&lt;span
            class='smaller'&gt; (click to expand)&lt;/span&gt;&lt;/button&gt;
        &lt;div class=~content~&gt;
          &lt;p&gt;&lt;/p&gt;</v>
      </c>
      <c r="I105"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05" s="1" t="str">
        <f t="shared" si="11"/>
        <v xml:space="preserve"> &lt;!-- !!!!!!!!!!!  !!!!!!!!! --&gt;
          &lt;button type=~button~ class=~collapsibleNested1~&gt;&lt;span class='smaller'&gt; (click to
              expand)&lt;/span&gt;&lt;/button&gt;
          &lt;div class=~contentNested1~&gt;
            &lt;p&gt; &lt;/p&gt;
</v>
      </c>
      <c r="K105" s="1" t="str">
        <f t="shared" si="12"/>
        <v xml:space="preserve">           &lt;div class=~row~&gt;
              &lt;div class=~seven columns~&gt;
                &lt;div class=~video-container~&gt;
                  &lt;iframe class=~embedded-video-16-9~ src=~https://www.youtube.com/embed/~</v>
      </c>
      <c r="L105" s="1" t="s">
        <v>8</v>
      </c>
      <c r="M105" s="1" t="str">
        <f t="shared" si="13"/>
        <v xml:space="preserve">                &lt;p&gt; &lt;/p&gt;
              &lt;/div&gt;
            &lt;/div&gt;
            &lt;p&gt; &lt;/p&gt;
          &lt;/div&gt;
</v>
      </c>
    </row>
    <row r="106" spans="1:13" ht="22" customHeight="1" x14ac:dyDescent="0.35">
      <c r="A106" s="2" t="str">
        <f t="shared" si="14"/>
        <v>&lt;/div&gt;</v>
      </c>
      <c r="B106" s="9" t="s">
        <v>14</v>
      </c>
      <c r="C106" s="4"/>
      <c r="D106" s="4"/>
      <c r="E106" s="5"/>
      <c r="G106" s="1" t="str">
        <f t="shared" si="8"/>
        <v xml:space="preserve">      &lt;!-- !!!!!!!!!!!           !!!!!!!!! --&gt;
      &lt;!-- !!!!!!!!!!!  !!!!!!!!! --&gt;
      &lt;!-- !!!!!!!!!!!           !!!!!!!!! --&gt;
&lt;button type=~button~ class=~collapsibleSection~&gt;&lt;span class='smaller'&gt; (click to
          expand)&lt;/span&gt;&lt;/button&gt;
      &lt;div class=~contentSection~&gt;
        &lt;p&gt;&lt;/p&gt;</v>
      </c>
      <c r="H106" s="1" t="str">
        <f t="shared" si="9"/>
        <v xml:space="preserve">        &lt;!-- !!!!!!!!!!!           !!!!!!!!! --&gt;
        &lt;!-- !!!!!!!!!!!  !!!!!!!!! --&gt;
        &lt;button type=~button~ class=~collapsible~&gt;&lt;span
            class='smaller'&gt; (click to expand)&lt;/span&gt;&lt;/button&gt;
        &lt;div class=~content~&gt;
          &lt;p&gt;&lt;/p&gt;</v>
      </c>
      <c r="I106"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06" s="1" t="str">
        <f t="shared" si="11"/>
        <v xml:space="preserve"> &lt;!-- !!!!!!!!!!!  !!!!!!!!! --&gt;
          &lt;button type=~button~ class=~collapsibleNested1~&gt;&lt;span class='smaller'&gt; (click to
              expand)&lt;/span&gt;&lt;/button&gt;
          &lt;div class=~contentNested1~&gt;
            &lt;p&gt; &lt;/p&gt;
</v>
      </c>
      <c r="K106" s="1" t="str">
        <f t="shared" si="12"/>
        <v xml:space="preserve">           &lt;div class=~row~&gt;
              &lt;div class=~seven columns~&gt;
                &lt;div class=~video-container~&gt;
                  &lt;iframe class=~embedded-video-16-9~ src=~https://www.youtube.com/embed/~</v>
      </c>
      <c r="L106" s="1" t="s">
        <v>8</v>
      </c>
      <c r="M106" s="1" t="str">
        <f t="shared" si="13"/>
        <v xml:space="preserve">                &lt;p&gt; &lt;/p&gt;
              &lt;/div&gt;
            &lt;/div&gt;
            &lt;p&gt; &lt;/p&gt;
          &lt;/div&gt;
</v>
      </c>
    </row>
    <row r="107" spans="1:13" ht="22" customHeight="1" x14ac:dyDescent="0.35">
      <c r="A107" s="2" t="str">
        <f t="shared" si="14"/>
        <v/>
      </c>
      <c r="B107" s="3"/>
      <c r="C107" s="4"/>
      <c r="D107" s="4"/>
      <c r="E107" s="5"/>
      <c r="G107" s="1" t="str">
        <f t="shared" si="8"/>
        <v xml:space="preserve">      &lt;!-- !!!!!!!!!!!           !!!!!!!!! --&gt;
      &lt;!-- !!!!!!!!!!!  !!!!!!!!! --&gt;
      &lt;!-- !!!!!!!!!!!           !!!!!!!!! --&gt;
&lt;button type=~button~ class=~collapsibleSection~&gt;&lt;span class='smaller'&gt; (click to
          expand)&lt;/span&gt;&lt;/button&gt;
      &lt;div class=~contentSection~&gt;
        &lt;p&gt;&lt;/p&gt;</v>
      </c>
      <c r="H107" s="1" t="str">
        <f t="shared" si="9"/>
        <v xml:space="preserve">        &lt;!-- !!!!!!!!!!!           !!!!!!!!! --&gt;
        &lt;!-- !!!!!!!!!!!  !!!!!!!!! --&gt;
        &lt;button type=~button~ class=~collapsible~&gt;&lt;span
            class='smaller'&gt; (click to expand)&lt;/span&gt;&lt;/button&gt;
        &lt;div class=~content~&gt;
          &lt;p&gt;&lt;/p&gt;</v>
      </c>
      <c r="I107"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07" s="1" t="str">
        <f t="shared" si="11"/>
        <v xml:space="preserve"> &lt;!-- !!!!!!!!!!!  !!!!!!!!! --&gt;
          &lt;button type=~button~ class=~collapsibleNested1~&gt;&lt;span class='smaller'&gt; (click to
              expand)&lt;/span&gt;&lt;/button&gt;
          &lt;div class=~contentNested1~&gt;
            &lt;p&gt; &lt;/p&gt;
</v>
      </c>
      <c r="K107" s="1" t="str">
        <f t="shared" si="12"/>
        <v xml:space="preserve">           &lt;div class=~row~&gt;
              &lt;div class=~seven columns~&gt;
                &lt;div class=~video-container~&gt;
                  &lt;iframe class=~embedded-video-16-9~ src=~https://www.youtube.com/embed/~</v>
      </c>
      <c r="L107" s="1" t="s">
        <v>8</v>
      </c>
      <c r="M107" s="1" t="str">
        <f t="shared" si="13"/>
        <v xml:space="preserve">                &lt;p&gt; &lt;/p&gt;
              &lt;/div&gt;
            &lt;/div&gt;
            &lt;p&gt; &lt;/p&gt;
          &lt;/div&gt;
</v>
      </c>
    </row>
    <row r="108" spans="1:13" ht="22" customHeight="1" x14ac:dyDescent="0.35">
      <c r="A108" s="2" t="str">
        <f t="shared" si="14"/>
        <v/>
      </c>
      <c r="B108" s="3"/>
      <c r="D108" s="4"/>
      <c r="E108" s="5"/>
      <c r="G108" s="1" t="str">
        <f t="shared" si="8"/>
        <v xml:space="preserve">      &lt;!-- !!!!!!!!!!!           !!!!!!!!! --&gt;
      &lt;!-- !!!!!!!!!!!  !!!!!!!!! --&gt;
      &lt;!-- !!!!!!!!!!!           !!!!!!!!! --&gt;
&lt;button type=~button~ class=~collapsibleSection~&gt;&lt;span class='smaller'&gt; (click to
          expand)&lt;/span&gt;&lt;/button&gt;
      &lt;div class=~contentSection~&gt;
        &lt;p&gt;&lt;/p&gt;</v>
      </c>
      <c r="H108" s="1" t="str">
        <f t="shared" si="9"/>
        <v xml:space="preserve">        &lt;!-- !!!!!!!!!!!           !!!!!!!!! --&gt;
        &lt;!-- !!!!!!!!!!!  !!!!!!!!! --&gt;
        &lt;button type=~button~ class=~collapsible~&gt;&lt;span
            class='smaller'&gt; (click to expand)&lt;/span&gt;&lt;/button&gt;
        &lt;div class=~content~&gt;
          &lt;p&gt;&lt;/p&gt;</v>
      </c>
      <c r="I108"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08" s="1" t="str">
        <f t="shared" si="11"/>
        <v xml:space="preserve"> &lt;!-- !!!!!!!!!!!  !!!!!!!!! --&gt;
          &lt;button type=~button~ class=~collapsibleNested1~&gt;&lt;span class='smaller'&gt; (click to
              expand)&lt;/span&gt;&lt;/button&gt;
          &lt;div class=~contentNested1~&gt;
            &lt;p&gt; &lt;/p&gt;
</v>
      </c>
      <c r="K108" s="1" t="str">
        <f t="shared" si="12"/>
        <v xml:space="preserve">           &lt;div class=~row~&gt;
              &lt;div class=~seven columns~&gt;
                &lt;div class=~video-container~&gt;
                  &lt;iframe class=~embedded-video-16-9~ src=~https://www.youtube.com/embed/~</v>
      </c>
      <c r="L108" s="1" t="s">
        <v>8</v>
      </c>
      <c r="M108" s="1" t="str">
        <f t="shared" si="13"/>
        <v xml:space="preserve">                &lt;p&gt; &lt;/p&gt;
              &lt;/div&gt;
            &lt;/div&gt;
            &lt;p&gt; &lt;/p&gt;
          &lt;/div&gt;
</v>
      </c>
    </row>
    <row r="109" spans="1:13" ht="22" customHeight="1" x14ac:dyDescent="0.35">
      <c r="A109" s="2" t="str">
        <f t="shared" si="14"/>
        <v/>
      </c>
      <c r="B109" s="3"/>
      <c r="D109" s="4"/>
      <c r="E109" s="5"/>
      <c r="G109" s="1" t="str">
        <f t="shared" si="8"/>
        <v xml:space="preserve">      &lt;!-- !!!!!!!!!!!           !!!!!!!!! --&gt;
      &lt;!-- !!!!!!!!!!!  !!!!!!!!! --&gt;
      &lt;!-- !!!!!!!!!!!           !!!!!!!!! --&gt;
&lt;button type=~button~ class=~collapsibleSection~&gt;&lt;span class='smaller'&gt; (click to
          expand)&lt;/span&gt;&lt;/button&gt;
      &lt;div class=~contentSection~&gt;
        &lt;p&gt;&lt;/p&gt;</v>
      </c>
      <c r="H109" s="1" t="str">
        <f t="shared" si="9"/>
        <v xml:space="preserve">        &lt;!-- !!!!!!!!!!!           !!!!!!!!! --&gt;
        &lt;!-- !!!!!!!!!!!  !!!!!!!!! --&gt;
        &lt;button type=~button~ class=~collapsible~&gt;&lt;span
            class='smaller'&gt; (click to expand)&lt;/span&gt;&lt;/button&gt;
        &lt;div class=~content~&gt;
          &lt;p&gt;&lt;/p&gt;</v>
      </c>
      <c r="I109"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09" s="1" t="str">
        <f t="shared" si="11"/>
        <v xml:space="preserve"> &lt;!-- !!!!!!!!!!!  !!!!!!!!! --&gt;
          &lt;button type=~button~ class=~collapsibleNested1~&gt;&lt;span class='smaller'&gt; (click to
              expand)&lt;/span&gt;&lt;/button&gt;
          &lt;div class=~contentNested1~&gt;
            &lt;p&gt; &lt;/p&gt;
</v>
      </c>
      <c r="K109" s="1" t="str">
        <f t="shared" si="12"/>
        <v xml:space="preserve">           &lt;div class=~row~&gt;
              &lt;div class=~seven columns~&gt;
                &lt;div class=~video-container~&gt;
                  &lt;iframe class=~embedded-video-16-9~ src=~https://www.youtube.com/embed/~</v>
      </c>
      <c r="L109" s="1" t="s">
        <v>8</v>
      </c>
      <c r="M109" s="1" t="str">
        <f t="shared" si="13"/>
        <v xml:space="preserve">                &lt;p&gt; &lt;/p&gt;
              &lt;/div&gt;
            &lt;/div&gt;
            &lt;p&gt; &lt;/p&gt;
          &lt;/div&gt;
</v>
      </c>
    </row>
    <row r="110" spans="1:13" ht="22" customHeight="1" x14ac:dyDescent="0.35">
      <c r="A110" s="2" t="str">
        <f t="shared" si="14"/>
        <v/>
      </c>
      <c r="B110" s="3"/>
      <c r="D110" s="4"/>
      <c r="E110" s="5"/>
      <c r="G110" s="1" t="str">
        <f t="shared" si="8"/>
        <v xml:space="preserve">      &lt;!-- !!!!!!!!!!!           !!!!!!!!! --&gt;
      &lt;!-- !!!!!!!!!!!  !!!!!!!!! --&gt;
      &lt;!-- !!!!!!!!!!!           !!!!!!!!! --&gt;
&lt;button type=~button~ class=~collapsibleSection~&gt;&lt;span class='smaller'&gt; (click to
          expand)&lt;/span&gt;&lt;/button&gt;
      &lt;div class=~contentSection~&gt;
        &lt;p&gt;&lt;/p&gt;</v>
      </c>
      <c r="H110" s="1" t="str">
        <f t="shared" si="9"/>
        <v xml:space="preserve">        &lt;!-- !!!!!!!!!!!           !!!!!!!!! --&gt;
        &lt;!-- !!!!!!!!!!!  !!!!!!!!! --&gt;
        &lt;button type=~button~ class=~collapsible~&gt;&lt;span
            class='smaller'&gt; (click to expand)&lt;/span&gt;&lt;/button&gt;
        &lt;div class=~content~&gt;
          &lt;p&gt;&lt;/p&gt;</v>
      </c>
      <c r="I110"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10" s="1" t="str">
        <f t="shared" si="11"/>
        <v xml:space="preserve"> &lt;!-- !!!!!!!!!!!  !!!!!!!!! --&gt;
          &lt;button type=~button~ class=~collapsibleNested1~&gt;&lt;span class='smaller'&gt; (click to
              expand)&lt;/span&gt;&lt;/button&gt;
          &lt;div class=~contentNested1~&gt;
            &lt;p&gt; &lt;/p&gt;
</v>
      </c>
      <c r="K110" s="1" t="str">
        <f t="shared" si="12"/>
        <v xml:space="preserve">           &lt;div class=~row~&gt;
              &lt;div class=~seven columns~&gt;
                &lt;div class=~video-container~&gt;
                  &lt;iframe class=~embedded-video-16-9~ src=~https://www.youtube.com/embed/~</v>
      </c>
      <c r="L110" s="1" t="s">
        <v>8</v>
      </c>
      <c r="M110" s="1" t="str">
        <f t="shared" si="13"/>
        <v xml:space="preserve">                &lt;p&gt; &lt;/p&gt;
              &lt;/div&gt;
            &lt;/div&gt;
            &lt;p&gt; &lt;/p&gt;
          &lt;/div&gt;
</v>
      </c>
    </row>
    <row r="111" spans="1:13" ht="22" customHeight="1" x14ac:dyDescent="0.35">
      <c r="A111" s="2" t="str">
        <f t="shared" si="14"/>
        <v/>
      </c>
      <c r="B111" s="3"/>
      <c r="D111" s="4"/>
      <c r="E111" s="5"/>
      <c r="G111" s="1" t="str">
        <f t="shared" si="8"/>
        <v xml:space="preserve">      &lt;!-- !!!!!!!!!!!           !!!!!!!!! --&gt;
      &lt;!-- !!!!!!!!!!!  !!!!!!!!! --&gt;
      &lt;!-- !!!!!!!!!!!           !!!!!!!!! --&gt;
&lt;button type=~button~ class=~collapsibleSection~&gt;&lt;span class='smaller'&gt; (click to
          expand)&lt;/span&gt;&lt;/button&gt;
      &lt;div class=~contentSection~&gt;
        &lt;p&gt;&lt;/p&gt;</v>
      </c>
      <c r="H111" s="1" t="str">
        <f t="shared" si="9"/>
        <v xml:space="preserve">        &lt;!-- !!!!!!!!!!!           !!!!!!!!! --&gt;
        &lt;!-- !!!!!!!!!!!  !!!!!!!!! --&gt;
        &lt;button type=~button~ class=~collapsible~&gt;&lt;span
            class='smaller'&gt; (click to expand)&lt;/span&gt;&lt;/button&gt;
        &lt;div class=~content~&gt;
          &lt;p&gt;&lt;/p&gt;</v>
      </c>
      <c r="I111"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11" s="1" t="str">
        <f t="shared" si="11"/>
        <v xml:space="preserve"> &lt;!-- !!!!!!!!!!!  !!!!!!!!! --&gt;
          &lt;button type=~button~ class=~collapsibleNested1~&gt;&lt;span class='smaller'&gt; (click to
              expand)&lt;/span&gt;&lt;/button&gt;
          &lt;div class=~contentNested1~&gt;
            &lt;p&gt; &lt;/p&gt;
</v>
      </c>
      <c r="K111" s="1" t="str">
        <f t="shared" si="12"/>
        <v xml:space="preserve">           &lt;div class=~row~&gt;
              &lt;div class=~seven columns~&gt;
                &lt;div class=~video-container~&gt;
                  &lt;iframe class=~embedded-video-16-9~ src=~https://www.youtube.com/embed/~</v>
      </c>
      <c r="L111" s="1" t="s">
        <v>8</v>
      </c>
      <c r="M111" s="1" t="str">
        <f t="shared" si="13"/>
        <v xml:space="preserve">                &lt;p&gt; &lt;/p&gt;
              &lt;/div&gt;
            &lt;/div&gt;
            &lt;p&gt; &lt;/p&gt;
          &lt;/div&gt;
</v>
      </c>
    </row>
    <row r="112" spans="1:13" ht="22" customHeight="1" x14ac:dyDescent="0.35">
      <c r="A112" s="2" t="str">
        <f t="shared" si="14"/>
        <v/>
      </c>
      <c r="B112" s="3"/>
      <c r="C112" s="4"/>
      <c r="D112" s="4"/>
      <c r="E112" s="5"/>
      <c r="G112" s="1" t="str">
        <f t="shared" si="8"/>
        <v xml:space="preserve">      &lt;!-- !!!!!!!!!!!           !!!!!!!!! --&gt;
      &lt;!-- !!!!!!!!!!!  !!!!!!!!! --&gt;
      &lt;!-- !!!!!!!!!!!           !!!!!!!!! --&gt;
&lt;button type=~button~ class=~collapsibleSection~&gt;&lt;span class='smaller'&gt; (click to
          expand)&lt;/span&gt;&lt;/button&gt;
      &lt;div class=~contentSection~&gt;
        &lt;p&gt;&lt;/p&gt;</v>
      </c>
      <c r="H112" s="1" t="str">
        <f t="shared" si="9"/>
        <v xml:space="preserve">        &lt;!-- !!!!!!!!!!!           !!!!!!!!! --&gt;
        &lt;!-- !!!!!!!!!!!  !!!!!!!!! --&gt;
        &lt;button type=~button~ class=~collapsible~&gt;&lt;span
            class='smaller'&gt; (click to expand)&lt;/span&gt;&lt;/button&gt;
        &lt;div class=~content~&gt;
          &lt;p&gt;&lt;/p&gt;</v>
      </c>
      <c r="I112"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12" s="1" t="str">
        <f t="shared" si="11"/>
        <v xml:space="preserve"> &lt;!-- !!!!!!!!!!!  !!!!!!!!! --&gt;
          &lt;button type=~button~ class=~collapsibleNested1~&gt;&lt;span class='smaller'&gt; (click to
              expand)&lt;/span&gt;&lt;/button&gt;
          &lt;div class=~contentNested1~&gt;
            &lt;p&gt; &lt;/p&gt;
</v>
      </c>
      <c r="K112" s="1" t="str">
        <f t="shared" si="12"/>
        <v xml:space="preserve">           &lt;div class=~row~&gt;
              &lt;div class=~seven columns~&gt;
                &lt;div class=~video-container~&gt;
                  &lt;iframe class=~embedded-video-16-9~ src=~https://www.youtube.com/embed/~</v>
      </c>
      <c r="L112" s="1" t="s">
        <v>8</v>
      </c>
      <c r="M112" s="1" t="str">
        <f t="shared" si="13"/>
        <v xml:space="preserve">                &lt;p&gt; &lt;/p&gt;
              &lt;/div&gt;
            &lt;/div&gt;
            &lt;p&gt; &lt;/p&gt;
          &lt;/div&gt;
</v>
      </c>
    </row>
    <row r="113" spans="1:13" ht="22" customHeight="1" x14ac:dyDescent="0.35">
      <c r="A113" s="2" t="str">
        <f t="shared" si="14"/>
        <v/>
      </c>
      <c r="B113" s="3"/>
      <c r="C113" s="4"/>
      <c r="D113" s="4"/>
      <c r="E113" s="5"/>
      <c r="G113" s="1" t="str">
        <f t="shared" si="8"/>
        <v xml:space="preserve">      &lt;!-- !!!!!!!!!!!           !!!!!!!!! --&gt;
      &lt;!-- !!!!!!!!!!!  !!!!!!!!! --&gt;
      &lt;!-- !!!!!!!!!!!           !!!!!!!!! --&gt;
&lt;button type=~button~ class=~collapsibleSection~&gt;&lt;span class='smaller'&gt; (click to
          expand)&lt;/span&gt;&lt;/button&gt;
      &lt;div class=~contentSection~&gt;
        &lt;p&gt;&lt;/p&gt;</v>
      </c>
      <c r="H113" s="1" t="str">
        <f t="shared" si="9"/>
        <v xml:space="preserve">        &lt;!-- !!!!!!!!!!!           !!!!!!!!! --&gt;
        &lt;!-- !!!!!!!!!!!  !!!!!!!!! --&gt;
        &lt;button type=~button~ class=~collapsible~&gt;&lt;span
            class='smaller'&gt; (click to expand)&lt;/span&gt;&lt;/button&gt;
        &lt;div class=~content~&gt;
          &lt;p&gt;&lt;/p&gt;</v>
      </c>
      <c r="I113"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13" s="1" t="str">
        <f t="shared" si="11"/>
        <v xml:space="preserve"> &lt;!-- !!!!!!!!!!!  !!!!!!!!! --&gt;
          &lt;button type=~button~ class=~collapsibleNested1~&gt;&lt;span class='smaller'&gt; (click to
              expand)&lt;/span&gt;&lt;/button&gt;
          &lt;div class=~contentNested1~&gt;
            &lt;p&gt; &lt;/p&gt;
</v>
      </c>
      <c r="K113" s="1" t="str">
        <f t="shared" si="12"/>
        <v xml:space="preserve">           &lt;div class=~row~&gt;
              &lt;div class=~seven columns~&gt;
                &lt;div class=~video-container~&gt;
                  &lt;iframe class=~embedded-video-16-9~ src=~https://www.youtube.com/embed/~</v>
      </c>
      <c r="L113" s="1" t="s">
        <v>8</v>
      </c>
      <c r="M113" s="1" t="str">
        <f t="shared" si="13"/>
        <v xml:space="preserve">                &lt;p&gt; &lt;/p&gt;
              &lt;/div&gt;
            &lt;/div&gt;
            &lt;p&gt; &lt;/p&gt;
          &lt;/div&gt;
</v>
      </c>
    </row>
    <row r="114" spans="1:13" ht="22" customHeight="1" x14ac:dyDescent="0.35">
      <c r="A114" s="2" t="str">
        <f t="shared" si="14"/>
        <v/>
      </c>
      <c r="B114" s="3"/>
      <c r="C114" s="4"/>
      <c r="D114" s="4"/>
      <c r="E114" s="5"/>
      <c r="G114" s="1" t="str">
        <f t="shared" si="8"/>
        <v xml:space="preserve">      &lt;!-- !!!!!!!!!!!           !!!!!!!!! --&gt;
      &lt;!-- !!!!!!!!!!!  !!!!!!!!! --&gt;
      &lt;!-- !!!!!!!!!!!           !!!!!!!!! --&gt;
&lt;button type=~button~ class=~collapsibleSection~&gt;&lt;span class='smaller'&gt; (click to
          expand)&lt;/span&gt;&lt;/button&gt;
      &lt;div class=~contentSection~&gt;
        &lt;p&gt;&lt;/p&gt;</v>
      </c>
      <c r="H114" s="1" t="str">
        <f t="shared" si="9"/>
        <v xml:space="preserve">        &lt;!-- !!!!!!!!!!!           !!!!!!!!! --&gt;
        &lt;!-- !!!!!!!!!!!  !!!!!!!!! --&gt;
        &lt;button type=~button~ class=~collapsible~&gt;&lt;span
            class='smaller'&gt; (click to expand)&lt;/span&gt;&lt;/button&gt;
        &lt;div class=~content~&gt;
          &lt;p&gt;&lt;/p&gt;</v>
      </c>
      <c r="I114"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14" s="1" t="str">
        <f t="shared" si="11"/>
        <v xml:space="preserve"> &lt;!-- !!!!!!!!!!!  !!!!!!!!! --&gt;
          &lt;button type=~button~ class=~collapsibleNested1~&gt;&lt;span class='smaller'&gt; (click to
              expand)&lt;/span&gt;&lt;/button&gt;
          &lt;div class=~contentNested1~&gt;
            &lt;p&gt; &lt;/p&gt;
</v>
      </c>
      <c r="K114" s="1" t="str">
        <f t="shared" si="12"/>
        <v xml:space="preserve">           &lt;div class=~row~&gt;
              &lt;div class=~seven columns~&gt;
                &lt;div class=~video-container~&gt;
                  &lt;iframe class=~embedded-video-16-9~ src=~https://www.youtube.com/embed/~</v>
      </c>
      <c r="L114" s="1" t="s">
        <v>8</v>
      </c>
      <c r="M114" s="1" t="str">
        <f t="shared" si="13"/>
        <v xml:space="preserve">                &lt;p&gt; &lt;/p&gt;
              &lt;/div&gt;
            &lt;/div&gt;
            &lt;p&gt; &lt;/p&gt;
          &lt;/div&gt;
</v>
      </c>
    </row>
    <row r="115" spans="1:13" ht="22" customHeight="1" x14ac:dyDescent="0.35">
      <c r="A115" s="2" t="str">
        <f t="shared" si="14"/>
        <v/>
      </c>
      <c r="B115" s="3"/>
      <c r="C115" s="4"/>
      <c r="D115" s="4"/>
      <c r="E115" s="5"/>
      <c r="G115" s="1" t="str">
        <f t="shared" si="8"/>
        <v xml:space="preserve">      &lt;!-- !!!!!!!!!!!           !!!!!!!!! --&gt;
      &lt;!-- !!!!!!!!!!!  !!!!!!!!! --&gt;
      &lt;!-- !!!!!!!!!!!           !!!!!!!!! --&gt;
&lt;button type=~button~ class=~collapsibleSection~&gt;&lt;span class='smaller'&gt; (click to
          expand)&lt;/span&gt;&lt;/button&gt;
      &lt;div class=~contentSection~&gt;
        &lt;p&gt;&lt;/p&gt;</v>
      </c>
      <c r="H115" s="1" t="str">
        <f t="shared" si="9"/>
        <v xml:space="preserve">        &lt;!-- !!!!!!!!!!!           !!!!!!!!! --&gt;
        &lt;!-- !!!!!!!!!!!  !!!!!!!!! --&gt;
        &lt;button type=~button~ class=~collapsible~&gt;&lt;span
            class='smaller'&gt; (click to expand)&lt;/span&gt;&lt;/button&gt;
        &lt;div class=~content~&gt;
          &lt;p&gt;&lt;/p&gt;</v>
      </c>
      <c r="I115" t="str">
        <f t="shared" si="10"/>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allow=~accelerometer; autoplay; clipboard-write; encrypted-media; gyroscope; picture-in-picture~
                    allowfullscreen&gt;&lt;/iframe&gt;
                &lt;/div&gt;
              &lt;/div&gt;
              &lt;div class=~five columns~&gt;
                &lt;p&gt; &lt;/p&gt;
              &lt;/div&gt;
            &lt;/div&gt;
            &lt;p&gt; &lt;/p&gt;
          &lt;/div&gt;
</v>
      </c>
      <c r="J115" s="1" t="str">
        <f t="shared" si="11"/>
        <v xml:space="preserve"> &lt;!-- !!!!!!!!!!!  !!!!!!!!! --&gt;
          &lt;button type=~button~ class=~collapsibleNested1~&gt;&lt;span class='smaller'&gt; (click to
              expand)&lt;/span&gt;&lt;/button&gt;
          &lt;div class=~contentNested1~&gt;
            &lt;p&gt; &lt;/p&gt;
</v>
      </c>
      <c r="K115" s="1" t="str">
        <f t="shared" si="12"/>
        <v xml:space="preserve">           &lt;div class=~row~&gt;
              &lt;div class=~seven columns~&gt;
                &lt;div class=~video-container~&gt;
                  &lt;iframe class=~embedded-video-16-9~ src=~https://www.youtube.com/embed/~</v>
      </c>
      <c r="L115" s="1" t="s">
        <v>8</v>
      </c>
      <c r="M115" s="1" t="str">
        <f t="shared" si="13"/>
        <v xml:space="preserve">                &lt;p&gt; &lt;/p&gt;
              &lt;/div&gt;
            &lt;/div&gt;
            &lt;p&gt; &lt;/p&gt;
          &lt;/div&gt;
</v>
      </c>
    </row>
    <row r="116" spans="1:13" x14ac:dyDescent="0.35">
      <c r="A116" s="2" t="str">
        <f t="shared" si="14"/>
        <v/>
      </c>
    </row>
    <row r="117" spans="1:13" x14ac:dyDescent="0.35">
      <c r="A117" s="2" t="str">
        <f t="shared" si="14"/>
        <v/>
      </c>
    </row>
    <row r="118" spans="1:13" x14ac:dyDescent="0.35">
      <c r="A118" s="2" t="str">
        <f t="shared" si="14"/>
        <v/>
      </c>
    </row>
    <row r="119" spans="1:13" x14ac:dyDescent="0.35">
      <c r="A119" s="2" t="str">
        <f t="shared" si="14"/>
        <v/>
      </c>
    </row>
  </sheetData>
  <hyperlinks>
    <hyperlink ref="E29" r:id="rId1" display="https://youtu.be/-9DbkSUE3Do"/>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tabSelected="1" topLeftCell="I1" workbookViewId="0">
      <selection activeCell="L3" sqref="L3"/>
    </sheetView>
  </sheetViews>
  <sheetFormatPr defaultRowHeight="14.5" x14ac:dyDescent="0.35"/>
  <cols>
    <col min="2" max="2" width="39.1796875" bestFit="1" customWidth="1"/>
    <col min="3" max="3" width="8.7265625" style="1"/>
    <col min="4" max="4" width="35.453125" style="1" customWidth="1"/>
    <col min="5" max="5" width="8.7265625" style="1"/>
    <col min="7" max="7" width="53.90625" customWidth="1"/>
    <col min="8" max="8" width="52.1796875" customWidth="1"/>
    <col min="9" max="9" width="65.6328125" customWidth="1"/>
    <col min="10" max="10" width="42.453125" customWidth="1"/>
    <col min="11" max="11" width="23.90625" customWidth="1"/>
    <col min="12" max="12" width="25.81640625" customWidth="1"/>
  </cols>
  <sheetData>
    <row r="1" spans="1:13" ht="174" x14ac:dyDescent="0.35">
      <c r="A1" t="s">
        <v>25</v>
      </c>
      <c r="C1" s="1" t="s">
        <v>26</v>
      </c>
    </row>
    <row r="2" spans="1:13" ht="29" x14ac:dyDescent="0.35">
      <c r="B2" t="s">
        <v>2</v>
      </c>
      <c r="C2" s="1" t="s">
        <v>0</v>
      </c>
      <c r="D2" s="1" t="s">
        <v>1</v>
      </c>
      <c r="E2" s="1" t="s">
        <v>3</v>
      </c>
      <c r="G2" t="s">
        <v>5</v>
      </c>
      <c r="H2" s="1" t="s">
        <v>6</v>
      </c>
      <c r="I2" s="1" t="s">
        <v>7</v>
      </c>
    </row>
    <row r="3" spans="1:13" ht="22" customHeight="1" x14ac:dyDescent="0.35">
      <c r="A3" s="2" t="str">
        <f>IF(B3="SecBeg",G3,IF(B3="SecEnd","&lt;/div&gt;",IF(B3="LecBeg",H3,IF(B3="LecEnd","&lt;/div&gt;",IF(B3="SubLec",I3,"")))))</f>
        <v xml:space="preserve">      &lt;!-- !!!!!!!!!!!           !!!!!!!!! --&gt;
      &lt;!-- !!!!!!!!!!! Section I !!!!!!!!! --&gt;
      &lt;!-- !!!!!!!!!!!           !!!!!!!!! --&gt;
&lt;button type=~button~ class=~collapsibleSection~&gt;Section I&lt;span class='smaller'&gt; (click to
          expand)&lt;/span&gt;&lt;/button&gt;
      &lt;div class=~contentSection~&gt;
        &lt;p&gt;Partial equilibrium analyses, elasticities, price controls, taxes&lt;/p&gt;</v>
      </c>
      <c r="B3" s="9" t="s">
        <v>9</v>
      </c>
      <c r="C3" s="10" t="s">
        <v>38</v>
      </c>
      <c r="D3" s="10" t="s">
        <v>4</v>
      </c>
      <c r="E3" s="5"/>
      <c r="G3" s="1" t="str">
        <f>CONCATENATE("      &lt;!-- !!!!!!!!!!!           !!!!!!!!! --&gt;
      &lt;!-- !!!!!!!!!!! ",C3," !!!!!!!!! --&gt;
      &lt;!-- !!!!!!!!!!!           !!!!!!!!! --&gt;
&lt;button type=~button~ class=~collapsibleSection~&gt;",C3,"&lt;span class='smaller'&gt; (click to
          expand)&lt;/span&gt;&lt;/button&gt;
      &lt;div class=~contentSection~&gt;
        &lt;p&gt;",D3,"&lt;/p&gt;")</f>
        <v xml:space="preserve">      &lt;!-- !!!!!!!!!!!           !!!!!!!!! --&gt;
      &lt;!-- !!!!!!!!!!! Section I !!!!!!!!! --&gt;
      &lt;!-- !!!!!!!!!!!           !!!!!!!!! --&gt;
&lt;button type=~button~ class=~collapsibleSection~&gt;Section I&lt;span class='smaller'&gt; (click to
          expand)&lt;/span&gt;&lt;/button&gt;
      &lt;div class=~contentSection~&gt;
        &lt;p&gt;Partial equilibrium analyses, elasticities, price controls, taxes&lt;/p&gt;</v>
      </c>
      <c r="H3" s="1" t="str">
        <f>CONCATENATE("        &lt;!-- !!!!!!!!!!!           !!!!!!!!! --&gt;
        &lt;!-- !!!!!!!!!!! ",C3," !!!!!!!!! --&gt;
        &lt;button type=~button~ class=~collapsible~&gt;",C3,"&lt;span
            class='smaller'&gt; (click to expand)&lt;/span&gt;&lt;/button&gt;
        &lt;div class=~content~&gt;
          &lt;p&gt;",D3,"&lt;/p&gt;")</f>
        <v xml:space="preserve">        &lt;!-- !!!!!!!!!!!           !!!!!!!!! --&gt;
        &lt;!-- !!!!!!!!!!! Section I !!!!!!!!! --&gt;
        &lt;button type=~button~ class=~collapsible~&gt;Section I&lt;span
            class='smaller'&gt; (click to expand)&lt;/span&gt;&lt;/button&gt;
        &lt;div class=~content~&gt;
          &lt;p&gt;Partial equilibrium analyses, elasticities, price controls, taxes&lt;/p&gt;</v>
      </c>
      <c r="I3" t="str">
        <f>CONCATENATE(J3,K3,L3,M3)</f>
        <v xml:space="preserve"> &lt;!-- !!!!!!!!!!! Section I !!!!!!!!! --&gt;
          &lt;button type=~button~ class=~collapsibleNested1~&gt;Section I&lt;span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Partial equilibrium analyses, elasticities, price controls, taxes&lt;/p&gt;
              &lt;/div&gt;
            &lt;/div&gt;
            &lt;p&gt; &lt;/p&gt;
          &lt;/div&gt;
</v>
      </c>
      <c r="J3" s="1" t="str">
        <f>CONCATENATE(" &lt;!-- !!!!!!!!!!! ",C3," !!!!!!!!! --&gt;
          &lt;button type=~button~ class=~collapsibleNested1~&gt;",C3,"&lt;span class='smaller'&gt; (click to
              expand)&lt;/span&gt;&lt;/button&gt;
          &lt;div class=~contentNested1~&gt;
            &lt;p&gt; &lt;/p&gt;
")</f>
        <v xml:space="preserve"> &lt;!-- !!!!!!!!!!! Section I !!!!!!!!! --&gt;
          &lt;button type=~button~ class=~collapsibleNested1~&gt;Section I&lt;span class='smaller'&gt; (click to
              expand)&lt;/span&gt;&lt;/button&gt;
          &lt;div class=~contentNested1~&gt;
            &lt;p&gt; &lt;/p&gt;
</v>
      </c>
      <c r="K3" s="1" t="str">
        <f>CONCATENATE("           &lt;div class=~row~&gt;
              &lt;div class=~seven columns~&gt;
                &lt;div class=~video-container~&gt;
                  &lt;iframe class=~embedded-video-16-9~ src=~https://www.youtube.com/embed/",E3,"~")</f>
        <v xml:space="preserve">           &lt;div class=~row~&gt;
              &lt;div class=~seven columns~&gt;
                &lt;div class=~video-container~&gt;
                  &lt;iframe class=~embedded-video-16-9~ src=~https://www.youtube.com/embed/~</v>
      </c>
      <c r="L3" s="1" t="s">
        <v>230</v>
      </c>
      <c r="M3" s="1" t="str">
        <f>CONCATENATE("                &lt;p&gt; ",D3,"&lt;/p&gt;
              &lt;/div&gt;
            &lt;/div&gt;
            &lt;p&gt; &lt;/p&gt;
          &lt;/div&gt;
")</f>
        <v xml:space="preserve">                &lt;p&gt; Partial equilibrium analyses, elasticities, price controls, taxes&lt;/p&gt;
              &lt;/div&gt;
            &lt;/div&gt;
            &lt;p&gt; &lt;/p&gt;
          &lt;/div&gt;
</v>
      </c>
    </row>
    <row r="4" spans="1:13" ht="22" customHeight="1" x14ac:dyDescent="0.35">
      <c r="A4" s="2" t="str">
        <f t="shared" ref="A4:A68" si="0">IF(B4="SecBeg",G4,IF(B4="SecEnd","&lt;/div&gt;",IF(B4="LecBeg",H4,IF(B4="LecEnd","&lt;/div&gt;",IF(B4="SubLec",I4,"")))))</f>
        <v xml:space="preserve">        &lt;!-- !!!!!!!!!!!           !!!!!!!!! --&gt;
        &lt;!-- !!!!!!!!!!! Lecture 1: Introduction !!!!!!!!! --&gt;
        &lt;button type=~button~ class=~collapsible~&gt;Lecture 1: Introduction&lt;span
            class='smaller'&gt; (click to expand)&lt;/span&gt;&lt;/button&gt;
        &lt;div class=~content~&gt;
          &lt;p&gt;Introduction / grand overview&lt;/p&gt;</v>
      </c>
      <c r="B4" s="6" t="s">
        <v>12</v>
      </c>
      <c r="C4" s="7" t="s">
        <v>11</v>
      </c>
      <c r="D4" s="7" t="s">
        <v>179</v>
      </c>
      <c r="E4" s="5"/>
      <c r="G4" s="1" t="str">
        <f t="shared" ref="G4:G67" si="1">CONCATENATE("      &lt;!-- !!!!!!!!!!!           !!!!!!!!! --&gt;
      &lt;!-- !!!!!!!!!!! ",C4," !!!!!!!!! --&gt;
      &lt;!-- !!!!!!!!!!!           !!!!!!!!! --&gt;
&lt;button type=~button~ class=~collapsibleSection~&gt;",C4,"&lt;span class='smaller'&gt; (click to
          expand)&lt;/span&gt;&lt;/button&gt;
      &lt;div class=~contentSection~&gt;
        &lt;p&gt;",D4,"&lt;/p&gt;")</f>
        <v xml:space="preserve">      &lt;!-- !!!!!!!!!!!           !!!!!!!!! --&gt;
      &lt;!-- !!!!!!!!!!! Lecture 1: Introduction !!!!!!!!! --&gt;
      &lt;!-- !!!!!!!!!!!           !!!!!!!!! --&gt;
&lt;button type=~button~ class=~collapsibleSection~&gt;Lecture 1: Introduction&lt;span class='smaller'&gt; (click to
          expand)&lt;/span&gt;&lt;/button&gt;
      &lt;div class=~contentSection~&gt;
        &lt;p&gt;Introduction / grand overview&lt;/p&gt;</v>
      </c>
      <c r="H4" s="1" t="str">
        <f t="shared" ref="H4:H67" si="2">CONCATENATE("        &lt;!-- !!!!!!!!!!!           !!!!!!!!! --&gt;
        &lt;!-- !!!!!!!!!!! ",C4," !!!!!!!!! --&gt;
        &lt;button type=~button~ class=~collapsible~&gt;",C4,"&lt;span
            class='smaller'&gt; (click to expand)&lt;/span&gt;&lt;/button&gt;
        &lt;div class=~content~&gt;
          &lt;p&gt;",D4,"&lt;/p&gt;")</f>
        <v xml:space="preserve">        &lt;!-- !!!!!!!!!!!           !!!!!!!!! --&gt;
        &lt;!-- !!!!!!!!!!! Lecture 1: Introduction !!!!!!!!! --&gt;
        &lt;button type=~button~ class=~collapsible~&gt;Lecture 1: Introduction&lt;span
            class='smaller'&gt; (click to expand)&lt;/span&gt;&lt;/button&gt;
        &lt;div class=~content~&gt;
          &lt;p&gt;Introduction / grand overview&lt;/p&gt;</v>
      </c>
      <c r="I4" t="str">
        <f t="shared" ref="I4:I67" si="3">CONCATENATE(J4,K4,L4,M4)</f>
        <v xml:space="preserve"> &lt;!-- !!!!!!!!!!! Lecture 1: Introduction !!!!!!!!! --&gt;
          &lt;button type=~button~ class=~collapsibleNested1~&gt;Lecture 1: Introduction&lt;span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Introduction / grand overview&lt;/p&gt;
              &lt;/div&gt;
            &lt;/div&gt;
            &lt;p&gt; &lt;/p&gt;
          &lt;/div&gt;
</v>
      </c>
      <c r="J4" s="1" t="str">
        <f t="shared" ref="J4:J67" si="4">CONCATENATE(" &lt;!-- !!!!!!!!!!! ",C4," !!!!!!!!! --&gt;
          &lt;button type=~button~ class=~collapsibleNested1~&gt;",C4,"&lt;span class='smaller'&gt; (click to
              expand)&lt;/span&gt;&lt;/button&gt;
          &lt;div class=~contentNested1~&gt;
            &lt;p&gt; &lt;/p&gt;
")</f>
        <v xml:space="preserve"> &lt;!-- !!!!!!!!!!! Lecture 1: Introduction !!!!!!!!! --&gt;
          &lt;button type=~button~ class=~collapsibleNested1~&gt;Lecture 1: Introduction&lt;span class='smaller'&gt; (click to
              expand)&lt;/span&gt;&lt;/button&gt;
          &lt;div class=~contentNested1~&gt;
            &lt;p&gt; &lt;/p&gt;
</v>
      </c>
      <c r="K4" s="1" t="str">
        <f t="shared" ref="K4:K67" si="5">CONCATENATE("           &lt;div class=~row~&gt;
              &lt;div class=~seven columns~&gt;
                &lt;div class=~video-container~&gt;
                  &lt;iframe class=~embedded-video-16-9~ src=~https://www.youtube.com/embed/",E4,"~")</f>
        <v xml:space="preserve">           &lt;div class=~row~&gt;
              &lt;div class=~seven columns~&gt;
                &lt;div class=~video-container~&gt;
                  &lt;iframe class=~embedded-video-16-9~ src=~https://www.youtube.com/embed/~</v>
      </c>
      <c r="L4" s="1" t="s">
        <v>230</v>
      </c>
      <c r="M4" s="1" t="str">
        <f t="shared" ref="M4:M67" si="6">CONCATENATE("                &lt;p&gt; ",D4,"&lt;/p&gt;
              &lt;/div&gt;
            &lt;/div&gt;
            &lt;p&gt; &lt;/p&gt;
          &lt;/div&gt;
")</f>
        <v xml:space="preserve">                &lt;p&gt; Introduction / grand overview&lt;/p&gt;
              &lt;/div&gt;
            &lt;/div&gt;
            &lt;p&gt; &lt;/p&gt;
          &lt;/div&gt;
</v>
      </c>
    </row>
    <row r="5" spans="1:13" ht="22" customHeight="1" x14ac:dyDescent="0.35">
      <c r="A5" s="2" t="str">
        <f t="shared" si="0"/>
        <v xml:space="preserve"> &lt;!-- !!!!!!!!!!! Introduction !!!!!!!!! --&gt;
          &lt;button type=~button~ class=~collapsibleNested1~&gt;Introduction&lt;span class='smaller'&gt; (click to
              expand)&lt;/span&gt;&lt;/button&gt;
          &lt;div class=~contentNested1~&gt;
            &lt;p&gt; &lt;/p&gt;
           &lt;div class=~row~&gt;
              &lt;div class=~seven columns~&gt;
                &lt;div class=~video-container~&gt;
                  &lt;iframe class=~embedded-video-16-9~ src=~https://www.youtube.com/embed/8hcabpcAvrI~                    title=~YouTube video player~ frameborder=~0~
loading="lazy"                    allow=~accelerometer; autoplay; clipboard-write; encrypted-media; gyroscope; picture-in-picture~
                    allowfullscreen&gt;&lt;/iframe&gt;
                &lt;/div&gt;
              &lt;/div&gt;
              &lt;div class=~five columns~&gt;
                &lt;p&gt; Introduction / grand overview&lt;/p&gt;
              &lt;/div&gt;
            &lt;/div&gt;
            &lt;p&gt; &lt;/p&gt;
          &lt;/div&gt;
</v>
      </c>
      <c r="B5" s="3" t="s">
        <v>10</v>
      </c>
      <c r="C5" s="4" t="s">
        <v>181</v>
      </c>
      <c r="D5" s="4" t="s">
        <v>179</v>
      </c>
      <c r="E5" s="5" t="s">
        <v>182</v>
      </c>
      <c r="G5" s="1" t="str">
        <f t="shared" si="1"/>
        <v xml:space="preserve">      &lt;!-- !!!!!!!!!!!           !!!!!!!!! --&gt;
      &lt;!-- !!!!!!!!!!! Introduction !!!!!!!!! --&gt;
      &lt;!-- !!!!!!!!!!!           !!!!!!!!! --&gt;
&lt;button type=~button~ class=~collapsibleSection~&gt;Introduction&lt;span class='smaller'&gt; (click to
          expand)&lt;/span&gt;&lt;/button&gt;
      &lt;div class=~contentSection~&gt;
        &lt;p&gt;Introduction / grand overview&lt;/p&gt;</v>
      </c>
      <c r="H5" s="1" t="str">
        <f t="shared" si="2"/>
        <v xml:space="preserve">        &lt;!-- !!!!!!!!!!!           !!!!!!!!! --&gt;
        &lt;!-- !!!!!!!!!!! Introduction !!!!!!!!! --&gt;
        &lt;button type=~button~ class=~collapsible~&gt;Introduction&lt;span
            class='smaller'&gt; (click to expand)&lt;/span&gt;&lt;/button&gt;
        &lt;div class=~content~&gt;
          &lt;p&gt;Introduction / grand overview&lt;/p&gt;</v>
      </c>
      <c r="I5" t="str">
        <f t="shared" si="3"/>
        <v xml:space="preserve"> &lt;!-- !!!!!!!!!!! Introduction !!!!!!!!! --&gt;
          &lt;button type=~button~ class=~collapsibleNested1~&gt;Introduction&lt;span class='smaller'&gt; (click to
              expand)&lt;/span&gt;&lt;/button&gt;
          &lt;div class=~contentNested1~&gt;
            &lt;p&gt; &lt;/p&gt;
           &lt;div class=~row~&gt;
              &lt;div class=~seven columns~&gt;
                &lt;div class=~video-container~&gt;
                  &lt;iframe class=~embedded-video-16-9~ src=~https://www.youtube.com/embed/8hcabpcAvrI~                    title=~YouTube video player~ frameborder=~0~
loading="lazy"                    allow=~accelerometer; autoplay; clipboard-write; encrypted-media; gyroscope; picture-in-picture~
                    allowfullscreen&gt;&lt;/iframe&gt;
                &lt;/div&gt;
              &lt;/div&gt;
              &lt;div class=~five columns~&gt;
                &lt;p&gt; Introduction / grand overview&lt;/p&gt;
              &lt;/div&gt;
            &lt;/div&gt;
            &lt;p&gt; &lt;/p&gt;
          &lt;/div&gt;
</v>
      </c>
      <c r="J5" s="1" t="str">
        <f t="shared" si="4"/>
        <v xml:space="preserve"> &lt;!-- !!!!!!!!!!! Introduction !!!!!!!!! --&gt;
          &lt;button type=~button~ class=~collapsibleNested1~&gt;Introduction&lt;span class='smaller'&gt; (click to
              expand)&lt;/span&gt;&lt;/button&gt;
          &lt;div class=~contentNested1~&gt;
            &lt;p&gt; &lt;/p&gt;
</v>
      </c>
      <c r="K5" s="1" t="str">
        <f t="shared" si="5"/>
        <v xml:space="preserve">           &lt;div class=~row~&gt;
              &lt;div class=~seven columns~&gt;
                &lt;div class=~video-container~&gt;
                  &lt;iframe class=~embedded-video-16-9~ src=~https://www.youtube.com/embed/8hcabpcAvrI~</v>
      </c>
      <c r="L5" s="1" t="s">
        <v>230</v>
      </c>
      <c r="M5" s="1" t="str">
        <f t="shared" si="6"/>
        <v xml:space="preserve">                &lt;p&gt; Introduction / grand overview&lt;/p&gt;
              &lt;/div&gt;
            &lt;/div&gt;
            &lt;p&gt; &lt;/p&gt;
          &lt;/div&gt;
</v>
      </c>
    </row>
    <row r="6" spans="1:13" ht="22" customHeight="1" x14ac:dyDescent="0.35">
      <c r="A6" s="2" t="str">
        <f t="shared" si="0"/>
        <v>&lt;/div&gt;</v>
      </c>
      <c r="B6" s="6" t="s">
        <v>13</v>
      </c>
      <c r="C6" s="7"/>
      <c r="D6" s="7"/>
      <c r="E6" s="5"/>
      <c r="G6" s="1" t="str">
        <f t="shared" si="1"/>
        <v xml:space="preserve">      &lt;!-- !!!!!!!!!!!           !!!!!!!!! --&gt;
      &lt;!-- !!!!!!!!!!!  !!!!!!!!! --&gt;
      &lt;!-- !!!!!!!!!!!           !!!!!!!!! --&gt;
&lt;button type=~button~ class=~collapsibleSection~&gt;&lt;span class='smaller'&gt; (click to
          expand)&lt;/span&gt;&lt;/button&gt;
      &lt;div class=~contentSection~&gt;
        &lt;p&gt;&lt;/p&gt;</v>
      </c>
      <c r="H6" s="1" t="str">
        <f t="shared" si="2"/>
        <v xml:space="preserve">        &lt;!-- !!!!!!!!!!!           !!!!!!!!! --&gt;
        &lt;!-- !!!!!!!!!!!  !!!!!!!!! --&gt;
        &lt;button type=~button~ class=~collapsible~&gt;&lt;span
            class='smaller'&gt; (click to expand)&lt;/span&gt;&lt;/button&gt;
        &lt;div class=~content~&gt;
          &lt;p&gt;&lt;/p&gt;</v>
      </c>
      <c r="I6"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6" s="1" t="str">
        <f t="shared" si="4"/>
        <v xml:space="preserve"> &lt;!-- !!!!!!!!!!!  !!!!!!!!! --&gt;
          &lt;button type=~button~ class=~collapsibleNested1~&gt;&lt;span class='smaller'&gt; (click to
              expand)&lt;/span&gt;&lt;/button&gt;
          &lt;div class=~contentNested1~&gt;
            &lt;p&gt; &lt;/p&gt;
</v>
      </c>
      <c r="K6" s="1" t="str">
        <f t="shared" si="5"/>
        <v xml:space="preserve">           &lt;div class=~row~&gt;
              &lt;div class=~seven columns~&gt;
                &lt;div class=~video-container~&gt;
                  &lt;iframe class=~embedded-video-16-9~ src=~https://www.youtube.com/embed/~</v>
      </c>
      <c r="L6" s="1" t="s">
        <v>230</v>
      </c>
      <c r="M6" s="1" t="str">
        <f t="shared" si="6"/>
        <v xml:space="preserve">                &lt;p&gt; &lt;/p&gt;
              &lt;/div&gt;
            &lt;/div&gt;
            &lt;p&gt; &lt;/p&gt;
          &lt;/div&gt;
</v>
      </c>
    </row>
    <row r="7" spans="1:13" ht="28.5" customHeight="1" x14ac:dyDescent="0.35">
      <c r="A7" s="2" t="str">
        <f t="shared" si="0"/>
        <v xml:space="preserve">        &lt;!-- !!!!!!!!!!!           !!!!!!!!! --&gt;
        &lt;!-- !!!!!!!!!!! Lecture 2: Partial Equilibrium / Elasticities !!!!!!!!! --&gt;
        &lt;button type=~button~ class=~collapsible~&gt;Lecture 2: Partial Equilibrium / Elasticities&lt;span
            class='smaller'&gt; (click to expand)&lt;/span&gt;&lt;/button&gt;
        &lt;div class=~content~&gt;
          &lt;p&gt;Partial equilibrium, calculating welfare, elasticities.&lt;/p&gt;</v>
      </c>
      <c r="B7" s="6" t="s">
        <v>12</v>
      </c>
      <c r="C7" s="7" t="s">
        <v>23</v>
      </c>
      <c r="D7" s="7" t="s">
        <v>180</v>
      </c>
      <c r="E7" s="5"/>
      <c r="G7" s="1" t="str">
        <f t="shared" si="1"/>
        <v xml:space="preserve">      &lt;!-- !!!!!!!!!!!           !!!!!!!!! --&gt;
      &lt;!-- !!!!!!!!!!! Lecture 2: Partial Equilibrium / Elasticities !!!!!!!!! --&gt;
      &lt;!-- !!!!!!!!!!!           !!!!!!!!! --&gt;
&lt;button type=~button~ class=~collapsibleSection~&gt;Lecture 2: Partial Equilibrium / Elasticities&lt;span class='smaller'&gt; (click to
          expand)&lt;/span&gt;&lt;/button&gt;
      &lt;div class=~contentSection~&gt;
        &lt;p&gt;Partial equilibrium, calculating welfare, elasticities.&lt;/p&gt;</v>
      </c>
      <c r="H7" s="1" t="str">
        <f t="shared" si="2"/>
        <v xml:space="preserve">        &lt;!-- !!!!!!!!!!!           !!!!!!!!! --&gt;
        &lt;!-- !!!!!!!!!!! Lecture 2: Partial Equilibrium / Elasticities !!!!!!!!! --&gt;
        &lt;button type=~button~ class=~collapsible~&gt;Lecture 2: Partial Equilibrium / Elasticities&lt;span
            class='smaller'&gt; (click to expand)&lt;/span&gt;&lt;/button&gt;
        &lt;div class=~content~&gt;
          &lt;p&gt;Partial equilibrium, calculating welfare, elasticities.&lt;/p&gt;</v>
      </c>
      <c r="I7" t="str">
        <f t="shared" si="3"/>
        <v xml:space="preserve"> &lt;!-- !!!!!!!!!!! Lecture 2: Partial Equilibrium / Elasticities !!!!!!!!! --&gt;
          &lt;button type=~button~ class=~collapsibleNested1~&gt;Lecture 2: Partial Equilibrium / Elasticities&lt;span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Partial equilibrium, calculating welfare, elasticities.&lt;/p&gt;
              &lt;/div&gt;
            &lt;/div&gt;
            &lt;p&gt; &lt;/p&gt;
          &lt;/div&gt;
</v>
      </c>
      <c r="J7" s="1" t="str">
        <f t="shared" si="4"/>
        <v xml:space="preserve"> &lt;!-- !!!!!!!!!!! Lecture 2: Partial Equilibrium / Elasticities !!!!!!!!! --&gt;
          &lt;button type=~button~ class=~collapsibleNested1~&gt;Lecture 2: Partial Equilibrium / Elasticities&lt;span class='smaller'&gt; (click to
              expand)&lt;/span&gt;&lt;/button&gt;
          &lt;div class=~contentNested1~&gt;
            &lt;p&gt; &lt;/p&gt;
</v>
      </c>
      <c r="K7" s="1" t="str">
        <f t="shared" si="5"/>
        <v xml:space="preserve">           &lt;div class=~row~&gt;
              &lt;div class=~seven columns~&gt;
                &lt;div class=~video-container~&gt;
                  &lt;iframe class=~embedded-video-16-9~ src=~https://www.youtube.com/embed/~</v>
      </c>
      <c r="L7" s="1" t="s">
        <v>230</v>
      </c>
      <c r="M7" s="1" t="str">
        <f t="shared" si="6"/>
        <v xml:space="preserve">                &lt;p&gt; Partial equilibrium, calculating welfare, elasticities.&lt;/p&gt;
              &lt;/div&gt;
            &lt;/div&gt;
            &lt;p&gt; &lt;/p&gt;
          &lt;/div&gt;
</v>
      </c>
    </row>
    <row r="8" spans="1:13" ht="34.5" customHeight="1" x14ac:dyDescent="0.35">
      <c r="A8" s="2" t="str">
        <f t="shared" si="0"/>
        <v xml:space="preserve"> &lt;!-- !!!!!!!!!!! Part A: Equilibrium !!!!!!!!! --&gt;
          &lt;button type=~button~ class=~collapsibleNested1~&gt;Part A: Equilibrium&lt;span class='smaller'&gt; (click to
              expand)&lt;/span&gt;&lt;/button&gt;
          &lt;div class=~contentNested1~&gt;
            &lt;p&gt; &lt;/p&gt;
           &lt;div class=~row~&gt;
              &lt;div class=~seven columns~&gt;
                &lt;div class=~video-container~&gt;
                  &lt;iframe class=~embedded-video-16-9~ src=~https://www.youtube.com/embed/hxvURNElZeI~                    title=~YouTube video player~ frameborder=~0~
loading="lazy"                    allow=~accelerometer; autoplay; clipboard-write; encrypted-media; gyroscope; picture-in-picture~
                    allowfullscreen&gt;&lt;/iframe&gt;
                &lt;/div&gt;
              &lt;/div&gt;
              &lt;div class=~five columns~&gt;
                &lt;p&gt; Finding equilibrium, both graphically and analytically, under partial equilibrium analyses.&lt;/p&gt;
              &lt;/div&gt;
            &lt;/div&gt;
            &lt;p&gt; &lt;/p&gt;
          &lt;/div&gt;
</v>
      </c>
      <c r="B8" s="3" t="s">
        <v>10</v>
      </c>
      <c r="C8" s="4" t="s">
        <v>183</v>
      </c>
      <c r="D8" s="4" t="s">
        <v>15</v>
      </c>
      <c r="E8" s="5" t="s">
        <v>16</v>
      </c>
      <c r="G8" s="1" t="str">
        <f t="shared" si="1"/>
        <v xml:space="preserve">      &lt;!-- !!!!!!!!!!!           !!!!!!!!! --&gt;
      &lt;!-- !!!!!!!!!!! Part A: Equilibrium !!!!!!!!! --&gt;
      &lt;!-- !!!!!!!!!!!           !!!!!!!!! --&gt;
&lt;button type=~button~ class=~collapsibleSection~&gt;Part A: Equilibrium&lt;span class='smaller'&gt; (click to
          expand)&lt;/span&gt;&lt;/button&gt;
      &lt;div class=~contentSection~&gt;
        &lt;p&gt;Finding equilibrium, both graphically and analytically, under partial equilibrium analyses.&lt;/p&gt;</v>
      </c>
      <c r="H8" s="1" t="str">
        <f t="shared" si="2"/>
        <v xml:space="preserve">        &lt;!-- !!!!!!!!!!!           !!!!!!!!! --&gt;
        &lt;!-- !!!!!!!!!!! Part A: Equilibrium !!!!!!!!! --&gt;
        &lt;button type=~button~ class=~collapsible~&gt;Part A: Equilibrium&lt;span
            class='smaller'&gt; (click to expand)&lt;/span&gt;&lt;/button&gt;
        &lt;div class=~content~&gt;
          &lt;p&gt;Finding equilibrium, both graphically and analytically, under partial equilibrium analyses.&lt;/p&gt;</v>
      </c>
      <c r="I8" t="str">
        <f t="shared" si="3"/>
        <v xml:space="preserve"> &lt;!-- !!!!!!!!!!! Part A: Equilibrium !!!!!!!!! --&gt;
          &lt;button type=~button~ class=~collapsibleNested1~&gt;Part A: Equilibrium&lt;span class='smaller'&gt; (click to
              expand)&lt;/span&gt;&lt;/button&gt;
          &lt;div class=~contentNested1~&gt;
            &lt;p&gt; &lt;/p&gt;
           &lt;div class=~row~&gt;
              &lt;div class=~seven columns~&gt;
                &lt;div class=~video-container~&gt;
                  &lt;iframe class=~embedded-video-16-9~ src=~https://www.youtube.com/embed/hxvURNElZeI~                    title=~YouTube video player~ frameborder=~0~
loading="lazy"                    allow=~accelerometer; autoplay; clipboard-write; encrypted-media; gyroscope; picture-in-picture~
                    allowfullscreen&gt;&lt;/iframe&gt;
                &lt;/div&gt;
              &lt;/div&gt;
              &lt;div class=~five columns~&gt;
                &lt;p&gt; Finding equilibrium, both graphically and analytically, under partial equilibrium analyses.&lt;/p&gt;
              &lt;/div&gt;
            &lt;/div&gt;
            &lt;p&gt; &lt;/p&gt;
          &lt;/div&gt;
</v>
      </c>
      <c r="J8" s="1" t="str">
        <f t="shared" si="4"/>
        <v xml:space="preserve"> &lt;!-- !!!!!!!!!!! Part A: Equilibrium !!!!!!!!! --&gt;
          &lt;button type=~button~ class=~collapsibleNested1~&gt;Part A: Equilibrium&lt;span class='smaller'&gt; (click to
              expand)&lt;/span&gt;&lt;/button&gt;
          &lt;div class=~contentNested1~&gt;
            &lt;p&gt; &lt;/p&gt;
</v>
      </c>
      <c r="K8" s="1" t="str">
        <f t="shared" si="5"/>
        <v xml:space="preserve">           &lt;div class=~row~&gt;
              &lt;div class=~seven columns~&gt;
                &lt;div class=~video-container~&gt;
                  &lt;iframe class=~embedded-video-16-9~ src=~https://www.youtube.com/embed/hxvURNElZeI~</v>
      </c>
      <c r="L8" s="1" t="s">
        <v>230</v>
      </c>
      <c r="M8" s="1" t="str">
        <f t="shared" si="6"/>
        <v xml:space="preserve">                &lt;p&gt; Finding equilibrium, both graphically and analytically, under partial equilibrium analyses.&lt;/p&gt;
              &lt;/div&gt;
            &lt;/div&gt;
            &lt;p&gt; &lt;/p&gt;
          &lt;/div&gt;
</v>
      </c>
    </row>
    <row r="9" spans="1:13" ht="22" customHeight="1" x14ac:dyDescent="0.35">
      <c r="A9" s="2" t="str">
        <f t="shared" si="0"/>
        <v xml:space="preserve"> &lt;!-- !!!!!!!!!!! Part B: Shifts !!!!!!!!! --&gt;
          &lt;button type=~button~ class=~collapsibleNested1~&gt;Part B: Shifts&lt;span class='smaller'&gt; (click to
              expand)&lt;/span&gt;&lt;/button&gt;
          &lt;div class=~contentNested1~&gt;
            &lt;p&gt; &lt;/p&gt;
           &lt;div class=~row~&gt;
              &lt;div class=~seven columns~&gt;
                &lt;div class=~video-container~&gt;
                  &lt;iframe class=~embedded-video-16-9~ src=~https://www.youtube.com/embed/mFdD1jp-sY0~                    title=~YouTube video player~ frameborder=~0~
loading="lazy"                    allow=~accelerometer; autoplay; clipboard-write; encrypted-media; gyroscope; picture-in-picture~
                    allowfullscreen&gt;&lt;/iframe&gt;
                &lt;/div&gt;
              &lt;/div&gt;
              &lt;div class=~five columns~&gt;
                &lt;p&gt; Shifts in vs. movement along demand curve.&lt;/p&gt;
              &lt;/div&gt;
            &lt;/div&gt;
            &lt;p&gt; &lt;/p&gt;
          &lt;/div&gt;
</v>
      </c>
      <c r="B9" s="3" t="s">
        <v>10</v>
      </c>
      <c r="C9" s="4" t="s">
        <v>24</v>
      </c>
      <c r="D9" s="4" t="s">
        <v>184</v>
      </c>
      <c r="E9" s="5" t="s">
        <v>17</v>
      </c>
      <c r="G9" s="1" t="str">
        <f t="shared" si="1"/>
        <v xml:space="preserve">      &lt;!-- !!!!!!!!!!!           !!!!!!!!! --&gt;
      &lt;!-- !!!!!!!!!!! Part B: Shifts !!!!!!!!! --&gt;
      &lt;!-- !!!!!!!!!!!           !!!!!!!!! --&gt;
&lt;button type=~button~ class=~collapsibleSection~&gt;Part B: Shifts&lt;span class='smaller'&gt; (click to
          expand)&lt;/span&gt;&lt;/button&gt;
      &lt;div class=~contentSection~&gt;
        &lt;p&gt;Shifts in vs. movement along demand curve.&lt;/p&gt;</v>
      </c>
      <c r="H9" s="1" t="str">
        <f t="shared" si="2"/>
        <v xml:space="preserve">        &lt;!-- !!!!!!!!!!!           !!!!!!!!! --&gt;
        &lt;!-- !!!!!!!!!!! Part B: Shifts !!!!!!!!! --&gt;
        &lt;button type=~button~ class=~collapsible~&gt;Part B: Shifts&lt;span
            class='smaller'&gt; (click to expand)&lt;/span&gt;&lt;/button&gt;
        &lt;div class=~content~&gt;
          &lt;p&gt;Shifts in vs. movement along demand curve.&lt;/p&gt;</v>
      </c>
      <c r="I9" t="str">
        <f t="shared" si="3"/>
        <v xml:space="preserve"> &lt;!-- !!!!!!!!!!! Part B: Shifts !!!!!!!!! --&gt;
          &lt;button type=~button~ class=~collapsibleNested1~&gt;Part B: Shifts&lt;span class='smaller'&gt; (click to
              expand)&lt;/span&gt;&lt;/button&gt;
          &lt;div class=~contentNested1~&gt;
            &lt;p&gt; &lt;/p&gt;
           &lt;div class=~row~&gt;
              &lt;div class=~seven columns~&gt;
                &lt;div class=~video-container~&gt;
                  &lt;iframe class=~embedded-video-16-9~ src=~https://www.youtube.com/embed/mFdD1jp-sY0~                    title=~YouTube video player~ frameborder=~0~
loading="lazy"                    allow=~accelerometer; autoplay; clipboard-write; encrypted-media; gyroscope; picture-in-picture~
                    allowfullscreen&gt;&lt;/iframe&gt;
                &lt;/div&gt;
              &lt;/div&gt;
              &lt;div class=~five columns~&gt;
                &lt;p&gt; Shifts in vs. movement along demand curve.&lt;/p&gt;
              &lt;/div&gt;
            &lt;/div&gt;
            &lt;p&gt; &lt;/p&gt;
          &lt;/div&gt;
</v>
      </c>
      <c r="J9" s="1" t="str">
        <f t="shared" si="4"/>
        <v xml:space="preserve"> &lt;!-- !!!!!!!!!!! Part B: Shifts !!!!!!!!! --&gt;
          &lt;button type=~button~ class=~collapsibleNested1~&gt;Part B: Shifts&lt;span class='smaller'&gt; (click to
              expand)&lt;/span&gt;&lt;/button&gt;
          &lt;div class=~contentNested1~&gt;
            &lt;p&gt; &lt;/p&gt;
</v>
      </c>
      <c r="K9" s="1" t="str">
        <f t="shared" si="5"/>
        <v xml:space="preserve">           &lt;div class=~row~&gt;
              &lt;div class=~seven columns~&gt;
                &lt;div class=~video-container~&gt;
                  &lt;iframe class=~embedded-video-16-9~ src=~https://www.youtube.com/embed/mFdD1jp-sY0~</v>
      </c>
      <c r="L9" s="1" t="s">
        <v>230</v>
      </c>
      <c r="M9" s="1" t="str">
        <f t="shared" si="6"/>
        <v xml:space="preserve">                &lt;p&gt; Shifts in vs. movement along demand curve.&lt;/p&gt;
              &lt;/div&gt;
            &lt;/div&gt;
            &lt;p&gt; &lt;/p&gt;
          &lt;/div&gt;
</v>
      </c>
    </row>
    <row r="10" spans="1:13" ht="22" customHeight="1" x14ac:dyDescent="0.35">
      <c r="A10" s="2" t="str">
        <f t="shared" si="0"/>
        <v xml:space="preserve"> &lt;!-- !!!!!!!!!!! Part C: Elasticity !!!!!!!!! --&gt;
          &lt;button type=~button~ class=~collapsibleNested1~&gt;Part C: Elasticity&lt;span class='smaller'&gt; (click to
              expand)&lt;/span&gt;&lt;/button&gt;
          &lt;div class=~contentNested1~&gt;
            &lt;p&gt; &lt;/p&gt;
           &lt;div class=~row~&gt;
              &lt;div class=~seven columns~&gt;
                &lt;div class=~video-container~&gt;
                  &lt;iframe class=~embedded-video-16-9~ src=~https://www.youtube.com/embed/maQWaZcAKKk~                    title=~YouTube video player~ frameborder=~0~
loading="lazy"                    allow=~accelerometer; autoplay; clipboard-write; encrypted-media; gyroscope; picture-in-picture~
                    allowfullscreen&gt;&lt;/iframe&gt;
                &lt;/div&gt;
              &lt;/div&gt;
              &lt;div class=~five columns~&gt;
                &lt;p&gt; Elasticity of demand.  Using elasticities.&lt;/p&gt;
              &lt;/div&gt;
            &lt;/div&gt;
            &lt;p&gt; &lt;/p&gt;
          &lt;/div&gt;
</v>
      </c>
      <c r="B10" s="3" t="s">
        <v>10</v>
      </c>
      <c r="C10" s="4" t="s">
        <v>18</v>
      </c>
      <c r="D10" s="4" t="s">
        <v>27</v>
      </c>
      <c r="E10" s="5" t="s">
        <v>19</v>
      </c>
      <c r="G10" s="1" t="str">
        <f t="shared" si="1"/>
        <v xml:space="preserve">      &lt;!-- !!!!!!!!!!!           !!!!!!!!! --&gt;
      &lt;!-- !!!!!!!!!!! Part C: Elasticity !!!!!!!!! --&gt;
      &lt;!-- !!!!!!!!!!!           !!!!!!!!! --&gt;
&lt;button type=~button~ class=~collapsibleSection~&gt;Part C: Elasticity&lt;span class='smaller'&gt; (click to
          expand)&lt;/span&gt;&lt;/button&gt;
      &lt;div class=~contentSection~&gt;
        &lt;p&gt;Elasticity of demand.  Using elasticities.&lt;/p&gt;</v>
      </c>
      <c r="H10" s="1" t="str">
        <f t="shared" si="2"/>
        <v xml:space="preserve">        &lt;!-- !!!!!!!!!!!           !!!!!!!!! --&gt;
        &lt;!-- !!!!!!!!!!! Part C: Elasticity !!!!!!!!! --&gt;
        &lt;button type=~button~ class=~collapsible~&gt;Part C: Elasticity&lt;span
            class='smaller'&gt; (click to expand)&lt;/span&gt;&lt;/button&gt;
        &lt;div class=~content~&gt;
          &lt;p&gt;Elasticity of demand.  Using elasticities.&lt;/p&gt;</v>
      </c>
      <c r="I10" t="str">
        <f t="shared" si="3"/>
        <v xml:space="preserve"> &lt;!-- !!!!!!!!!!! Part C: Elasticity !!!!!!!!! --&gt;
          &lt;button type=~button~ class=~collapsibleNested1~&gt;Part C: Elasticity&lt;span class='smaller'&gt; (click to
              expand)&lt;/span&gt;&lt;/button&gt;
          &lt;div class=~contentNested1~&gt;
            &lt;p&gt; &lt;/p&gt;
           &lt;div class=~row~&gt;
              &lt;div class=~seven columns~&gt;
                &lt;div class=~video-container~&gt;
                  &lt;iframe class=~embedded-video-16-9~ src=~https://www.youtube.com/embed/maQWaZcAKKk~                    title=~YouTube video player~ frameborder=~0~
loading="lazy"                    allow=~accelerometer; autoplay; clipboard-write; encrypted-media; gyroscope; picture-in-picture~
                    allowfullscreen&gt;&lt;/iframe&gt;
                &lt;/div&gt;
              &lt;/div&gt;
              &lt;div class=~five columns~&gt;
                &lt;p&gt; Elasticity of demand.  Using elasticities.&lt;/p&gt;
              &lt;/div&gt;
            &lt;/div&gt;
            &lt;p&gt; &lt;/p&gt;
          &lt;/div&gt;
</v>
      </c>
      <c r="J10" s="1" t="str">
        <f t="shared" si="4"/>
        <v xml:space="preserve"> &lt;!-- !!!!!!!!!!! Part C: Elasticity !!!!!!!!! --&gt;
          &lt;button type=~button~ class=~collapsibleNested1~&gt;Part C: Elasticity&lt;span class='smaller'&gt; (click to
              expand)&lt;/span&gt;&lt;/button&gt;
          &lt;div class=~contentNested1~&gt;
            &lt;p&gt; &lt;/p&gt;
</v>
      </c>
      <c r="K10" s="1" t="str">
        <f t="shared" si="5"/>
        <v xml:space="preserve">           &lt;div class=~row~&gt;
              &lt;div class=~seven columns~&gt;
                &lt;div class=~video-container~&gt;
                  &lt;iframe class=~embedded-video-16-9~ src=~https://www.youtube.com/embed/maQWaZcAKKk~</v>
      </c>
      <c r="L10" s="1" t="s">
        <v>230</v>
      </c>
      <c r="M10" s="1" t="str">
        <f t="shared" si="6"/>
        <v xml:space="preserve">                &lt;p&gt; Elasticity of demand.  Using elasticities.&lt;/p&gt;
              &lt;/div&gt;
            &lt;/div&gt;
            &lt;p&gt; &lt;/p&gt;
          &lt;/div&gt;
</v>
      </c>
    </row>
    <row r="11" spans="1:13" ht="22" customHeight="1" x14ac:dyDescent="0.35">
      <c r="A11" s="2" t="str">
        <f t="shared" si="0"/>
        <v xml:space="preserve"> &lt;!-- !!!!!!!!!!! Part D: Inferring Demand from Elasticity !!!!!!!!! --&gt;
          &lt;button type=~button~ class=~collapsibleNested1~&gt;Part D: Inferring Demand from Elasticity&lt;span class='smaller'&gt; (click to
              expand)&lt;/span&gt;&lt;/button&gt;
          &lt;div class=~contentNested1~&gt;
            &lt;p&gt; &lt;/p&gt;
           &lt;div class=~row~&gt;
              &lt;div class=~seven columns~&gt;
                &lt;div class=~video-container~&gt;
                  &lt;iframe class=~embedded-video-16-9~ src=~https://www.youtube.com/embed/tpyRwiRPMyY~                    title=~YouTube video player~ frameborder=~0~
loading="lazy"                    allow=~accelerometer; autoplay; clipboard-write; encrypted-media; gyroscope; picture-in-picture~
                    allowfullscreen&gt;&lt;/iframe&gt;
                &lt;/div&gt;
              &lt;/div&gt;
              &lt;div class=~five columns~&gt;
                &lt;p&gt; Inferring linear demand from elasticity of demand.&lt;/p&gt;
              &lt;/div&gt;
            &lt;/div&gt;
            &lt;p&gt; &lt;/p&gt;
          &lt;/div&gt;
</v>
      </c>
      <c r="B11" s="3" t="s">
        <v>10</v>
      </c>
      <c r="C11" s="4" t="s">
        <v>20</v>
      </c>
      <c r="D11" s="4" t="s">
        <v>22</v>
      </c>
      <c r="E11" s="5" t="s">
        <v>21</v>
      </c>
      <c r="G11" s="1" t="str">
        <f t="shared" si="1"/>
        <v xml:space="preserve">      &lt;!-- !!!!!!!!!!!           !!!!!!!!! --&gt;
      &lt;!-- !!!!!!!!!!! Part D: Inferring Demand from Elasticity !!!!!!!!! --&gt;
      &lt;!-- !!!!!!!!!!!           !!!!!!!!! --&gt;
&lt;button type=~button~ class=~collapsibleSection~&gt;Part D: Inferring Demand from Elasticity&lt;span class='smaller'&gt; (click to
          expand)&lt;/span&gt;&lt;/button&gt;
      &lt;div class=~contentSection~&gt;
        &lt;p&gt;Inferring linear demand from elasticity of demand.&lt;/p&gt;</v>
      </c>
      <c r="H11" s="1" t="str">
        <f t="shared" si="2"/>
        <v xml:space="preserve">        &lt;!-- !!!!!!!!!!!           !!!!!!!!! --&gt;
        &lt;!-- !!!!!!!!!!! Part D: Inferring Demand from Elasticity !!!!!!!!! --&gt;
        &lt;button type=~button~ class=~collapsible~&gt;Part D: Inferring Demand from Elasticity&lt;span
            class='smaller'&gt; (click to expand)&lt;/span&gt;&lt;/button&gt;
        &lt;div class=~content~&gt;
          &lt;p&gt;Inferring linear demand from elasticity of demand.&lt;/p&gt;</v>
      </c>
      <c r="I11" t="str">
        <f t="shared" si="3"/>
        <v xml:space="preserve"> &lt;!-- !!!!!!!!!!! Part D: Inferring Demand from Elasticity !!!!!!!!! --&gt;
          &lt;button type=~button~ class=~collapsibleNested1~&gt;Part D: Inferring Demand from Elasticity&lt;span class='smaller'&gt; (click to
              expand)&lt;/span&gt;&lt;/button&gt;
          &lt;div class=~contentNested1~&gt;
            &lt;p&gt; &lt;/p&gt;
           &lt;div class=~row~&gt;
              &lt;div class=~seven columns~&gt;
                &lt;div class=~video-container~&gt;
                  &lt;iframe class=~embedded-video-16-9~ src=~https://www.youtube.com/embed/tpyRwiRPMyY~                    title=~YouTube video player~ frameborder=~0~
loading="lazy"                    allow=~accelerometer; autoplay; clipboard-write; encrypted-media; gyroscope; picture-in-picture~
                    allowfullscreen&gt;&lt;/iframe&gt;
                &lt;/div&gt;
              &lt;/div&gt;
              &lt;div class=~five columns~&gt;
                &lt;p&gt; Inferring linear demand from elasticity of demand.&lt;/p&gt;
              &lt;/div&gt;
            &lt;/div&gt;
            &lt;p&gt; &lt;/p&gt;
          &lt;/div&gt;
</v>
      </c>
      <c r="J11" s="1" t="str">
        <f t="shared" si="4"/>
        <v xml:space="preserve"> &lt;!-- !!!!!!!!!!! Part D: Inferring Demand from Elasticity !!!!!!!!! --&gt;
          &lt;button type=~button~ class=~collapsibleNested1~&gt;Part D: Inferring Demand from Elasticity&lt;span class='smaller'&gt; (click to
              expand)&lt;/span&gt;&lt;/button&gt;
          &lt;div class=~contentNested1~&gt;
            &lt;p&gt; &lt;/p&gt;
</v>
      </c>
      <c r="K11" s="1" t="str">
        <f t="shared" si="5"/>
        <v xml:space="preserve">           &lt;div class=~row~&gt;
              &lt;div class=~seven columns~&gt;
                &lt;div class=~video-container~&gt;
                  &lt;iframe class=~embedded-video-16-9~ src=~https://www.youtube.com/embed/tpyRwiRPMyY~</v>
      </c>
      <c r="L11" s="1" t="s">
        <v>230</v>
      </c>
      <c r="M11" s="1" t="str">
        <f t="shared" si="6"/>
        <v xml:space="preserve">                &lt;p&gt; Inferring linear demand from elasticity of demand.&lt;/p&gt;
              &lt;/div&gt;
            &lt;/div&gt;
            &lt;p&gt; &lt;/p&gt;
          &lt;/div&gt;
</v>
      </c>
    </row>
    <row r="12" spans="1:13" ht="22" customHeight="1" x14ac:dyDescent="0.35">
      <c r="A12" s="2" t="str">
        <f t="shared" si="0"/>
        <v>&lt;/div&gt;</v>
      </c>
      <c r="B12" s="6" t="s">
        <v>13</v>
      </c>
      <c r="C12" s="7"/>
      <c r="D12" s="7"/>
      <c r="E12" s="8"/>
      <c r="G12" s="1" t="str">
        <f t="shared" si="1"/>
        <v xml:space="preserve">      &lt;!-- !!!!!!!!!!!           !!!!!!!!! --&gt;
      &lt;!-- !!!!!!!!!!!  !!!!!!!!! --&gt;
      &lt;!-- !!!!!!!!!!!           !!!!!!!!! --&gt;
&lt;button type=~button~ class=~collapsibleSection~&gt;&lt;span class='smaller'&gt; (click to
          expand)&lt;/span&gt;&lt;/button&gt;
      &lt;div class=~contentSection~&gt;
        &lt;p&gt;&lt;/p&gt;</v>
      </c>
      <c r="H12" s="1" t="str">
        <f t="shared" si="2"/>
        <v xml:space="preserve">        &lt;!-- !!!!!!!!!!!           !!!!!!!!! --&gt;
        &lt;!-- !!!!!!!!!!!  !!!!!!!!! --&gt;
        &lt;button type=~button~ class=~collapsible~&gt;&lt;span
            class='smaller'&gt; (click to expand)&lt;/span&gt;&lt;/button&gt;
        &lt;div class=~content~&gt;
          &lt;p&gt;&lt;/p&gt;</v>
      </c>
      <c r="I12"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2" s="1" t="str">
        <f t="shared" si="4"/>
        <v xml:space="preserve"> &lt;!-- !!!!!!!!!!!  !!!!!!!!! --&gt;
          &lt;button type=~button~ class=~collapsibleNested1~&gt;&lt;span class='smaller'&gt; (click to
              expand)&lt;/span&gt;&lt;/button&gt;
          &lt;div class=~contentNested1~&gt;
            &lt;p&gt; &lt;/p&gt;
</v>
      </c>
      <c r="K12" s="1" t="str">
        <f t="shared" si="5"/>
        <v xml:space="preserve">           &lt;div class=~row~&gt;
              &lt;div class=~seven columns~&gt;
                &lt;div class=~video-container~&gt;
                  &lt;iframe class=~embedded-video-16-9~ src=~https://www.youtube.com/embed/~</v>
      </c>
      <c r="L12" s="1" t="s">
        <v>230</v>
      </c>
      <c r="M12" s="1" t="str">
        <f t="shared" si="6"/>
        <v xml:space="preserve">                &lt;p&gt; &lt;/p&gt;
              &lt;/div&gt;
            &lt;/div&gt;
            &lt;p&gt; &lt;/p&gt;
          &lt;/div&gt;
</v>
      </c>
    </row>
    <row r="13" spans="1:13" ht="22" customHeight="1" x14ac:dyDescent="0.35">
      <c r="A13" s="2" t="str">
        <f t="shared" si="0"/>
        <v xml:space="preserve">        &lt;!-- !!!!!!!!!!!           !!!!!!!!! --&gt;
        &lt;!-- !!!!!!!!!!! Lecture 3: Government Price Controls and Taxes !!!!!!!!! --&gt;
        &lt;button type=~button~ class=~collapsible~&gt;Lecture 3: Government Price Controls and Taxes&lt;span
            class='smaller'&gt; (click to expand)&lt;/span&gt;&lt;/button&gt;
        &lt;div class=~content~&gt;
          &lt;p&gt;Price floors, price ceilings, quotas, and taxes.  These videos explore the potentially unintended consequences of various government interventions graphically, and analyzes which party---consumer or firms---ends up bearing the implied costs of a tax.&lt;/p&gt;</v>
      </c>
      <c r="B13" s="6" t="s">
        <v>12</v>
      </c>
      <c r="C13" s="7" t="s">
        <v>30</v>
      </c>
      <c r="D13" s="7" t="s">
        <v>185</v>
      </c>
      <c r="E13" s="5"/>
      <c r="G13" s="1" t="str">
        <f t="shared" si="1"/>
        <v xml:space="preserve">      &lt;!-- !!!!!!!!!!!           !!!!!!!!! --&gt;
      &lt;!-- !!!!!!!!!!! Lecture 3: Government Price Controls and Taxes !!!!!!!!! --&gt;
      &lt;!-- !!!!!!!!!!!           !!!!!!!!! --&gt;
&lt;button type=~button~ class=~collapsibleSection~&gt;Lecture 3: Government Price Controls and Taxes&lt;span class='smaller'&gt; (click to
          expand)&lt;/span&gt;&lt;/button&gt;
      &lt;div class=~contentSection~&gt;
        &lt;p&gt;Price floors, price ceilings, quotas, and taxes.  These videos explore the potentially unintended consequences of various government interventions graphically, and analyzes which party---consumer or firms---ends up bearing the implied costs of a tax.&lt;/p&gt;</v>
      </c>
      <c r="H13" s="1" t="str">
        <f t="shared" si="2"/>
        <v xml:space="preserve">        &lt;!-- !!!!!!!!!!!           !!!!!!!!! --&gt;
        &lt;!-- !!!!!!!!!!! Lecture 3: Government Price Controls and Taxes !!!!!!!!! --&gt;
        &lt;button type=~button~ class=~collapsible~&gt;Lecture 3: Government Price Controls and Taxes&lt;span
            class='smaller'&gt; (click to expand)&lt;/span&gt;&lt;/button&gt;
        &lt;div class=~content~&gt;
          &lt;p&gt;Price floors, price ceilings, quotas, and taxes.  These videos explore the potentially unintended consequences of various government interventions graphically, and analyzes which party---consumer or firms---ends up bearing the implied costs of a tax.&lt;/p&gt;</v>
      </c>
      <c r="I13" t="str">
        <f t="shared" si="3"/>
        <v xml:space="preserve"> &lt;!-- !!!!!!!!!!! Lecture 3: Government Price Controls and Taxes !!!!!!!!! --&gt;
          &lt;button type=~button~ class=~collapsibleNested1~&gt;Lecture 3: Government Price Controls and Taxes&lt;span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Price floors, price ceilings, quotas, and taxes.  These videos explore the potentially unintended consequences of various government interventions graphically, and analyzes which party---consumer or firms---ends up bearing the implied costs of a tax.&lt;/p&gt;
              &lt;/div&gt;
            &lt;/div&gt;
            &lt;p&gt; &lt;/p&gt;
          &lt;/div&gt;
</v>
      </c>
      <c r="J13" s="1" t="str">
        <f t="shared" si="4"/>
        <v xml:space="preserve"> &lt;!-- !!!!!!!!!!! Lecture 3: Government Price Controls and Taxes !!!!!!!!! --&gt;
          &lt;button type=~button~ class=~collapsibleNested1~&gt;Lecture 3: Government Price Controls and Taxes&lt;span class='smaller'&gt; (click to
              expand)&lt;/span&gt;&lt;/button&gt;
          &lt;div class=~contentNested1~&gt;
            &lt;p&gt; &lt;/p&gt;
</v>
      </c>
      <c r="K13" s="1" t="str">
        <f t="shared" si="5"/>
        <v xml:space="preserve">           &lt;div class=~row~&gt;
              &lt;div class=~seven columns~&gt;
                &lt;div class=~video-container~&gt;
                  &lt;iframe class=~embedded-video-16-9~ src=~https://www.youtube.com/embed/~</v>
      </c>
      <c r="L13" s="1" t="s">
        <v>230</v>
      </c>
      <c r="M13" s="1" t="str">
        <f t="shared" si="6"/>
        <v xml:space="preserve">                &lt;p&gt; Price floors, price ceilings, quotas, and taxes.  These videos explore the potentially unintended consequences of various government interventions graphically, and analyzes which party---consumer or firms---ends up bearing the implied costs of a tax.&lt;/p&gt;
              &lt;/div&gt;
            &lt;/div&gt;
            &lt;p&gt; &lt;/p&gt;
          &lt;/div&gt;
</v>
      </c>
    </row>
    <row r="14" spans="1:13" ht="22" customHeight="1" x14ac:dyDescent="0.35">
      <c r="A14" s="2" t="str">
        <f t="shared" si="0"/>
        <v xml:space="preserve"> &lt;!-- !!!!!!!!!!! Part A: Consumer and Producer Surplus !!!!!!!!! --&gt;
          &lt;button type=~button~ class=~collapsibleNested1~&gt;Part A: Consumer and Producer Surplus&lt;span class='smaller'&gt; (click to
              expand)&lt;/span&gt;&lt;/button&gt;
          &lt;div class=~contentNested1~&gt;
            &lt;p&gt; &lt;/p&gt;
           &lt;div class=~row~&gt;
              &lt;div class=~seven columns~&gt;
                &lt;div class=~video-container~&gt;
                  &lt;iframe class=~embedded-video-16-9~ src=~https://www.youtube.com/embed/6y0-I1uZuKw~                    title=~YouTube video player~ frameborder=~0~
loading="lazy"                    allow=~accelerometer; autoplay; clipboard-write; encrypted-media; gyroscope; picture-in-picture~
                    allowfullscreen&gt;&lt;/iframe&gt;
                &lt;/div&gt;
              &lt;/div&gt;
              &lt;div class=~five columns~&gt;
                &lt;p&gt; This video explains consumer surplus and producer surplus, graphically.&lt;/p&gt;
              &lt;/div&gt;
            &lt;/div&gt;
            &lt;p&gt; &lt;/p&gt;
          &lt;/div&gt;
</v>
      </c>
      <c r="B14" s="3" t="s">
        <v>10</v>
      </c>
      <c r="C14" s="4" t="s">
        <v>28</v>
      </c>
      <c r="D14" s="4" t="s">
        <v>31</v>
      </c>
      <c r="E14" s="5" t="s">
        <v>36</v>
      </c>
      <c r="G14" s="1" t="str">
        <f t="shared" si="1"/>
        <v xml:space="preserve">      &lt;!-- !!!!!!!!!!!           !!!!!!!!! --&gt;
      &lt;!-- !!!!!!!!!!! Part A: Consumer and Producer Surplus !!!!!!!!! --&gt;
      &lt;!-- !!!!!!!!!!!           !!!!!!!!! --&gt;
&lt;button type=~button~ class=~collapsibleSection~&gt;Part A: Consumer and Producer Surplus&lt;span class='smaller'&gt; (click to
          expand)&lt;/span&gt;&lt;/button&gt;
      &lt;div class=~contentSection~&gt;
        &lt;p&gt;This video explains consumer surplus and producer surplus, graphically.&lt;/p&gt;</v>
      </c>
      <c r="H14" s="1" t="str">
        <f t="shared" si="2"/>
        <v xml:space="preserve">        &lt;!-- !!!!!!!!!!!           !!!!!!!!! --&gt;
        &lt;!-- !!!!!!!!!!! Part A: Consumer and Producer Surplus !!!!!!!!! --&gt;
        &lt;button type=~button~ class=~collapsible~&gt;Part A: Consumer and Producer Surplus&lt;span
            class='smaller'&gt; (click to expand)&lt;/span&gt;&lt;/button&gt;
        &lt;div class=~content~&gt;
          &lt;p&gt;This video explains consumer surplus and producer surplus, graphically.&lt;/p&gt;</v>
      </c>
      <c r="I14" t="str">
        <f t="shared" si="3"/>
        <v xml:space="preserve"> &lt;!-- !!!!!!!!!!! Part A: Consumer and Producer Surplus !!!!!!!!! --&gt;
          &lt;button type=~button~ class=~collapsibleNested1~&gt;Part A: Consumer and Producer Surplus&lt;span class='smaller'&gt; (click to
              expand)&lt;/span&gt;&lt;/button&gt;
          &lt;div class=~contentNested1~&gt;
            &lt;p&gt; &lt;/p&gt;
           &lt;div class=~row~&gt;
              &lt;div class=~seven columns~&gt;
                &lt;div class=~video-container~&gt;
                  &lt;iframe class=~embedded-video-16-9~ src=~https://www.youtube.com/embed/6y0-I1uZuKw~                    title=~YouTube video player~ frameborder=~0~
loading="lazy"                    allow=~accelerometer; autoplay; clipboard-write; encrypted-media; gyroscope; picture-in-picture~
                    allowfullscreen&gt;&lt;/iframe&gt;
                &lt;/div&gt;
              &lt;/div&gt;
              &lt;div class=~five columns~&gt;
                &lt;p&gt; This video explains consumer surplus and producer surplus, graphically.&lt;/p&gt;
              &lt;/div&gt;
            &lt;/div&gt;
            &lt;p&gt; &lt;/p&gt;
          &lt;/div&gt;
</v>
      </c>
      <c r="J14" s="1" t="str">
        <f t="shared" si="4"/>
        <v xml:space="preserve"> &lt;!-- !!!!!!!!!!! Part A: Consumer and Producer Surplus !!!!!!!!! --&gt;
          &lt;button type=~button~ class=~collapsibleNested1~&gt;Part A: Consumer and Producer Surplus&lt;span class='smaller'&gt; (click to
              expand)&lt;/span&gt;&lt;/button&gt;
          &lt;div class=~contentNested1~&gt;
            &lt;p&gt; &lt;/p&gt;
</v>
      </c>
      <c r="K14" s="1" t="str">
        <f t="shared" si="5"/>
        <v xml:space="preserve">           &lt;div class=~row~&gt;
              &lt;div class=~seven columns~&gt;
                &lt;div class=~video-container~&gt;
                  &lt;iframe class=~embedded-video-16-9~ src=~https://www.youtube.com/embed/6y0-I1uZuKw~</v>
      </c>
      <c r="L14" s="1" t="s">
        <v>230</v>
      </c>
      <c r="M14" s="1" t="str">
        <f t="shared" si="6"/>
        <v xml:space="preserve">                &lt;p&gt; This video explains consumer surplus and producer surplus, graphically.&lt;/p&gt;
              &lt;/div&gt;
            &lt;/div&gt;
            &lt;p&gt; &lt;/p&gt;
          &lt;/div&gt;
</v>
      </c>
    </row>
    <row r="15" spans="1:13" ht="22" customHeight="1" x14ac:dyDescent="0.35">
      <c r="A15" s="2" t="str">
        <f t="shared" si="0"/>
        <v xml:space="preserve"> &lt;!-- !!!!!!!!!!! Part B: Government Interventions !!!!!!!!! --&gt;
          &lt;button type=~button~ class=~collapsibleNested1~&gt;Part B: Government Interventions&lt;span class='smaller'&gt; (click to
              expand)&lt;/span&gt;&lt;/button&gt;
          &lt;div class=~contentNested1~&gt;
            &lt;p&gt; &lt;/p&gt;
           &lt;div class=~row~&gt;
              &lt;div class=~seven columns~&gt;
                &lt;div class=~video-container~&gt;
                  &lt;iframe class=~embedded-video-16-9~ src=~https://www.youtube.com/embed/yyTgtLLwjBk~                    title=~YouTube video player~ frameborder=~0~
loading="lazy"                    allow=~accelerometer; autoplay; clipboard-write; encrypted-media; gyroscope; picture-in-picture~
                    allowfullscreen&gt;&lt;/iframe&gt;
                &lt;/div&gt;
              &lt;/div&gt;
              &lt;div class=~five columns~&gt;
                &lt;p&gt; This video examines the impact of various price controls.  A common example of a price control is a minimum wage, which makes it illegal for workers to sell their labor below a set price.&lt;/p&gt;
              &lt;/div&gt;
            &lt;/div&gt;
            &lt;p&gt; &lt;/p&gt;
          &lt;/div&gt;
</v>
      </c>
      <c r="B15" s="3" t="s">
        <v>10</v>
      </c>
      <c r="C15" s="4" t="s">
        <v>29</v>
      </c>
      <c r="D15" s="4" t="s">
        <v>46</v>
      </c>
      <c r="E15" s="5" t="s">
        <v>34</v>
      </c>
      <c r="G15" s="1" t="str">
        <f t="shared" si="1"/>
        <v xml:space="preserve">      &lt;!-- !!!!!!!!!!!           !!!!!!!!! --&gt;
      &lt;!-- !!!!!!!!!!! Part B: Government Interventions !!!!!!!!! --&gt;
      &lt;!-- !!!!!!!!!!!           !!!!!!!!! --&gt;
&lt;button type=~button~ class=~collapsibleSection~&gt;Part B: Government Interventions&lt;span class='smaller'&gt; (click to
          expand)&lt;/span&gt;&lt;/button&gt;
      &lt;div class=~contentSection~&gt;
        &lt;p&gt;This video examines the impact of various price controls.  A common example of a price control is a minimum wage, which makes it illegal for workers to sell their labor below a set price.&lt;/p&gt;</v>
      </c>
      <c r="H15" s="1" t="str">
        <f t="shared" si="2"/>
        <v xml:space="preserve">        &lt;!-- !!!!!!!!!!!           !!!!!!!!! --&gt;
        &lt;!-- !!!!!!!!!!! Part B: Government Interventions !!!!!!!!! --&gt;
        &lt;button type=~button~ class=~collapsible~&gt;Part B: Government Interventions&lt;span
            class='smaller'&gt; (click to expand)&lt;/span&gt;&lt;/button&gt;
        &lt;div class=~content~&gt;
          &lt;p&gt;This video examines the impact of various price controls.  A common example of a price control is a minimum wage, which makes it illegal for workers to sell their labor below a set price.&lt;/p&gt;</v>
      </c>
      <c r="I15" t="str">
        <f t="shared" si="3"/>
        <v xml:space="preserve"> &lt;!-- !!!!!!!!!!! Part B: Government Interventions !!!!!!!!! --&gt;
          &lt;button type=~button~ class=~collapsibleNested1~&gt;Part B: Government Interventions&lt;span class='smaller'&gt; (click to
              expand)&lt;/span&gt;&lt;/button&gt;
          &lt;div class=~contentNested1~&gt;
            &lt;p&gt; &lt;/p&gt;
           &lt;div class=~row~&gt;
              &lt;div class=~seven columns~&gt;
                &lt;div class=~video-container~&gt;
                  &lt;iframe class=~embedded-video-16-9~ src=~https://www.youtube.com/embed/yyTgtLLwjBk~                    title=~YouTube video player~ frameborder=~0~
loading="lazy"                    allow=~accelerometer; autoplay; clipboard-write; encrypted-media; gyroscope; picture-in-picture~
                    allowfullscreen&gt;&lt;/iframe&gt;
                &lt;/div&gt;
              &lt;/div&gt;
              &lt;div class=~five columns~&gt;
                &lt;p&gt; This video examines the impact of various price controls.  A common example of a price control is a minimum wage, which makes it illegal for workers to sell their labor below a set price.&lt;/p&gt;
              &lt;/div&gt;
            &lt;/div&gt;
            &lt;p&gt; &lt;/p&gt;
          &lt;/div&gt;
</v>
      </c>
      <c r="J15" s="1" t="str">
        <f t="shared" si="4"/>
        <v xml:space="preserve"> &lt;!-- !!!!!!!!!!! Part B: Government Interventions !!!!!!!!! --&gt;
          &lt;button type=~button~ class=~collapsibleNested1~&gt;Part B: Government Interventions&lt;span class='smaller'&gt; (click to
              expand)&lt;/span&gt;&lt;/button&gt;
          &lt;div class=~contentNested1~&gt;
            &lt;p&gt; &lt;/p&gt;
</v>
      </c>
      <c r="K15" s="1" t="str">
        <f t="shared" si="5"/>
        <v xml:space="preserve">           &lt;div class=~row~&gt;
              &lt;div class=~seven columns~&gt;
                &lt;div class=~video-container~&gt;
                  &lt;iframe class=~embedded-video-16-9~ src=~https://www.youtube.com/embed/yyTgtLLwjBk~</v>
      </c>
      <c r="L15" s="1" t="s">
        <v>230</v>
      </c>
      <c r="M15" s="1" t="str">
        <f t="shared" si="6"/>
        <v xml:space="preserve">                &lt;p&gt; This video examines the impact of various price controls.  A common example of a price control is a minimum wage, which makes it illegal for workers to sell their labor below a set price.&lt;/p&gt;
              &lt;/div&gt;
            &lt;/div&gt;
            &lt;p&gt; &lt;/p&gt;
          &lt;/div&gt;
</v>
      </c>
    </row>
    <row r="16" spans="1:13" ht="22" customHeight="1" x14ac:dyDescent="0.35">
      <c r="A16" s="2" t="str">
        <f t="shared" si="0"/>
        <v xml:space="preserve"> &lt;!-- !!!!!!!!!!! Part C: Taxes !!!!!!!!! --&gt;
          &lt;button type=~button~ class=~collapsibleNested1~&gt;Part C: Taxes&lt;span class='smaller'&gt; (click to
              expand)&lt;/span&gt;&lt;/button&gt;
          &lt;div class=~contentNested1~&gt;
            &lt;p&gt; &lt;/p&gt;
           &lt;div class=~row~&gt;
              &lt;div class=~seven columns~&gt;
                &lt;div class=~video-container~&gt;
                  &lt;iframe class=~embedded-video-16-9~ src=~https://www.youtube.com/embed/PVohR9MIn_A~                    title=~YouTube video player~ frameborder=~0~
loading="lazy"                    allow=~accelerometer; autoplay; clipboard-write; encrypted-media; gyroscope; picture-in-picture~
                    allowfullscreen&gt;&lt;/iframe&gt;
                &lt;/div&gt;
              &lt;/div&gt;
              &lt;div class=~five columns~&gt;
                &lt;p&gt; This video explores the impacts of taxation, and who bears the brunt of taxes.&lt;/p&gt;
              &lt;/div&gt;
            &lt;/div&gt;
            &lt;p&gt; &lt;/p&gt;
          &lt;/div&gt;
</v>
      </c>
      <c r="B16" s="3" t="s">
        <v>10</v>
      </c>
      <c r="C16" s="4" t="s">
        <v>32</v>
      </c>
      <c r="D16" s="4" t="s">
        <v>33</v>
      </c>
      <c r="E16" s="5" t="s">
        <v>35</v>
      </c>
      <c r="G16" s="1" t="str">
        <f t="shared" si="1"/>
        <v xml:space="preserve">      &lt;!-- !!!!!!!!!!!           !!!!!!!!! --&gt;
      &lt;!-- !!!!!!!!!!! Part C: Taxes !!!!!!!!! --&gt;
      &lt;!-- !!!!!!!!!!!           !!!!!!!!! --&gt;
&lt;button type=~button~ class=~collapsibleSection~&gt;Part C: Taxes&lt;span class='smaller'&gt; (click to
          expand)&lt;/span&gt;&lt;/button&gt;
      &lt;div class=~contentSection~&gt;
        &lt;p&gt;This video explores the impacts of taxation, and who bears the brunt of taxes.&lt;/p&gt;</v>
      </c>
      <c r="H16" s="1" t="str">
        <f t="shared" si="2"/>
        <v xml:space="preserve">        &lt;!-- !!!!!!!!!!!           !!!!!!!!! --&gt;
        &lt;!-- !!!!!!!!!!! Part C: Taxes !!!!!!!!! --&gt;
        &lt;button type=~button~ class=~collapsible~&gt;Part C: Taxes&lt;span
            class='smaller'&gt; (click to expand)&lt;/span&gt;&lt;/button&gt;
        &lt;div class=~content~&gt;
          &lt;p&gt;This video explores the impacts of taxation, and who bears the brunt of taxes.&lt;/p&gt;</v>
      </c>
      <c r="I16" t="str">
        <f t="shared" si="3"/>
        <v xml:space="preserve"> &lt;!-- !!!!!!!!!!! Part C: Taxes !!!!!!!!! --&gt;
          &lt;button type=~button~ class=~collapsibleNested1~&gt;Part C: Taxes&lt;span class='smaller'&gt; (click to
              expand)&lt;/span&gt;&lt;/button&gt;
          &lt;div class=~contentNested1~&gt;
            &lt;p&gt; &lt;/p&gt;
           &lt;div class=~row~&gt;
              &lt;div class=~seven columns~&gt;
                &lt;div class=~video-container~&gt;
                  &lt;iframe class=~embedded-video-16-9~ src=~https://www.youtube.com/embed/PVohR9MIn_A~                    title=~YouTube video player~ frameborder=~0~
loading="lazy"                    allow=~accelerometer; autoplay; clipboard-write; encrypted-media; gyroscope; picture-in-picture~
                    allowfullscreen&gt;&lt;/iframe&gt;
                &lt;/div&gt;
              &lt;/div&gt;
              &lt;div class=~five columns~&gt;
                &lt;p&gt; This video explores the impacts of taxation, and who bears the brunt of taxes.&lt;/p&gt;
              &lt;/div&gt;
            &lt;/div&gt;
            &lt;p&gt; &lt;/p&gt;
          &lt;/div&gt;
</v>
      </c>
      <c r="J16" s="1" t="str">
        <f t="shared" si="4"/>
        <v xml:space="preserve"> &lt;!-- !!!!!!!!!!! Part C: Taxes !!!!!!!!! --&gt;
          &lt;button type=~button~ class=~collapsibleNested1~&gt;Part C: Taxes&lt;span class='smaller'&gt; (click to
              expand)&lt;/span&gt;&lt;/button&gt;
          &lt;div class=~contentNested1~&gt;
            &lt;p&gt; &lt;/p&gt;
</v>
      </c>
      <c r="K16" s="1" t="str">
        <f t="shared" si="5"/>
        <v xml:space="preserve">           &lt;div class=~row~&gt;
              &lt;div class=~seven columns~&gt;
                &lt;div class=~video-container~&gt;
                  &lt;iframe class=~embedded-video-16-9~ src=~https://www.youtube.com/embed/PVohR9MIn_A~</v>
      </c>
      <c r="L16" s="1" t="s">
        <v>230</v>
      </c>
      <c r="M16" s="1" t="str">
        <f t="shared" si="6"/>
        <v xml:space="preserve">                &lt;p&gt; This video explores the impacts of taxation, and who bears the brunt of taxes.&lt;/p&gt;
              &lt;/div&gt;
            &lt;/div&gt;
            &lt;p&gt; &lt;/p&gt;
          &lt;/div&gt;
</v>
      </c>
    </row>
    <row r="17" spans="1:13" ht="22" customHeight="1" x14ac:dyDescent="0.35">
      <c r="A17" s="2" t="str">
        <f t="shared" si="0"/>
        <v>&lt;/div&gt;</v>
      </c>
      <c r="B17" s="6" t="s">
        <v>13</v>
      </c>
      <c r="C17" s="4"/>
      <c r="D17" s="4"/>
      <c r="E17" s="5"/>
      <c r="G17" s="1" t="str">
        <f t="shared" si="1"/>
        <v xml:space="preserve">      &lt;!-- !!!!!!!!!!!           !!!!!!!!! --&gt;
      &lt;!-- !!!!!!!!!!!  !!!!!!!!! --&gt;
      &lt;!-- !!!!!!!!!!!           !!!!!!!!! --&gt;
&lt;button type=~button~ class=~collapsibleSection~&gt;&lt;span class='smaller'&gt; (click to
          expand)&lt;/span&gt;&lt;/button&gt;
      &lt;div class=~contentSection~&gt;
        &lt;p&gt;&lt;/p&gt;</v>
      </c>
      <c r="H17" s="1" t="str">
        <f t="shared" si="2"/>
        <v xml:space="preserve">        &lt;!-- !!!!!!!!!!!           !!!!!!!!! --&gt;
        &lt;!-- !!!!!!!!!!!  !!!!!!!!! --&gt;
        &lt;button type=~button~ class=~collapsible~&gt;&lt;span
            class='smaller'&gt; (click to expand)&lt;/span&gt;&lt;/button&gt;
        &lt;div class=~content~&gt;
          &lt;p&gt;&lt;/p&gt;</v>
      </c>
      <c r="I17"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7" s="1" t="str">
        <f t="shared" si="4"/>
        <v xml:space="preserve"> &lt;!-- !!!!!!!!!!!  !!!!!!!!! --&gt;
          &lt;button type=~button~ class=~collapsibleNested1~&gt;&lt;span class='smaller'&gt; (click to
              expand)&lt;/span&gt;&lt;/button&gt;
          &lt;div class=~contentNested1~&gt;
            &lt;p&gt; &lt;/p&gt;
</v>
      </c>
      <c r="K17" s="1" t="str">
        <f t="shared" si="5"/>
        <v xml:space="preserve">           &lt;div class=~row~&gt;
              &lt;div class=~seven columns~&gt;
                &lt;div class=~video-container~&gt;
                  &lt;iframe class=~embedded-video-16-9~ src=~https://www.youtube.com/embed/~</v>
      </c>
      <c r="L17" s="1" t="s">
        <v>230</v>
      </c>
      <c r="M17" s="1" t="str">
        <f t="shared" si="6"/>
        <v xml:space="preserve">                &lt;p&gt; &lt;/p&gt;
              &lt;/div&gt;
            &lt;/div&gt;
            &lt;p&gt; &lt;/p&gt;
          &lt;/div&gt;
</v>
      </c>
    </row>
    <row r="18" spans="1:13" ht="22" customHeight="1" x14ac:dyDescent="0.35">
      <c r="A18" s="2" t="str">
        <f t="shared" si="0"/>
        <v>&lt;/div&gt;</v>
      </c>
      <c r="B18" s="9" t="s">
        <v>14</v>
      </c>
      <c r="C18" s="10"/>
      <c r="D18" s="10"/>
      <c r="E18" s="11"/>
      <c r="G18" s="1" t="str">
        <f t="shared" si="1"/>
        <v xml:space="preserve">      &lt;!-- !!!!!!!!!!!           !!!!!!!!! --&gt;
      &lt;!-- !!!!!!!!!!!  !!!!!!!!! --&gt;
      &lt;!-- !!!!!!!!!!!           !!!!!!!!! --&gt;
&lt;button type=~button~ class=~collapsibleSection~&gt;&lt;span class='smaller'&gt; (click to
          expand)&lt;/span&gt;&lt;/button&gt;
      &lt;div class=~contentSection~&gt;
        &lt;p&gt;&lt;/p&gt;</v>
      </c>
      <c r="H18" s="1" t="str">
        <f t="shared" si="2"/>
        <v xml:space="preserve">        &lt;!-- !!!!!!!!!!!           !!!!!!!!! --&gt;
        &lt;!-- !!!!!!!!!!!  !!!!!!!!! --&gt;
        &lt;button type=~button~ class=~collapsible~&gt;&lt;span
            class='smaller'&gt; (click to expand)&lt;/span&gt;&lt;/button&gt;
        &lt;div class=~content~&gt;
          &lt;p&gt;&lt;/p&gt;</v>
      </c>
      <c r="I18"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8" s="1" t="str">
        <f t="shared" si="4"/>
        <v xml:space="preserve"> &lt;!-- !!!!!!!!!!!  !!!!!!!!! --&gt;
          &lt;button type=~button~ class=~collapsibleNested1~&gt;&lt;span class='smaller'&gt; (click to
              expand)&lt;/span&gt;&lt;/button&gt;
          &lt;div class=~contentNested1~&gt;
            &lt;p&gt; &lt;/p&gt;
</v>
      </c>
      <c r="K18" s="1" t="str">
        <f t="shared" si="5"/>
        <v xml:space="preserve">           &lt;div class=~row~&gt;
              &lt;div class=~seven columns~&gt;
                &lt;div class=~video-container~&gt;
                  &lt;iframe class=~embedded-video-16-9~ src=~https://www.youtube.com/embed/~</v>
      </c>
      <c r="L18" s="1" t="s">
        <v>230</v>
      </c>
      <c r="M18" s="1" t="str">
        <f t="shared" si="6"/>
        <v xml:space="preserve">                &lt;p&gt; &lt;/p&gt;
              &lt;/div&gt;
            &lt;/div&gt;
            &lt;p&gt; &lt;/p&gt;
          &lt;/div&gt;
</v>
      </c>
    </row>
    <row r="19" spans="1:13" ht="22" customHeight="1" x14ac:dyDescent="0.35">
      <c r="A19" s="2" t="str">
        <f t="shared" si="0"/>
        <v xml:space="preserve">      &lt;!-- !!!!!!!!!!!           !!!!!!!!! --&gt;
      &lt;!-- !!!!!!!!!!! Section II !!!!!!!!! --&gt;
      &lt;!-- !!!!!!!!!!!           !!!!!!!!! --&gt;
&lt;button type=~button~ class=~collapsibleSection~&gt;Section II&lt;span class='smaller'&gt; (click to
          expand)&lt;/span&gt;&lt;/button&gt;
      &lt;div class=~contentSection~&gt;
        &lt;p&gt;This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v>
      </c>
      <c r="B19" s="9" t="s">
        <v>9</v>
      </c>
      <c r="C19" s="10" t="s">
        <v>37</v>
      </c>
      <c r="D19" s="10" t="s">
        <v>39</v>
      </c>
      <c r="E19" s="5"/>
      <c r="G19" s="1" t="str">
        <f t="shared" si="1"/>
        <v xml:space="preserve">      &lt;!-- !!!!!!!!!!!           !!!!!!!!! --&gt;
      &lt;!-- !!!!!!!!!!! Section II !!!!!!!!! --&gt;
      &lt;!-- !!!!!!!!!!!           !!!!!!!!! --&gt;
&lt;button type=~button~ class=~collapsibleSection~&gt;Section II&lt;span class='smaller'&gt; (click to
          expand)&lt;/span&gt;&lt;/button&gt;
      &lt;div class=~contentSection~&gt;
        &lt;p&gt;This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v>
      </c>
      <c r="H19" s="1" t="str">
        <f t="shared" si="2"/>
        <v xml:space="preserve">        &lt;!-- !!!!!!!!!!!           !!!!!!!!! --&gt;
        &lt;!-- !!!!!!!!!!! Section II !!!!!!!!! --&gt;
        &lt;button type=~button~ class=~collapsible~&gt;Section II&lt;span
            class='smaller'&gt; (click to expand)&lt;/span&gt;&lt;/button&gt;
        &lt;div class=~content~&gt;
          &lt;p&gt;This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v>
      </c>
      <c r="I19" t="str">
        <f t="shared" si="3"/>
        <v xml:space="preserve"> &lt;!-- !!!!!!!!!!! Section II !!!!!!!!! --&gt;
          &lt;button type=~button~ class=~collapsibleNested1~&gt;Section II&lt;span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
              &lt;/div&gt;
            &lt;/div&gt;
            &lt;p&gt; &lt;/p&gt;
          &lt;/div&gt;
</v>
      </c>
      <c r="J19" s="1" t="str">
        <f t="shared" si="4"/>
        <v xml:space="preserve"> &lt;!-- !!!!!!!!!!! Section II !!!!!!!!! --&gt;
          &lt;button type=~button~ class=~collapsibleNested1~&gt;Section II&lt;span class='smaller'&gt; (click to
              expand)&lt;/span&gt;&lt;/button&gt;
          &lt;div class=~contentNested1~&gt;
            &lt;p&gt; &lt;/p&gt;
</v>
      </c>
      <c r="K19" s="1" t="str">
        <f t="shared" si="5"/>
        <v xml:space="preserve">           &lt;div class=~row~&gt;
              &lt;div class=~seven columns~&gt;
                &lt;div class=~video-container~&gt;
                  &lt;iframe class=~embedded-video-16-9~ src=~https://www.youtube.com/embed/~</v>
      </c>
      <c r="L19" s="1" t="s">
        <v>230</v>
      </c>
      <c r="M19" s="1" t="str">
        <f t="shared" si="6"/>
        <v xml:space="preserve">                &lt;p&gt; This section examines consumer and producer theory.  After a short math review, this sequence explores models of consumer decisions (using indifference curve maps with budget lines), income and substitution effects, and firm cost minimization.  It explains how consumer preferences imply demand curves, why upward sloping demand curves are theoretically feasible for a subset of inferior goods (Giffen goods), and how a firm's cost function can be found when firms can substitute one input for another in the production process.  It also reviews important cost concepts, like marginal costs, economies of scale, learning by doing, etc. &lt;/p&gt;
              &lt;/div&gt;
            &lt;/div&gt;
            &lt;p&gt; &lt;/p&gt;
          &lt;/div&gt;
</v>
      </c>
    </row>
    <row r="20" spans="1:13" ht="22" customHeight="1" x14ac:dyDescent="0.35">
      <c r="A20" s="2" t="str">
        <f t="shared" si="0"/>
        <v xml:space="preserve">        &lt;!-- !!!!!!!!!!!           !!!!!!!!! --&gt;
        &lt;!-- !!!!!!!!!!! Lecture 4: Math Review !!!!!!!!! --&gt;
        &lt;button type=~button~ class=~collapsible~&gt;Lecture 4: Math Review&lt;span
            class='smaller'&gt; (click to expand)&lt;/span&gt;&lt;/button&gt;
        &lt;div class=~content~&gt;
          &lt;p&gt;In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v>
      </c>
      <c r="B20" s="6" t="s">
        <v>12</v>
      </c>
      <c r="C20" s="7" t="s">
        <v>40</v>
      </c>
      <c r="D20" s="7" t="s">
        <v>186</v>
      </c>
      <c r="E20" s="5"/>
      <c r="G20" s="1" t="str">
        <f t="shared" si="1"/>
        <v xml:space="preserve">      &lt;!-- !!!!!!!!!!!           !!!!!!!!! --&gt;
      &lt;!-- !!!!!!!!!!! Lecture 4: Math Review !!!!!!!!! --&gt;
      &lt;!-- !!!!!!!!!!!           !!!!!!!!! --&gt;
&lt;button type=~button~ class=~collapsibleSection~&gt;Lecture 4: Math Review&lt;span class='smaller'&gt; (click to
          expand)&lt;/span&gt;&lt;/button&gt;
      &lt;div class=~contentSection~&gt;
        &lt;p&gt;In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v>
      </c>
      <c r="H20" s="1" t="str">
        <f t="shared" si="2"/>
        <v xml:space="preserve">        &lt;!-- !!!!!!!!!!!           !!!!!!!!! --&gt;
        &lt;!-- !!!!!!!!!!! Lecture 4: Math Review !!!!!!!!! --&gt;
        &lt;button type=~button~ class=~collapsible~&gt;Lecture 4: Math Review&lt;span
            class='smaller'&gt; (click to expand)&lt;/span&gt;&lt;/button&gt;
        &lt;div class=~content~&gt;
          &lt;p&gt;In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v>
      </c>
      <c r="I20" t="str">
        <f t="shared" si="3"/>
        <v xml:space="preserve"> &lt;!-- !!!!!!!!!!! Lecture 4: Math Review !!!!!!!!! --&gt;
          &lt;button type=~button~ class=~collapsibleNested1~&gt;Lecture 4: Math Review&lt;span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
              &lt;/div&gt;
            &lt;/div&gt;
            &lt;p&gt; &lt;/p&gt;
          &lt;/div&gt;
</v>
      </c>
      <c r="J20" s="1" t="str">
        <f t="shared" si="4"/>
        <v xml:space="preserve"> &lt;!-- !!!!!!!!!!! Lecture 4: Math Review !!!!!!!!! --&gt;
          &lt;button type=~button~ class=~collapsibleNested1~&gt;Lecture 4: Math Review&lt;span class='smaller'&gt; (click to
              expand)&lt;/span&gt;&lt;/button&gt;
          &lt;div class=~contentNested1~&gt;
            &lt;p&gt; &lt;/p&gt;
</v>
      </c>
      <c r="K20" s="1" t="str">
        <f t="shared" si="5"/>
        <v xml:space="preserve">           &lt;div class=~row~&gt;
              &lt;div class=~seven columns~&gt;
                &lt;div class=~video-container~&gt;
                  &lt;iframe class=~embedded-video-16-9~ src=~https://www.youtube.com/embed/~</v>
      </c>
      <c r="L20" s="1" t="s">
        <v>230</v>
      </c>
      <c r="M20" s="1" t="str">
        <f t="shared" si="6"/>
        <v xml:space="preserve">                &lt;p&gt; In subsequent topics, calculus methods are used to maximize or minimize functions.  This will be helpful, not only for maximizing a given agent's objectives, but also for predicting the actions of various economic agents.  For example, to predict how breaking up a monopoly will impact market prices, we need to be able to predict how firms will behave in the new environment.  We do so by finding the price for each firm that maximizes its profits, given the actions of other firms.  Calculus skills are needed for such analyses.&lt;/p&gt;
              &lt;/div&gt;
            &lt;/div&gt;
            &lt;p&gt; &lt;/p&gt;
          &lt;/div&gt;
</v>
      </c>
    </row>
    <row r="21" spans="1:13" ht="22" customHeight="1" x14ac:dyDescent="0.35">
      <c r="A21" s="2" t="str">
        <f t="shared" si="0"/>
        <v xml:space="preserve"> &lt;!-- !!!!!!!!!!! Part A: Optimizing Single Variable Functions !!!!!!!!! --&gt;
          &lt;button type=~button~ class=~collapsibleNested1~&gt;Part A: Optimizing Single Variable Functions&lt;span class='smaller'&gt; (click to
              expand)&lt;/span&gt;&lt;/button&gt;
          &lt;div class=~contentNested1~&gt;
            &lt;p&gt; &lt;/p&gt;
           &lt;div class=~row~&gt;
              &lt;div class=~seven columns~&gt;
                &lt;div class=~video-container~&gt;
                  &lt;iframe class=~embedded-video-16-9~ src=~https://www.youtube.com/embed/NjtnRx_kYwM~                    title=~YouTube video player~ frameborder=~0~
loading="lazy"                    allow=~accelerometer; autoplay; clipboard-write; encrypted-media; gyroscope; picture-in-picture~
                    allowfullscreen&gt;&lt;/iframe&gt;
                &lt;/div&gt;
              &lt;/div&gt;
              &lt;div class=~five columns~&gt;
                &lt;p&gt; This video explains how to find the maximum or minimum of a single variable function, as well as the corresponding value of the variable that maximizes/minimizes it.  It also explains the necessary and sufficient conditions for this method to work.&lt;/p&gt;
              &lt;/div&gt;
            &lt;/div&gt;
            &lt;p&gt; &lt;/p&gt;
          &lt;/div&gt;
</v>
      </c>
      <c r="B21" s="3" t="s">
        <v>10</v>
      </c>
      <c r="C21" s="4" t="s">
        <v>43</v>
      </c>
      <c r="D21" s="4" t="s">
        <v>188</v>
      </c>
      <c r="E21" s="5" t="s">
        <v>41</v>
      </c>
      <c r="G21" s="1" t="str">
        <f t="shared" si="1"/>
        <v xml:space="preserve">      &lt;!-- !!!!!!!!!!!           !!!!!!!!! --&gt;
      &lt;!-- !!!!!!!!!!! Part A: Optimizing Single Variable Functions !!!!!!!!! --&gt;
      &lt;!-- !!!!!!!!!!!           !!!!!!!!! --&gt;
&lt;button type=~button~ class=~collapsibleSection~&gt;Part A: Optimizing Single Variable Functions&lt;span class='smaller'&gt; (click to
          expand)&lt;/span&gt;&lt;/button&gt;
      &lt;div class=~contentSection~&gt;
        &lt;p&gt;This video explains how to find the maximum or minimum of a single variable function, as well as the corresponding value of the variable that maximizes/minimizes it.  It also explains the necessary and sufficient conditions for this method to work.&lt;/p&gt;</v>
      </c>
      <c r="H21" s="1" t="str">
        <f t="shared" si="2"/>
        <v xml:space="preserve">        &lt;!-- !!!!!!!!!!!           !!!!!!!!! --&gt;
        &lt;!-- !!!!!!!!!!! Part A: Optimizing Single Variable Functions !!!!!!!!! --&gt;
        &lt;button type=~button~ class=~collapsible~&gt;Part A: Optimizing Single Variable Functions&lt;span
            class='smaller'&gt; (click to expand)&lt;/span&gt;&lt;/button&gt;
        &lt;div class=~content~&gt;
          &lt;p&gt;This video explains how to find the maximum or minimum of a single variable function, as well as the corresponding value of the variable that maximizes/minimizes it.  It also explains the necessary and sufficient conditions for this method to work.&lt;/p&gt;</v>
      </c>
      <c r="I21" t="str">
        <f t="shared" si="3"/>
        <v xml:space="preserve"> &lt;!-- !!!!!!!!!!! Part A: Optimizing Single Variable Functions !!!!!!!!! --&gt;
          &lt;button type=~button~ class=~collapsibleNested1~&gt;Part A: Optimizing Single Variable Functions&lt;span class='smaller'&gt; (click to
              expand)&lt;/span&gt;&lt;/button&gt;
          &lt;div class=~contentNested1~&gt;
            &lt;p&gt; &lt;/p&gt;
           &lt;div class=~row~&gt;
              &lt;div class=~seven columns~&gt;
                &lt;div class=~video-container~&gt;
                  &lt;iframe class=~embedded-video-16-9~ src=~https://www.youtube.com/embed/NjtnRx_kYwM~                    title=~YouTube video player~ frameborder=~0~
loading="lazy"                    allow=~accelerometer; autoplay; clipboard-write; encrypted-media; gyroscope; picture-in-picture~
                    allowfullscreen&gt;&lt;/iframe&gt;
                &lt;/div&gt;
              &lt;/div&gt;
              &lt;div class=~five columns~&gt;
                &lt;p&gt; This video explains how to find the maximum or minimum of a single variable function, as well as the corresponding value of the variable that maximizes/minimizes it.  It also explains the necessary and sufficient conditions for this method to work.&lt;/p&gt;
              &lt;/div&gt;
            &lt;/div&gt;
            &lt;p&gt; &lt;/p&gt;
          &lt;/div&gt;
</v>
      </c>
      <c r="J21" s="1" t="str">
        <f t="shared" si="4"/>
        <v xml:space="preserve"> &lt;!-- !!!!!!!!!!! Part A: Optimizing Single Variable Functions !!!!!!!!! --&gt;
          &lt;button type=~button~ class=~collapsibleNested1~&gt;Part A: Optimizing Single Variable Functions&lt;span class='smaller'&gt; (click to
              expand)&lt;/span&gt;&lt;/button&gt;
          &lt;div class=~contentNested1~&gt;
            &lt;p&gt; &lt;/p&gt;
</v>
      </c>
      <c r="K21" s="1" t="str">
        <f t="shared" si="5"/>
        <v xml:space="preserve">           &lt;div class=~row~&gt;
              &lt;div class=~seven columns~&gt;
                &lt;div class=~video-container~&gt;
                  &lt;iframe class=~embedded-video-16-9~ src=~https://www.youtube.com/embed/NjtnRx_kYwM~</v>
      </c>
      <c r="L21" s="1" t="s">
        <v>230</v>
      </c>
      <c r="M21" s="1" t="str">
        <f t="shared" si="6"/>
        <v xml:space="preserve">                &lt;p&gt; This video explains how to find the maximum or minimum of a single variable function, as well as the corresponding value of the variable that maximizes/minimizes it.  It also explains the necessary and sufficient conditions for this method to work.&lt;/p&gt;
              &lt;/div&gt;
            &lt;/div&gt;
            &lt;p&gt; &lt;/p&gt;
          &lt;/div&gt;
</v>
      </c>
    </row>
    <row r="22" spans="1:13" ht="22" customHeight="1" x14ac:dyDescent="0.35">
      <c r="A22" s="2" t="str">
        <f t="shared" si="0"/>
        <v xml:space="preserve"> &lt;!-- !!!!!!!!!!! Part B: Optimizing Multivariable Functions !!!!!!!!! --&gt;
          &lt;button type=~button~ class=~collapsibleNested1~&gt;Part B: Optimizing Multivariable Functions&lt;span class='smaller'&gt; (click to
              expand)&lt;/span&gt;&lt;/button&gt;
          &lt;div class=~contentNested1~&gt;
            &lt;p&gt; &lt;/p&gt;
           &lt;div class=~row~&gt;
              &lt;div class=~seven columns~&gt;
                &lt;div class=~video-container~&gt;
                  &lt;iframe class=~embedded-video-16-9~ src=~https://www.youtube.com/embed/kb0NTC90EIE~                    title=~YouTube video player~ frameborder=~0~
loading="lazy"                    allow=~accelerometer; autoplay; clipboard-write; encrypted-media; gyroscope; picture-in-picture~
                    allowfullscreen&gt;&lt;/iframe&gt;
                &lt;/div&gt;
              &lt;/div&gt;
              &lt;div class=~five columns~&gt;
                &lt;p&gt; This video explains how to find the maximum or minimum of a function with multiple variables, as well as the corresponding values of the input variables that maximize/minimize the function.&lt;/p&gt;
              &lt;/div&gt;
            &lt;/div&gt;
            &lt;p&gt; &lt;/p&gt;
          &lt;/div&gt;
</v>
      </c>
      <c r="B22" s="3" t="s">
        <v>10</v>
      </c>
      <c r="C22" s="4" t="s">
        <v>42</v>
      </c>
      <c r="D22" s="4" t="s">
        <v>189</v>
      </c>
      <c r="E22" s="5" t="s">
        <v>44</v>
      </c>
      <c r="G22" s="1" t="str">
        <f t="shared" si="1"/>
        <v xml:space="preserve">      &lt;!-- !!!!!!!!!!!           !!!!!!!!! --&gt;
      &lt;!-- !!!!!!!!!!! Part B: Optimizing Multivariable Functions !!!!!!!!! --&gt;
      &lt;!-- !!!!!!!!!!!           !!!!!!!!! --&gt;
&lt;button type=~button~ class=~collapsibleSection~&gt;Part B: Optimizing Multivariable Functions&lt;span class='smaller'&gt; (click to
          expand)&lt;/span&gt;&lt;/button&gt;
      &lt;div class=~contentSection~&gt;
        &lt;p&gt;This video explains how to find the maximum or minimum of a function with multiple variables, as well as the corresponding values of the input variables that maximize/minimize the function.&lt;/p&gt;</v>
      </c>
      <c r="H22" s="1" t="str">
        <f t="shared" si="2"/>
        <v xml:space="preserve">        &lt;!-- !!!!!!!!!!!           !!!!!!!!! --&gt;
        &lt;!-- !!!!!!!!!!! Part B: Optimizing Multivariable Functions !!!!!!!!! --&gt;
        &lt;button type=~button~ class=~collapsible~&gt;Part B: Optimizing Multivariable Functions&lt;span
            class='smaller'&gt; (click to expand)&lt;/span&gt;&lt;/button&gt;
        &lt;div class=~content~&gt;
          &lt;p&gt;This video explains how to find the maximum or minimum of a function with multiple variables, as well as the corresponding values of the input variables that maximize/minimize the function.&lt;/p&gt;</v>
      </c>
      <c r="I22" t="str">
        <f t="shared" si="3"/>
        <v xml:space="preserve"> &lt;!-- !!!!!!!!!!! Part B: Optimizing Multivariable Functions !!!!!!!!! --&gt;
          &lt;button type=~button~ class=~collapsibleNested1~&gt;Part B: Optimizing Multivariable Functions&lt;span class='smaller'&gt; (click to
              expand)&lt;/span&gt;&lt;/button&gt;
          &lt;div class=~contentNested1~&gt;
            &lt;p&gt; &lt;/p&gt;
           &lt;div class=~row~&gt;
              &lt;div class=~seven columns~&gt;
                &lt;div class=~video-container~&gt;
                  &lt;iframe class=~embedded-video-16-9~ src=~https://www.youtube.com/embed/kb0NTC90EIE~                    title=~YouTube video player~ frameborder=~0~
loading="lazy"                    allow=~accelerometer; autoplay; clipboard-write; encrypted-media; gyroscope; picture-in-picture~
                    allowfullscreen&gt;&lt;/iframe&gt;
                &lt;/div&gt;
              &lt;/div&gt;
              &lt;div class=~five columns~&gt;
                &lt;p&gt; This video explains how to find the maximum or minimum of a function with multiple variables, as well as the corresponding values of the input variables that maximize/minimize the function.&lt;/p&gt;
              &lt;/div&gt;
            &lt;/div&gt;
            &lt;p&gt; &lt;/p&gt;
          &lt;/div&gt;
</v>
      </c>
      <c r="J22" s="1" t="str">
        <f t="shared" si="4"/>
        <v xml:space="preserve"> &lt;!-- !!!!!!!!!!! Part B: Optimizing Multivariable Functions !!!!!!!!! --&gt;
          &lt;button type=~button~ class=~collapsibleNested1~&gt;Part B: Optimizing Multivariable Functions&lt;span class='smaller'&gt; (click to
              expand)&lt;/span&gt;&lt;/button&gt;
          &lt;div class=~contentNested1~&gt;
            &lt;p&gt; &lt;/p&gt;
</v>
      </c>
      <c r="K22" s="1" t="str">
        <f t="shared" si="5"/>
        <v xml:space="preserve">           &lt;div class=~row~&gt;
              &lt;div class=~seven columns~&gt;
                &lt;div class=~video-container~&gt;
                  &lt;iframe class=~embedded-video-16-9~ src=~https://www.youtube.com/embed/kb0NTC90EIE~</v>
      </c>
      <c r="L22" s="1" t="s">
        <v>230</v>
      </c>
      <c r="M22" s="1" t="str">
        <f t="shared" si="6"/>
        <v xml:space="preserve">                &lt;p&gt; This video explains how to find the maximum or minimum of a function with multiple variables, as well as the corresponding values of the input variables that maximize/minimize the function.&lt;/p&gt;
              &lt;/div&gt;
            &lt;/div&gt;
            &lt;p&gt; &lt;/p&gt;
          &lt;/div&gt;
</v>
      </c>
    </row>
    <row r="23" spans="1:13" ht="22" customHeight="1" x14ac:dyDescent="0.35">
      <c r="A23" s="2" t="str">
        <f t="shared" si="0"/>
        <v xml:space="preserve"> &lt;!-- !!!!!!!!!!! Part C: Constrained Optimization !!!!!!!!! --&gt;
          &lt;button type=~button~ class=~collapsibleNested1~&gt;Part C: Constrained Optimization&lt;span class='smaller'&gt; (click to
              expand)&lt;/span&gt;&lt;/button&gt;
          &lt;div class=~contentNested1~&gt;
            &lt;p&gt; &lt;/p&gt;
           &lt;div class=~row~&gt;
              &lt;div class=~seven columns~&gt;
                &lt;div class=~video-container~&gt;
                  &lt;iframe class=~embedded-video-16-9~ src=~https://www.youtube.com/embed/vzX5HMNbpuw~                    title=~YouTube video player~ frameborder=~0~
loading="lazy"                    allow=~accelerometer; autoplay; clipboard-write; encrypted-media; gyroscope; picture-in-picture~
                    allowfullscreen&gt;&lt;/iframe&gt;
                &lt;/div&gt;
              &lt;/div&gt;
              &lt;div class=~five columns~&gt;
                &lt;p&gt; This video explains how to maximize or minimize a function when subject to a constraint which prevents certain combinations of the input variables.&lt;/p&gt;
              &lt;/div&gt;
            &lt;/div&gt;
            &lt;p&gt; &lt;/p&gt;
          &lt;/div&gt;
</v>
      </c>
      <c r="B23" s="3" t="s">
        <v>10</v>
      </c>
      <c r="C23" s="4" t="s">
        <v>187</v>
      </c>
      <c r="D23" s="4" t="s">
        <v>45</v>
      </c>
      <c r="E23" s="5" t="s">
        <v>47</v>
      </c>
      <c r="G23" s="1" t="str">
        <f t="shared" si="1"/>
        <v xml:space="preserve">      &lt;!-- !!!!!!!!!!!           !!!!!!!!! --&gt;
      &lt;!-- !!!!!!!!!!! Part C: Constrained Optimization !!!!!!!!! --&gt;
      &lt;!-- !!!!!!!!!!!           !!!!!!!!! --&gt;
&lt;button type=~button~ class=~collapsibleSection~&gt;Part C: Constrained Optimization&lt;span class='smaller'&gt; (click to
          expand)&lt;/span&gt;&lt;/button&gt;
      &lt;div class=~contentSection~&gt;
        &lt;p&gt;This video explains how to maximize or minimize a function when subject to a constraint which prevents certain combinations of the input variables.&lt;/p&gt;</v>
      </c>
      <c r="H23" s="1" t="str">
        <f t="shared" si="2"/>
        <v xml:space="preserve">        &lt;!-- !!!!!!!!!!!           !!!!!!!!! --&gt;
        &lt;!-- !!!!!!!!!!! Part C: Constrained Optimization !!!!!!!!! --&gt;
        &lt;button type=~button~ class=~collapsible~&gt;Part C: Constrained Optimization&lt;span
            class='smaller'&gt; (click to expand)&lt;/span&gt;&lt;/button&gt;
        &lt;div class=~content~&gt;
          &lt;p&gt;This video explains how to maximize or minimize a function when subject to a constraint which prevents certain combinations of the input variables.&lt;/p&gt;</v>
      </c>
      <c r="I23" t="str">
        <f t="shared" si="3"/>
        <v xml:space="preserve"> &lt;!-- !!!!!!!!!!! Part C: Constrained Optimization !!!!!!!!! --&gt;
          &lt;button type=~button~ class=~collapsibleNested1~&gt;Part C: Constrained Optimization&lt;span class='smaller'&gt; (click to
              expand)&lt;/span&gt;&lt;/button&gt;
          &lt;div class=~contentNested1~&gt;
            &lt;p&gt; &lt;/p&gt;
           &lt;div class=~row~&gt;
              &lt;div class=~seven columns~&gt;
                &lt;div class=~video-container~&gt;
                  &lt;iframe class=~embedded-video-16-9~ src=~https://www.youtube.com/embed/vzX5HMNbpuw~                    title=~YouTube video player~ frameborder=~0~
loading="lazy"                    allow=~accelerometer; autoplay; clipboard-write; encrypted-media; gyroscope; picture-in-picture~
                    allowfullscreen&gt;&lt;/iframe&gt;
                &lt;/div&gt;
              &lt;/div&gt;
              &lt;div class=~five columns~&gt;
                &lt;p&gt; This video explains how to maximize or minimize a function when subject to a constraint which prevents certain combinations of the input variables.&lt;/p&gt;
              &lt;/div&gt;
            &lt;/div&gt;
            &lt;p&gt; &lt;/p&gt;
          &lt;/div&gt;
</v>
      </c>
      <c r="J23" s="1" t="str">
        <f t="shared" si="4"/>
        <v xml:space="preserve"> &lt;!-- !!!!!!!!!!! Part C: Constrained Optimization !!!!!!!!! --&gt;
          &lt;button type=~button~ class=~collapsibleNested1~&gt;Part C: Constrained Optimization&lt;span class='smaller'&gt; (click to
              expand)&lt;/span&gt;&lt;/button&gt;
          &lt;div class=~contentNested1~&gt;
            &lt;p&gt; &lt;/p&gt;
</v>
      </c>
      <c r="K23" s="1" t="str">
        <f t="shared" si="5"/>
        <v xml:space="preserve">           &lt;div class=~row~&gt;
              &lt;div class=~seven columns~&gt;
                &lt;div class=~video-container~&gt;
                  &lt;iframe class=~embedded-video-16-9~ src=~https://www.youtube.com/embed/vzX5HMNbpuw~</v>
      </c>
      <c r="L23" s="1" t="s">
        <v>230</v>
      </c>
      <c r="M23" s="1" t="str">
        <f t="shared" si="6"/>
        <v xml:space="preserve">                &lt;p&gt; This video explains how to maximize or minimize a function when subject to a constraint which prevents certain combinations of the input variables.&lt;/p&gt;
              &lt;/div&gt;
            &lt;/div&gt;
            &lt;p&gt; &lt;/p&gt;
          &lt;/div&gt;
</v>
      </c>
    </row>
    <row r="24" spans="1:13" ht="22" customHeight="1" x14ac:dyDescent="0.35">
      <c r="A24" s="2" t="str">
        <f t="shared" si="0"/>
        <v>&lt;/div&gt;</v>
      </c>
      <c r="B24" s="6" t="s">
        <v>13</v>
      </c>
      <c r="C24" s="4"/>
      <c r="D24" s="4"/>
      <c r="E24" s="5"/>
      <c r="G24" s="1" t="str">
        <f t="shared" si="1"/>
        <v xml:space="preserve">      &lt;!-- !!!!!!!!!!!           !!!!!!!!! --&gt;
      &lt;!-- !!!!!!!!!!!  !!!!!!!!! --&gt;
      &lt;!-- !!!!!!!!!!!           !!!!!!!!! --&gt;
&lt;button type=~button~ class=~collapsibleSection~&gt;&lt;span class='smaller'&gt; (click to
          expand)&lt;/span&gt;&lt;/button&gt;
      &lt;div class=~contentSection~&gt;
        &lt;p&gt;&lt;/p&gt;</v>
      </c>
      <c r="H24" s="1" t="str">
        <f t="shared" si="2"/>
        <v xml:space="preserve">        &lt;!-- !!!!!!!!!!!           !!!!!!!!! --&gt;
        &lt;!-- !!!!!!!!!!!  !!!!!!!!! --&gt;
        &lt;button type=~button~ class=~collapsible~&gt;&lt;span
            class='smaller'&gt; (click to expand)&lt;/span&gt;&lt;/button&gt;
        &lt;div class=~content~&gt;
          &lt;p&gt;&lt;/p&gt;</v>
      </c>
      <c r="I24"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24" s="1" t="str">
        <f t="shared" si="4"/>
        <v xml:space="preserve"> &lt;!-- !!!!!!!!!!!  !!!!!!!!! --&gt;
          &lt;button type=~button~ class=~collapsibleNested1~&gt;&lt;span class='smaller'&gt; (click to
              expand)&lt;/span&gt;&lt;/button&gt;
          &lt;div class=~contentNested1~&gt;
            &lt;p&gt; &lt;/p&gt;
</v>
      </c>
      <c r="K24" s="1" t="str">
        <f t="shared" si="5"/>
        <v xml:space="preserve">           &lt;div class=~row~&gt;
              &lt;div class=~seven columns~&gt;
                &lt;div class=~video-container~&gt;
                  &lt;iframe class=~embedded-video-16-9~ src=~https://www.youtube.com/embed/~</v>
      </c>
      <c r="L24" s="1" t="s">
        <v>230</v>
      </c>
      <c r="M24" s="1" t="str">
        <f t="shared" si="6"/>
        <v xml:space="preserve">                &lt;p&gt; &lt;/p&gt;
              &lt;/div&gt;
            &lt;/div&gt;
            &lt;p&gt; &lt;/p&gt;
          &lt;/div&gt;
</v>
      </c>
    </row>
    <row r="25" spans="1:13" ht="22" customHeight="1" x14ac:dyDescent="0.35">
      <c r="A25" s="2" t="str">
        <f t="shared" si="0"/>
        <v xml:space="preserve">        &lt;!-- !!!!!!!!!!!           !!!!!!!!! --&gt;
        &lt;!-- !!!!!!!!!!! Lecture 5: Utility Theory and Consumer Optimization !!!!!!!!! --&gt;
        &lt;button type=~button~ class=~collapsible~&gt;Lecture 5: Utility Theory and Consumer Optimization&lt;span
            class='smaller'&gt; (click to expand)&lt;/span&gt;&lt;/button&gt;
        &lt;div class=~content~&gt;
          &lt;p&gt;This sequence explains the theory behind consumers' choices, how consumers maximize utility, and how this leads to a market demand function.  These concepts are taught both graphically (with indifference curves and budget lines) and using calculus methods.&lt;/p&gt;</v>
      </c>
      <c r="B25" s="6" t="s">
        <v>12</v>
      </c>
      <c r="C25" s="7" t="s">
        <v>48</v>
      </c>
      <c r="D25" s="7" t="s">
        <v>190</v>
      </c>
      <c r="E25" s="5"/>
      <c r="G25" s="1" t="str">
        <f t="shared" si="1"/>
        <v xml:space="preserve">      &lt;!-- !!!!!!!!!!!           !!!!!!!!! --&gt;
      &lt;!-- !!!!!!!!!!! Lecture 5: Utility Theory and Consumer Optimization !!!!!!!!! --&gt;
      &lt;!-- !!!!!!!!!!!           !!!!!!!!! --&gt;
&lt;button type=~button~ class=~collapsibleSection~&gt;Lecture 5: Utility Theory and Consumer Optimization&lt;span class='smaller'&gt; (click to
          expand)&lt;/span&gt;&lt;/button&gt;
      &lt;div class=~contentSection~&gt;
        &lt;p&gt;This sequence explains the theory behind consumers' choices, how consumers maximize utility, and how this leads to a market demand function.  These concepts are taught both graphically (with indifference curves and budget lines) and using calculus methods.&lt;/p&gt;</v>
      </c>
      <c r="H25" s="1" t="str">
        <f t="shared" si="2"/>
        <v xml:space="preserve">        &lt;!-- !!!!!!!!!!!           !!!!!!!!! --&gt;
        &lt;!-- !!!!!!!!!!! Lecture 5: Utility Theory and Consumer Optimization !!!!!!!!! --&gt;
        &lt;button type=~button~ class=~collapsible~&gt;Lecture 5: Utility Theory and Consumer Optimization&lt;span
            class='smaller'&gt; (click to expand)&lt;/span&gt;&lt;/button&gt;
        &lt;div class=~content~&gt;
          &lt;p&gt;This sequence explains the theory behind consumers' choices, how consumers maximize utility, and how this leads to a market demand function.  These concepts are taught both graphically (with indifference curves and budget lines) and using calculus methods.&lt;/p&gt;</v>
      </c>
      <c r="I25" t="str">
        <f t="shared" si="3"/>
        <v xml:space="preserve"> &lt;!-- !!!!!!!!!!! Lecture 5: Utility Theory and Consumer Optimization !!!!!!!!! --&gt;
          &lt;button type=~button~ class=~collapsibleNested1~&gt;Lecture 5: Utility Theory and Consumer Optimization&lt;span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explains the theory behind consumers' choices, how consumers maximize utility, and how this leads to a market demand function.  These concepts are taught both graphically (with indifference curves and budget lines) and using calculus methods.&lt;/p&gt;
              &lt;/div&gt;
            &lt;/div&gt;
            &lt;p&gt; &lt;/p&gt;
          &lt;/div&gt;
</v>
      </c>
      <c r="J25" s="1" t="str">
        <f t="shared" si="4"/>
        <v xml:space="preserve"> &lt;!-- !!!!!!!!!!! Lecture 5: Utility Theory and Consumer Optimization !!!!!!!!! --&gt;
          &lt;button type=~button~ class=~collapsibleNested1~&gt;Lecture 5: Utility Theory and Consumer Optimization&lt;span class='smaller'&gt; (click to
              expand)&lt;/span&gt;&lt;/button&gt;
          &lt;div class=~contentNested1~&gt;
            &lt;p&gt; &lt;/p&gt;
</v>
      </c>
      <c r="K25" s="1" t="str">
        <f t="shared" si="5"/>
        <v xml:space="preserve">           &lt;div class=~row~&gt;
              &lt;div class=~seven columns~&gt;
                &lt;div class=~video-container~&gt;
                  &lt;iframe class=~embedded-video-16-9~ src=~https://www.youtube.com/embed/~</v>
      </c>
      <c r="L25" s="1" t="s">
        <v>230</v>
      </c>
      <c r="M25" s="1" t="str">
        <f t="shared" si="6"/>
        <v xml:space="preserve">                &lt;p&gt; This sequence explains the theory behind consumers' choices, how consumers maximize utility, and how this leads to a market demand function.  These concepts are taught both graphically (with indifference curves and budget lines) and using calculus methods.&lt;/p&gt;
              &lt;/div&gt;
            &lt;/div&gt;
            &lt;p&gt; &lt;/p&gt;
          &lt;/div&gt;
</v>
      </c>
    </row>
    <row r="26" spans="1:13" ht="22" customHeight="1" x14ac:dyDescent="0.35">
      <c r="A26" s="2" t="str">
        <f t="shared" si="0"/>
        <v xml:space="preserve"> &lt;!-- !!!!!!!!!!! Part A: Graphical Analysis: Budget Lines &amp; Indifference Curves !!!!!!!!! --&gt;
          &lt;button type=~button~ class=~collapsibleNested1~&gt;Part A: Graphical Analysis: Budget Lines &amp; Indifference Curves&lt;span class='smaller'&gt; (click to
              expand)&lt;/span&gt;&lt;/button&gt;
          &lt;div class=~contentNested1~&gt;
            &lt;p&gt; &lt;/p&gt;
           &lt;div class=~row~&gt;
              &lt;div class=~seven columns~&gt;
                &lt;div class=~video-container~&gt;
                  &lt;iframe class=~embedded-video-16-9~ src=~https://www.youtube.com/embed/qLF626N9il4~                    title=~YouTube video player~ frameborder=~0~
loading="lazy"                    allow=~accelerometer; autoplay; clipboard-write; encrypted-media; gyroscope; picture-in-picture~
                    allowfullscreen&gt;&lt;/iframe&gt;
                &lt;/div&gt;
              &lt;/div&gt;
              &lt;div class=~five columns~&gt;
                &lt;p&gt; 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
              &lt;/div&gt;
            &lt;/div&gt;
            &lt;p&gt; &lt;/p&gt;
          &lt;/div&gt;
</v>
      </c>
      <c r="B26" s="3" t="s">
        <v>10</v>
      </c>
      <c r="C26" s="4" t="s">
        <v>50</v>
      </c>
      <c r="D26" s="4" t="s">
        <v>191</v>
      </c>
      <c r="E26" s="5" t="s">
        <v>49</v>
      </c>
      <c r="G26" s="1" t="str">
        <f t="shared" si="1"/>
        <v xml:space="preserve">      &lt;!-- !!!!!!!!!!!           !!!!!!!!! --&gt;
      &lt;!-- !!!!!!!!!!! Part A: Graphical Analysis: Budget Lines &amp; Indifference Curves !!!!!!!!! --&gt;
      &lt;!-- !!!!!!!!!!!           !!!!!!!!! --&gt;
&lt;button type=~button~ class=~collapsibleSection~&gt;Part A: Graphical Analysis: Budget Lines &amp; Indifference Curves&lt;span class='smaller'&gt; (click to
          expand)&lt;/span&gt;&lt;/button&gt;
      &lt;div class=~contentSection~&gt;
        &lt;p&gt;This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v>
      </c>
      <c r="H26" s="1" t="str">
        <f t="shared" si="2"/>
        <v xml:space="preserve">        &lt;!-- !!!!!!!!!!!           !!!!!!!!! --&gt;
        &lt;!-- !!!!!!!!!!! Part A: Graphical Analysis: Budget Lines &amp; Indifference Curves !!!!!!!!! --&gt;
        &lt;button type=~button~ class=~collapsible~&gt;Part A: Graphical Analysis: Budget Lines &amp; Indifference Curves&lt;span
            class='smaller'&gt; (click to expand)&lt;/span&gt;&lt;/button&gt;
        &lt;div class=~content~&gt;
          &lt;p&gt;This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v>
      </c>
      <c r="I26" t="str">
        <f t="shared" si="3"/>
        <v xml:space="preserve"> &lt;!-- !!!!!!!!!!! Part A: Graphical Analysis: Budget Lines &amp; Indifference Curves !!!!!!!!! --&gt;
          &lt;button type=~button~ class=~collapsibleNested1~&gt;Part A: Graphical Analysis: Budget Lines &amp; Indifference Curves&lt;span class='smaller'&gt; (click to
              expand)&lt;/span&gt;&lt;/button&gt;
          &lt;div class=~contentNested1~&gt;
            &lt;p&gt; &lt;/p&gt;
           &lt;div class=~row~&gt;
              &lt;div class=~seven columns~&gt;
                &lt;div class=~video-container~&gt;
                  &lt;iframe class=~embedded-video-16-9~ src=~https://www.youtube.com/embed/qLF626N9il4~                    title=~YouTube video player~ frameborder=~0~
loading="lazy"                    allow=~accelerometer; autoplay; clipboard-write; encrypted-media; gyroscope; picture-in-picture~
                    allowfullscreen&gt;&lt;/iframe&gt;
                &lt;/div&gt;
              &lt;/div&gt;
              &lt;div class=~five columns~&gt;
                &lt;p&gt; 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
              &lt;/div&gt;
            &lt;/div&gt;
            &lt;p&gt; &lt;/p&gt;
          &lt;/div&gt;
</v>
      </c>
      <c r="J26" s="1" t="str">
        <f t="shared" si="4"/>
        <v xml:space="preserve"> &lt;!-- !!!!!!!!!!! Part A: Graphical Analysis: Budget Lines &amp; Indifference Curves !!!!!!!!! --&gt;
          &lt;button type=~button~ class=~collapsibleNested1~&gt;Part A: Graphical Analysis: Budget Lines &amp; Indifference Curves&lt;span class='smaller'&gt; (click to
              expand)&lt;/span&gt;&lt;/button&gt;
          &lt;div class=~contentNested1~&gt;
            &lt;p&gt; &lt;/p&gt;
</v>
      </c>
      <c r="K26" s="1" t="str">
        <f t="shared" si="5"/>
        <v xml:space="preserve">           &lt;div class=~row~&gt;
              &lt;div class=~seven columns~&gt;
                &lt;div class=~video-container~&gt;
                  &lt;iframe class=~embedded-video-16-9~ src=~https://www.youtube.com/embed/qLF626N9il4~</v>
      </c>
      <c r="L26" s="1" t="s">
        <v>230</v>
      </c>
      <c r="M26" s="1" t="str">
        <f t="shared" si="6"/>
        <v xml:space="preserve">                &lt;p&gt; This video explains the assumptions typically made about consumer preferences, and how they make graphical and numerical analysis more tractable. It also utilizes indifferences curves and budget lines to explain which bundle of goods maximizes a consumer's utility (happiness) subject to their budget constraint (which prevents them from buying more than their income allows).&lt;/p&gt;
              &lt;/div&gt;
            &lt;/div&gt;
            &lt;p&gt; &lt;/p&gt;
          &lt;/div&gt;
</v>
      </c>
    </row>
    <row r="27" spans="1:13" ht="22" customHeight="1" x14ac:dyDescent="0.35">
      <c r="A27" s="2" t="str">
        <f t="shared" si="0"/>
        <v xml:space="preserve"> &lt;!-- !!!!!!!!!!! Part B: Marginal Rate of Substitution !!!!!!!!! --&gt;
          &lt;button type=~button~ class=~collapsibleNested1~&gt;Part B: Marginal Rate of Substitution&lt;span class='smaller'&gt; (click to
              expand)&lt;/span&gt;&lt;/button&gt;
          &lt;div class=~contentNested1~&gt;
            &lt;p&gt; &lt;/p&gt;
           &lt;div class=~row~&gt;
              &lt;div class=~seven columns~&gt;
                &lt;div class=~video-container~&gt;
                  &lt;iframe class=~embedded-video-16-9~ src=~https://www.youtube.com/embed/8nCAh0_ZAuI~                    title=~YouTube video player~ frameborder=~0~
loading="lazy"                    allow=~accelerometer; autoplay; clipboard-write; encrypted-media; gyroscope; picture-in-picture~
                    allowfullscreen&gt;&lt;/iframe&gt;
                &lt;/div&gt;
              &lt;/div&gt;
              &lt;div class=~five columns~&gt;
                &lt;p&gt; This video explains the marginal rate of substitution and why it should be equal to the ratio of consumer prices.  It also explains how to find its value using calculus methods.&lt;/p&gt;
              &lt;/div&gt;
            &lt;/div&gt;
            &lt;p&gt; &lt;/p&gt;
          &lt;/div&gt;
</v>
      </c>
      <c r="B27" s="3" t="s">
        <v>10</v>
      </c>
      <c r="C27" s="4" t="s">
        <v>51</v>
      </c>
      <c r="D27" s="4" t="s">
        <v>192</v>
      </c>
      <c r="E27" s="5" t="s">
        <v>52</v>
      </c>
      <c r="G27" s="1" t="str">
        <f t="shared" si="1"/>
        <v xml:space="preserve">      &lt;!-- !!!!!!!!!!!           !!!!!!!!! --&gt;
      &lt;!-- !!!!!!!!!!! Part B: Marginal Rate of Substitution !!!!!!!!! --&gt;
      &lt;!-- !!!!!!!!!!!           !!!!!!!!! --&gt;
&lt;button type=~button~ class=~collapsibleSection~&gt;Part B: Marginal Rate of Substitution&lt;span class='smaller'&gt; (click to
          expand)&lt;/span&gt;&lt;/button&gt;
      &lt;div class=~contentSection~&gt;
        &lt;p&gt;This video explains the marginal rate of substitution and why it should be equal to the ratio of consumer prices.  It also explains how to find its value using calculus methods.&lt;/p&gt;</v>
      </c>
      <c r="H27" s="1" t="str">
        <f t="shared" si="2"/>
        <v xml:space="preserve">        &lt;!-- !!!!!!!!!!!           !!!!!!!!! --&gt;
        &lt;!-- !!!!!!!!!!! Part B: Marginal Rate of Substitution !!!!!!!!! --&gt;
        &lt;button type=~button~ class=~collapsible~&gt;Part B: Marginal Rate of Substitution&lt;span
            class='smaller'&gt; (click to expand)&lt;/span&gt;&lt;/button&gt;
        &lt;div class=~content~&gt;
          &lt;p&gt;This video explains the marginal rate of substitution and why it should be equal to the ratio of consumer prices.  It also explains how to find its value using calculus methods.&lt;/p&gt;</v>
      </c>
      <c r="I27" t="str">
        <f t="shared" si="3"/>
        <v xml:space="preserve"> &lt;!-- !!!!!!!!!!! Part B: Marginal Rate of Substitution !!!!!!!!! --&gt;
          &lt;button type=~button~ class=~collapsibleNested1~&gt;Part B: Marginal Rate of Substitution&lt;span class='smaller'&gt; (click to
              expand)&lt;/span&gt;&lt;/button&gt;
          &lt;div class=~contentNested1~&gt;
            &lt;p&gt; &lt;/p&gt;
           &lt;div class=~row~&gt;
              &lt;div class=~seven columns~&gt;
                &lt;div class=~video-container~&gt;
                  &lt;iframe class=~embedded-video-16-9~ src=~https://www.youtube.com/embed/8nCAh0_ZAuI~                    title=~YouTube video player~ frameborder=~0~
loading="lazy"                    allow=~accelerometer; autoplay; clipboard-write; encrypted-media; gyroscope; picture-in-picture~
                    allowfullscreen&gt;&lt;/iframe&gt;
                &lt;/div&gt;
              &lt;/div&gt;
              &lt;div class=~five columns~&gt;
                &lt;p&gt; This video explains the marginal rate of substitution and why it should be equal to the ratio of consumer prices.  It also explains how to find its value using calculus methods.&lt;/p&gt;
              &lt;/div&gt;
            &lt;/div&gt;
            &lt;p&gt; &lt;/p&gt;
          &lt;/div&gt;
</v>
      </c>
      <c r="J27" s="1" t="str">
        <f t="shared" si="4"/>
        <v xml:space="preserve"> &lt;!-- !!!!!!!!!!! Part B: Marginal Rate of Substitution !!!!!!!!! --&gt;
          &lt;button type=~button~ class=~collapsibleNested1~&gt;Part B: Marginal Rate of Substitution&lt;span class='smaller'&gt; (click to
              expand)&lt;/span&gt;&lt;/button&gt;
          &lt;div class=~contentNested1~&gt;
            &lt;p&gt; &lt;/p&gt;
</v>
      </c>
      <c r="K27" s="1" t="str">
        <f t="shared" si="5"/>
        <v xml:space="preserve">           &lt;div class=~row~&gt;
              &lt;div class=~seven columns~&gt;
                &lt;div class=~video-container~&gt;
                  &lt;iframe class=~embedded-video-16-9~ src=~https://www.youtube.com/embed/8nCAh0_ZAuI~</v>
      </c>
      <c r="L27" s="1" t="s">
        <v>230</v>
      </c>
      <c r="M27" s="1" t="str">
        <f t="shared" si="6"/>
        <v xml:space="preserve">                &lt;p&gt; This video explains the marginal rate of substitution and why it should be equal to the ratio of consumer prices.  It also explains how to find its value using calculus methods.&lt;/p&gt;
              &lt;/div&gt;
            &lt;/div&gt;
            &lt;p&gt; &lt;/p&gt;
          &lt;/div&gt;
</v>
      </c>
    </row>
    <row r="28" spans="1:13" ht="22" customHeight="1" x14ac:dyDescent="0.35">
      <c r="A28" s="2" t="str">
        <f t="shared" si="0"/>
        <v xml:space="preserve"> &lt;!-- !!!!!!!!!!! Part C: Consumer Optimization, Mathematically !!!!!!!!! --&gt;
          &lt;button type=~button~ class=~collapsibleNested1~&gt;Part C: Consumer Optimization, Mathematically&lt;span class='smaller'&gt; (click to
              expand)&lt;/span&gt;&lt;/button&gt;
          &lt;div class=~contentNested1~&gt;
            &lt;p&gt; &lt;/p&gt;
           &lt;div class=~row~&gt;
              &lt;div class=~seven columns~&gt;
                &lt;div class=~video-container~&gt;
                  &lt;iframe class=~embedded-video-16-9~ src=~https://www.youtube.com/embed/ccSmivP-Lsw~                    title=~YouTube video player~ frameborder=~0~
loading="lazy"                    allow=~accelerometer; autoplay; clipboard-write; encrypted-media; gyroscope; picture-in-picture~
                    allowfullscreen&gt;&lt;/iframe&gt;
                &lt;/div&gt;
              &lt;/div&gt;
              &lt;div class=~five columns~&gt;
                &lt;p&gt; This video shows how one can derive a consumer's optimal consumption basket using calculus.&lt;/p&gt;
              &lt;/div&gt;
            &lt;/div&gt;
            &lt;p&gt; &lt;/p&gt;
          &lt;/div&gt;
</v>
      </c>
      <c r="B28" s="3" t="s">
        <v>10</v>
      </c>
      <c r="C28" s="4" t="s">
        <v>53</v>
      </c>
      <c r="D28" s="4" t="s">
        <v>54</v>
      </c>
      <c r="E28" s="5" t="s">
        <v>55</v>
      </c>
      <c r="G28" s="1" t="str">
        <f t="shared" si="1"/>
        <v xml:space="preserve">      &lt;!-- !!!!!!!!!!!           !!!!!!!!! --&gt;
      &lt;!-- !!!!!!!!!!! Part C: Consumer Optimization, Mathematically !!!!!!!!! --&gt;
      &lt;!-- !!!!!!!!!!!           !!!!!!!!! --&gt;
&lt;button type=~button~ class=~collapsibleSection~&gt;Part C: Consumer Optimization, Mathematically&lt;span class='smaller'&gt; (click to
          expand)&lt;/span&gt;&lt;/button&gt;
      &lt;div class=~contentSection~&gt;
        &lt;p&gt;This video shows how one can derive a consumer's optimal consumption basket using calculus.&lt;/p&gt;</v>
      </c>
      <c r="H28" s="1" t="str">
        <f t="shared" si="2"/>
        <v xml:space="preserve">        &lt;!-- !!!!!!!!!!!           !!!!!!!!! --&gt;
        &lt;!-- !!!!!!!!!!! Part C: Consumer Optimization, Mathematically !!!!!!!!! --&gt;
        &lt;button type=~button~ class=~collapsible~&gt;Part C: Consumer Optimization, Mathematically&lt;span
            class='smaller'&gt; (click to expand)&lt;/span&gt;&lt;/button&gt;
        &lt;div class=~content~&gt;
          &lt;p&gt;This video shows how one can derive a consumer's optimal consumption basket using calculus.&lt;/p&gt;</v>
      </c>
      <c r="I28" t="str">
        <f t="shared" si="3"/>
        <v xml:space="preserve"> &lt;!-- !!!!!!!!!!! Part C: Consumer Optimization, Mathematically !!!!!!!!! --&gt;
          &lt;button type=~button~ class=~collapsibleNested1~&gt;Part C: Consumer Optimization, Mathematically&lt;span class='smaller'&gt; (click to
              expand)&lt;/span&gt;&lt;/button&gt;
          &lt;div class=~contentNested1~&gt;
            &lt;p&gt; &lt;/p&gt;
           &lt;div class=~row~&gt;
              &lt;div class=~seven columns~&gt;
                &lt;div class=~video-container~&gt;
                  &lt;iframe class=~embedded-video-16-9~ src=~https://www.youtube.com/embed/ccSmivP-Lsw~                    title=~YouTube video player~ frameborder=~0~
loading="lazy"                    allow=~accelerometer; autoplay; clipboard-write; encrypted-media; gyroscope; picture-in-picture~
                    allowfullscreen&gt;&lt;/iframe&gt;
                &lt;/div&gt;
              &lt;/div&gt;
              &lt;div class=~five columns~&gt;
                &lt;p&gt; This video shows how one can derive a consumer's optimal consumption basket using calculus.&lt;/p&gt;
              &lt;/div&gt;
            &lt;/div&gt;
            &lt;p&gt; &lt;/p&gt;
          &lt;/div&gt;
</v>
      </c>
      <c r="J28" s="1" t="str">
        <f t="shared" si="4"/>
        <v xml:space="preserve"> &lt;!-- !!!!!!!!!!! Part C: Consumer Optimization, Mathematically !!!!!!!!! --&gt;
          &lt;button type=~button~ class=~collapsibleNested1~&gt;Part C: Consumer Optimization, Mathematically&lt;span class='smaller'&gt; (click to
              expand)&lt;/span&gt;&lt;/button&gt;
          &lt;div class=~contentNested1~&gt;
            &lt;p&gt; &lt;/p&gt;
</v>
      </c>
      <c r="K28" s="1" t="str">
        <f t="shared" si="5"/>
        <v xml:space="preserve">           &lt;div class=~row~&gt;
              &lt;div class=~seven columns~&gt;
                &lt;div class=~video-container~&gt;
                  &lt;iframe class=~embedded-video-16-9~ src=~https://www.youtube.com/embed/ccSmivP-Lsw~</v>
      </c>
      <c r="L28" s="1" t="s">
        <v>230</v>
      </c>
      <c r="M28" s="1" t="str">
        <f t="shared" si="6"/>
        <v xml:space="preserve">                &lt;p&gt; This video shows how one can derive a consumer's optimal consumption basket using calculus.&lt;/p&gt;
              &lt;/div&gt;
            &lt;/div&gt;
            &lt;p&gt; &lt;/p&gt;
          &lt;/div&gt;
</v>
      </c>
    </row>
    <row r="29" spans="1:13" ht="22" customHeight="1" x14ac:dyDescent="0.35">
      <c r="A29" s="2" t="str">
        <f t="shared" si="0"/>
        <v xml:space="preserve"> &lt;!-- !!!!!!!!!!! Part D: Deriving the Demand Function !!!!!!!!! --&gt;
          &lt;button type=~button~ class=~collapsibleNested1~&gt;Part D: Deriving the Demand Function&lt;span class='smaller'&gt; (click to
              expand)&lt;/span&gt;&lt;/button&gt;
          &lt;div class=~contentNested1~&gt;
            &lt;p&gt; &lt;/p&gt;
           &lt;div class=~row~&gt;
              &lt;div class=~seven columns~&gt;
                &lt;div class=~video-container~&gt;
                  &lt;iframe class=~embedded-video-16-9~ src=~https://www.youtube.com/embed/-9DbkSUE3Do~                    title=~YouTube video player~ frameborder=~0~
loading="lazy"                    allow=~accelerometer; autoplay; clipboard-write; encrypted-media; gyroscope; picture-in-picture~
                    allowfullscreen&gt;&lt;/iframe&gt;
                &lt;/div&gt;
              &lt;/div&gt;
              &lt;div class=~five columns~&gt;
                &lt;p&gt; This video explains how you can use calculus methods to derive a consumer's demand function for a particular good from their utility function and budget constraint.  Hence, it explains the mapping from core utility theory to the demand curve.&lt;/p&gt;
              &lt;/div&gt;
            &lt;/div&gt;
            &lt;p&gt; &lt;/p&gt;
          &lt;/div&gt;
</v>
      </c>
      <c r="B29" s="3" t="s">
        <v>10</v>
      </c>
      <c r="C29" s="4" t="s">
        <v>56</v>
      </c>
      <c r="D29" s="4" t="s">
        <v>193</v>
      </c>
      <c r="E29" s="12" t="s">
        <v>57</v>
      </c>
      <c r="G29" s="1" t="str">
        <f t="shared" si="1"/>
        <v xml:space="preserve">      &lt;!-- !!!!!!!!!!!           !!!!!!!!! --&gt;
      &lt;!-- !!!!!!!!!!! Part D: Deriving the Demand Function !!!!!!!!! --&gt;
      &lt;!-- !!!!!!!!!!!           !!!!!!!!! --&gt;
&lt;button type=~button~ class=~collapsibleSection~&gt;Part D: Deriving the Demand Function&lt;span class='smaller'&gt; (click to
          expand)&lt;/span&gt;&lt;/button&gt;
      &lt;div class=~contentSection~&gt;
        &lt;p&gt;This video explains how you can use calculus methods to derive a consumer's demand function for a particular good from their utility function and budget constraint.  Hence, it explains the mapping from core utility theory to the demand curve.&lt;/p&gt;</v>
      </c>
      <c r="H29" s="1" t="str">
        <f t="shared" si="2"/>
        <v xml:space="preserve">        &lt;!-- !!!!!!!!!!!           !!!!!!!!! --&gt;
        &lt;!-- !!!!!!!!!!! Part D: Deriving the Demand Function !!!!!!!!! --&gt;
        &lt;button type=~button~ class=~collapsible~&gt;Part D: Deriving the Demand Function&lt;span
            class='smaller'&gt; (click to expand)&lt;/span&gt;&lt;/button&gt;
        &lt;div class=~content~&gt;
          &lt;p&gt;This video explains how you can use calculus methods to derive a consumer's demand function for a particular good from their utility function and budget constraint.  Hence, it explains the mapping from core utility theory to the demand curve.&lt;/p&gt;</v>
      </c>
      <c r="I29" t="str">
        <f t="shared" si="3"/>
        <v xml:space="preserve"> &lt;!-- !!!!!!!!!!! Part D: Deriving the Demand Function !!!!!!!!! --&gt;
          &lt;button type=~button~ class=~collapsibleNested1~&gt;Part D: Deriving the Demand Function&lt;span class='smaller'&gt; (click to
              expand)&lt;/span&gt;&lt;/button&gt;
          &lt;div class=~contentNested1~&gt;
            &lt;p&gt; &lt;/p&gt;
           &lt;div class=~row~&gt;
              &lt;div class=~seven columns~&gt;
                &lt;div class=~video-container~&gt;
                  &lt;iframe class=~embedded-video-16-9~ src=~https://www.youtube.com/embed/-9DbkSUE3Do~                    title=~YouTube video player~ frameborder=~0~
loading="lazy"                    allow=~accelerometer; autoplay; clipboard-write; encrypted-media; gyroscope; picture-in-picture~
                    allowfullscreen&gt;&lt;/iframe&gt;
                &lt;/div&gt;
              &lt;/div&gt;
              &lt;div class=~five columns~&gt;
                &lt;p&gt; This video explains how you can use calculus methods to derive a consumer's demand function for a particular good from their utility function and budget constraint.  Hence, it explains the mapping from core utility theory to the demand curve.&lt;/p&gt;
              &lt;/div&gt;
            &lt;/div&gt;
            &lt;p&gt; &lt;/p&gt;
          &lt;/div&gt;
</v>
      </c>
      <c r="J29" s="1" t="str">
        <f t="shared" si="4"/>
        <v xml:space="preserve"> &lt;!-- !!!!!!!!!!! Part D: Deriving the Demand Function !!!!!!!!! --&gt;
          &lt;button type=~button~ class=~collapsibleNested1~&gt;Part D: Deriving the Demand Function&lt;span class='smaller'&gt; (click to
              expand)&lt;/span&gt;&lt;/button&gt;
          &lt;div class=~contentNested1~&gt;
            &lt;p&gt; &lt;/p&gt;
</v>
      </c>
      <c r="K29" s="1" t="str">
        <f t="shared" si="5"/>
        <v xml:space="preserve">           &lt;div class=~row~&gt;
              &lt;div class=~seven columns~&gt;
                &lt;div class=~video-container~&gt;
                  &lt;iframe class=~embedded-video-16-9~ src=~https://www.youtube.com/embed/-9DbkSUE3Do~</v>
      </c>
      <c r="L29" s="1" t="s">
        <v>230</v>
      </c>
      <c r="M29" s="1" t="str">
        <f t="shared" si="6"/>
        <v xml:space="preserve">                &lt;p&gt; This video explains how you can use calculus methods to derive a consumer's demand function for a particular good from their utility function and budget constraint.  Hence, it explains the mapping from core utility theory to the demand curve.&lt;/p&gt;
              &lt;/div&gt;
            &lt;/div&gt;
            &lt;p&gt; &lt;/p&gt;
          &lt;/div&gt;
</v>
      </c>
    </row>
    <row r="30" spans="1:13" ht="22" customHeight="1" x14ac:dyDescent="0.35">
      <c r="A30" s="2" t="str">
        <f t="shared" si="0"/>
        <v>&lt;/div&gt;</v>
      </c>
      <c r="B30" s="6" t="s">
        <v>13</v>
      </c>
      <c r="C30" s="4"/>
      <c r="D30" s="4"/>
      <c r="E30" s="5"/>
      <c r="G30" s="1" t="str">
        <f t="shared" si="1"/>
        <v xml:space="preserve">      &lt;!-- !!!!!!!!!!!           !!!!!!!!! --&gt;
      &lt;!-- !!!!!!!!!!!  !!!!!!!!! --&gt;
      &lt;!-- !!!!!!!!!!!           !!!!!!!!! --&gt;
&lt;button type=~button~ class=~collapsibleSection~&gt;&lt;span class='smaller'&gt; (click to
          expand)&lt;/span&gt;&lt;/button&gt;
      &lt;div class=~contentSection~&gt;
        &lt;p&gt;&lt;/p&gt;</v>
      </c>
      <c r="H30" s="1" t="str">
        <f t="shared" si="2"/>
        <v xml:space="preserve">        &lt;!-- !!!!!!!!!!!           !!!!!!!!! --&gt;
        &lt;!-- !!!!!!!!!!!  !!!!!!!!! --&gt;
        &lt;button type=~button~ class=~collapsible~&gt;&lt;span
            class='smaller'&gt; (click to expand)&lt;/span&gt;&lt;/button&gt;
        &lt;div class=~content~&gt;
          &lt;p&gt;&lt;/p&gt;</v>
      </c>
      <c r="I30"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30" s="1" t="str">
        <f t="shared" si="4"/>
        <v xml:space="preserve"> &lt;!-- !!!!!!!!!!!  !!!!!!!!! --&gt;
          &lt;button type=~button~ class=~collapsibleNested1~&gt;&lt;span class='smaller'&gt; (click to
              expand)&lt;/span&gt;&lt;/button&gt;
          &lt;div class=~contentNested1~&gt;
            &lt;p&gt; &lt;/p&gt;
</v>
      </c>
      <c r="K30" s="1" t="str">
        <f t="shared" si="5"/>
        <v xml:space="preserve">           &lt;div class=~row~&gt;
              &lt;div class=~seven columns~&gt;
                &lt;div class=~video-container~&gt;
                  &lt;iframe class=~embedded-video-16-9~ src=~https://www.youtube.com/embed/~</v>
      </c>
      <c r="L30" s="1" t="s">
        <v>230</v>
      </c>
      <c r="M30" s="1" t="str">
        <f t="shared" si="6"/>
        <v xml:space="preserve">                &lt;p&gt; &lt;/p&gt;
              &lt;/div&gt;
            &lt;/div&gt;
            &lt;p&gt; &lt;/p&gt;
          &lt;/div&gt;
</v>
      </c>
    </row>
    <row r="31" spans="1:13" ht="22" customHeight="1" x14ac:dyDescent="0.35">
      <c r="A31" s="2" t="str">
        <f t="shared" si="0"/>
        <v xml:space="preserve">        &lt;!-- !!!!!!!!!!!           !!!!!!!!! --&gt;
        &lt;!-- !!!!!!!!!!! Lecture 6: Income and Substitution Effects !!!!!!!!! --&gt;
        &lt;button type=~button~ class=~collapsible~&gt;Lecture 6: Income and Substitution Effects&lt;span
            class='smaller'&gt; (click to expand)&lt;/span&gt;&lt;/button&gt;
        &lt;div class=~content~&gt;
          &lt;p&gt;This sequence introduces the concepts of income and substitution effects, as well as related topics of inferior goods and Giffen goods.  &lt;/p&gt;</v>
      </c>
      <c r="B31" s="6" t="s">
        <v>12</v>
      </c>
      <c r="C31" s="7" t="s">
        <v>58</v>
      </c>
      <c r="D31" s="7" t="s">
        <v>59</v>
      </c>
      <c r="E31" s="5"/>
      <c r="G31" s="1" t="str">
        <f t="shared" si="1"/>
        <v xml:space="preserve">      &lt;!-- !!!!!!!!!!!           !!!!!!!!! --&gt;
      &lt;!-- !!!!!!!!!!! Lecture 6: Income and Substitution Effects !!!!!!!!! --&gt;
      &lt;!-- !!!!!!!!!!!           !!!!!!!!! --&gt;
&lt;button type=~button~ class=~collapsibleSection~&gt;Lecture 6: Income and Substitution Effects&lt;span class='smaller'&gt; (click to
          expand)&lt;/span&gt;&lt;/button&gt;
      &lt;div class=~contentSection~&gt;
        &lt;p&gt;This sequence introduces the concepts of income and substitution effects, as well as related topics of inferior goods and Giffen goods.  &lt;/p&gt;</v>
      </c>
      <c r="H31" s="1" t="str">
        <f t="shared" si="2"/>
        <v xml:space="preserve">        &lt;!-- !!!!!!!!!!!           !!!!!!!!! --&gt;
        &lt;!-- !!!!!!!!!!! Lecture 6: Income and Substitution Effects !!!!!!!!! --&gt;
        &lt;button type=~button~ class=~collapsible~&gt;Lecture 6: Income and Substitution Effects&lt;span
            class='smaller'&gt; (click to expand)&lt;/span&gt;&lt;/button&gt;
        &lt;div class=~content~&gt;
          &lt;p&gt;This sequence introduces the concepts of income and substitution effects, as well as related topics of inferior goods and Giffen goods.  &lt;/p&gt;</v>
      </c>
      <c r="I31" t="str">
        <f t="shared" si="3"/>
        <v xml:space="preserve"> &lt;!-- !!!!!!!!!!! Lecture 6: Income and Substitution Effects !!!!!!!!! --&gt;
          &lt;button type=~button~ class=~collapsibleNested1~&gt;Lecture 6: Income and Substitution Effects&lt;span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introduces the concepts of income and substitution effects, as well as related topics of inferior goods and Giffen goods.  &lt;/p&gt;
              &lt;/div&gt;
            &lt;/div&gt;
            &lt;p&gt; &lt;/p&gt;
          &lt;/div&gt;
</v>
      </c>
      <c r="J31" s="1" t="str">
        <f t="shared" si="4"/>
        <v xml:space="preserve"> &lt;!-- !!!!!!!!!!! Lecture 6: Income and Substitution Effects !!!!!!!!! --&gt;
          &lt;button type=~button~ class=~collapsibleNested1~&gt;Lecture 6: Income and Substitution Effects&lt;span class='smaller'&gt; (click to
              expand)&lt;/span&gt;&lt;/button&gt;
          &lt;div class=~contentNested1~&gt;
            &lt;p&gt; &lt;/p&gt;
</v>
      </c>
      <c r="K31" s="1" t="str">
        <f t="shared" si="5"/>
        <v xml:space="preserve">           &lt;div class=~row~&gt;
              &lt;div class=~seven columns~&gt;
                &lt;div class=~video-container~&gt;
                  &lt;iframe class=~embedded-video-16-9~ src=~https://www.youtube.com/embed/~</v>
      </c>
      <c r="L31" s="1" t="s">
        <v>230</v>
      </c>
      <c r="M31" s="1" t="str">
        <f t="shared" si="6"/>
        <v xml:space="preserve">                &lt;p&gt; This sequence introduces the concepts of income and substitution effects, as well as related topics of inferior goods and Giffen goods.  &lt;/p&gt;
              &lt;/div&gt;
            &lt;/div&gt;
            &lt;p&gt; &lt;/p&gt;
          &lt;/div&gt;
</v>
      </c>
    </row>
    <row r="32" spans="1:13" ht="22" customHeight="1" x14ac:dyDescent="0.35">
      <c r="A32" s="2" t="str">
        <f t="shared" si="0"/>
        <v xml:space="preserve"> &lt;!-- !!!!!!!!!!! Part A: Income and Substitution Effects !!!!!!!!! --&gt;
          &lt;button type=~button~ class=~collapsibleNested1~&gt;Part A: Income and Substitution Effects&lt;span class='smaller'&gt; (click to
              expand)&lt;/span&gt;&lt;/button&gt;
          &lt;div class=~contentNested1~&gt;
            &lt;p&gt; &lt;/p&gt;
           &lt;div class=~row~&gt;
              &lt;div class=~seven columns~&gt;
                &lt;div class=~video-container~&gt;
                  &lt;iframe class=~embedded-video-16-9~ src=~https://www.youtube.com/embed/vH2Dfw3-rBY~                    title=~YouTube video player~ frameborder=~0~
loading="lazy"                    allow=~accelerometer; autoplay; clipboard-write; encrypted-media; gyroscope; picture-in-picture~
                    allowfullscreen&gt;&lt;/iframe&gt;
                &lt;/div&gt;
              &lt;/div&gt;
              &lt;div class=~five columns~&gt;
                &lt;p&gt; Income and substitution effects, graphical analyses.&lt;/p&gt;
              &lt;/div&gt;
            &lt;/div&gt;
            &lt;p&gt; &lt;/p&gt;
          &lt;/div&gt;
</v>
      </c>
      <c r="B32" s="3" t="s">
        <v>10</v>
      </c>
      <c r="C32" s="4" t="s">
        <v>61</v>
      </c>
      <c r="D32" s="4" t="s">
        <v>194</v>
      </c>
      <c r="E32" s="5" t="s">
        <v>63</v>
      </c>
      <c r="G32" s="1" t="str">
        <f t="shared" si="1"/>
        <v xml:space="preserve">      &lt;!-- !!!!!!!!!!!           !!!!!!!!! --&gt;
      &lt;!-- !!!!!!!!!!! Part A: Income and Substitution Effects !!!!!!!!! --&gt;
      &lt;!-- !!!!!!!!!!!           !!!!!!!!! --&gt;
&lt;button type=~button~ class=~collapsibleSection~&gt;Part A: Income and Substitution Effects&lt;span class='smaller'&gt; (click to
          expand)&lt;/span&gt;&lt;/button&gt;
      &lt;div class=~contentSection~&gt;
        &lt;p&gt;Income and substitution effects, graphical analyses.&lt;/p&gt;</v>
      </c>
      <c r="H32" s="1" t="str">
        <f t="shared" si="2"/>
        <v xml:space="preserve">        &lt;!-- !!!!!!!!!!!           !!!!!!!!! --&gt;
        &lt;!-- !!!!!!!!!!! Part A: Income and Substitution Effects !!!!!!!!! --&gt;
        &lt;button type=~button~ class=~collapsible~&gt;Part A: Income and Substitution Effects&lt;span
            class='smaller'&gt; (click to expand)&lt;/span&gt;&lt;/button&gt;
        &lt;div class=~content~&gt;
          &lt;p&gt;Income and substitution effects, graphical analyses.&lt;/p&gt;</v>
      </c>
      <c r="I32" t="str">
        <f t="shared" si="3"/>
        <v xml:space="preserve"> &lt;!-- !!!!!!!!!!! Part A: Income and Substitution Effects !!!!!!!!! --&gt;
          &lt;button type=~button~ class=~collapsibleNested1~&gt;Part A: Income and Substitution Effects&lt;span class='smaller'&gt; (click to
              expand)&lt;/span&gt;&lt;/button&gt;
          &lt;div class=~contentNested1~&gt;
            &lt;p&gt; &lt;/p&gt;
           &lt;div class=~row~&gt;
              &lt;div class=~seven columns~&gt;
                &lt;div class=~video-container~&gt;
                  &lt;iframe class=~embedded-video-16-9~ src=~https://www.youtube.com/embed/vH2Dfw3-rBY~                    title=~YouTube video player~ frameborder=~0~
loading="lazy"                    allow=~accelerometer; autoplay; clipboard-write; encrypted-media; gyroscope; picture-in-picture~
                    allowfullscreen&gt;&lt;/iframe&gt;
                &lt;/div&gt;
              &lt;/div&gt;
              &lt;div class=~five columns~&gt;
                &lt;p&gt; Income and substitution effects, graphical analyses.&lt;/p&gt;
              &lt;/div&gt;
            &lt;/div&gt;
            &lt;p&gt; &lt;/p&gt;
          &lt;/div&gt;
</v>
      </c>
      <c r="J32" s="1" t="str">
        <f t="shared" si="4"/>
        <v xml:space="preserve"> &lt;!-- !!!!!!!!!!! Part A: Income and Substitution Effects !!!!!!!!! --&gt;
          &lt;button type=~button~ class=~collapsibleNested1~&gt;Part A: Income and Substitution Effects&lt;span class='smaller'&gt; (click to
              expand)&lt;/span&gt;&lt;/button&gt;
          &lt;div class=~contentNested1~&gt;
            &lt;p&gt; &lt;/p&gt;
</v>
      </c>
      <c r="K32" s="1" t="str">
        <f t="shared" si="5"/>
        <v xml:space="preserve">           &lt;div class=~row~&gt;
              &lt;div class=~seven columns~&gt;
                &lt;div class=~video-container~&gt;
                  &lt;iframe class=~embedded-video-16-9~ src=~https://www.youtube.com/embed/vH2Dfw3-rBY~</v>
      </c>
      <c r="L32" s="1" t="s">
        <v>230</v>
      </c>
      <c r="M32" s="1" t="str">
        <f t="shared" si="6"/>
        <v xml:space="preserve">                &lt;p&gt; Income and substitution effects, graphical analyses.&lt;/p&gt;
              &lt;/div&gt;
            &lt;/div&gt;
            &lt;p&gt; &lt;/p&gt;
          &lt;/div&gt;
</v>
      </c>
    </row>
    <row r="33" spans="1:13" ht="22" customHeight="1" x14ac:dyDescent="0.35">
      <c r="A33" s="2" t="str">
        <f t="shared" si="0"/>
        <v xml:space="preserve"> &lt;!-- !!!!!!!!!!! Part B: Inferior Goods and Giffen Goods !!!!!!!!! --&gt;
          &lt;button type=~button~ class=~collapsibleNested1~&gt;Part B: Inferior Goods and Giffen Goods&lt;span class='smaller'&gt; (click to
              expand)&lt;/span&gt;&lt;/button&gt;
          &lt;div class=~contentNested1~&gt;
            &lt;p&gt; &lt;/p&gt;
           &lt;div class=~row~&gt;
              &lt;div class=~seven columns~&gt;
                &lt;div class=~video-container~&gt;
                  &lt;iframe class=~embedded-video-16-9~ src=~https://www.youtube.com/embed/W87U3F5E6Lw~                    title=~YouTube video player~ frameborder=~0~
loading="lazy"                    allow=~accelerometer; autoplay; clipboard-write; encrypted-media; gyroscope; picture-in-picture~
                    allowfullscreen&gt;&lt;/iframe&gt;
                &lt;/div&gt;
              &lt;/div&gt;
              &lt;div class=~five columns~&gt;
                &lt;p&gt; This video explains the difference between a normal and inferior good, and how in extreme cases (when the income effect is larger than the substitution effect) inferior goods can in theory have (locally) upward sloping demand curves.&lt;/p&gt;
              &lt;/div&gt;
            &lt;/div&gt;
            &lt;p&gt; &lt;/p&gt;
          &lt;/div&gt;
</v>
      </c>
      <c r="B33" s="3" t="s">
        <v>10</v>
      </c>
      <c r="C33" s="4" t="s">
        <v>60</v>
      </c>
      <c r="D33" s="4" t="s">
        <v>62</v>
      </c>
      <c r="E33" s="5" t="s">
        <v>64</v>
      </c>
      <c r="G33" s="1" t="str">
        <f t="shared" si="1"/>
        <v xml:space="preserve">      &lt;!-- !!!!!!!!!!!           !!!!!!!!! --&gt;
      &lt;!-- !!!!!!!!!!! Part B: Inferior Goods and Giffen Goods !!!!!!!!! --&gt;
      &lt;!-- !!!!!!!!!!!           !!!!!!!!! --&gt;
&lt;button type=~button~ class=~collapsibleSection~&gt;Part B: Inferior Goods and Giffen Goods&lt;span class='smaller'&gt; (click to
          expand)&lt;/span&gt;&lt;/button&gt;
      &lt;div class=~contentSection~&gt;
        &lt;p&gt;This video explains the difference between a normal and inferior good, and how in extreme cases (when the income effect is larger than the substitution effect) inferior goods can in theory have (locally) upward sloping demand curves.&lt;/p&gt;</v>
      </c>
      <c r="H33" s="1" t="str">
        <f t="shared" si="2"/>
        <v xml:space="preserve">        &lt;!-- !!!!!!!!!!!           !!!!!!!!! --&gt;
        &lt;!-- !!!!!!!!!!! Part B: Inferior Goods and Giffen Goods !!!!!!!!! --&gt;
        &lt;button type=~button~ class=~collapsible~&gt;Part B: Inferior Goods and Giffen Goods&lt;span
            class='smaller'&gt; (click to expand)&lt;/span&gt;&lt;/button&gt;
        &lt;div class=~content~&gt;
          &lt;p&gt;This video explains the difference between a normal and inferior good, and how in extreme cases (when the income effect is larger than the substitution effect) inferior goods can in theory have (locally) upward sloping demand curves.&lt;/p&gt;</v>
      </c>
      <c r="I33" t="str">
        <f t="shared" si="3"/>
        <v xml:space="preserve"> &lt;!-- !!!!!!!!!!! Part B: Inferior Goods and Giffen Goods !!!!!!!!! --&gt;
          &lt;button type=~button~ class=~collapsibleNested1~&gt;Part B: Inferior Goods and Giffen Goods&lt;span class='smaller'&gt; (click to
              expand)&lt;/span&gt;&lt;/button&gt;
          &lt;div class=~contentNested1~&gt;
            &lt;p&gt; &lt;/p&gt;
           &lt;div class=~row~&gt;
              &lt;div class=~seven columns~&gt;
                &lt;div class=~video-container~&gt;
                  &lt;iframe class=~embedded-video-16-9~ src=~https://www.youtube.com/embed/W87U3F5E6Lw~                    title=~YouTube video player~ frameborder=~0~
loading="lazy"                    allow=~accelerometer; autoplay; clipboard-write; encrypted-media; gyroscope; picture-in-picture~
                    allowfullscreen&gt;&lt;/iframe&gt;
                &lt;/div&gt;
              &lt;/div&gt;
              &lt;div class=~five columns~&gt;
                &lt;p&gt; This video explains the difference between a normal and inferior good, and how in extreme cases (when the income effect is larger than the substitution effect) inferior goods can in theory have (locally) upward sloping demand curves.&lt;/p&gt;
              &lt;/div&gt;
            &lt;/div&gt;
            &lt;p&gt; &lt;/p&gt;
          &lt;/div&gt;
</v>
      </c>
      <c r="J33" s="1" t="str">
        <f t="shared" si="4"/>
        <v xml:space="preserve"> &lt;!-- !!!!!!!!!!! Part B: Inferior Goods and Giffen Goods !!!!!!!!! --&gt;
          &lt;button type=~button~ class=~collapsibleNested1~&gt;Part B: Inferior Goods and Giffen Goods&lt;span class='smaller'&gt; (click to
              expand)&lt;/span&gt;&lt;/button&gt;
          &lt;div class=~contentNested1~&gt;
            &lt;p&gt; &lt;/p&gt;
</v>
      </c>
      <c r="K33" s="1" t="str">
        <f t="shared" si="5"/>
        <v xml:space="preserve">           &lt;div class=~row~&gt;
              &lt;div class=~seven columns~&gt;
                &lt;div class=~video-container~&gt;
                  &lt;iframe class=~embedded-video-16-9~ src=~https://www.youtube.com/embed/W87U3F5E6Lw~</v>
      </c>
      <c r="L33" s="1" t="s">
        <v>230</v>
      </c>
      <c r="M33" s="1" t="str">
        <f t="shared" si="6"/>
        <v xml:space="preserve">                &lt;p&gt; This video explains the difference between a normal and inferior good, and how in extreme cases (when the income effect is larger than the substitution effect) inferior goods can in theory have (locally) upward sloping demand curves.&lt;/p&gt;
              &lt;/div&gt;
            &lt;/div&gt;
            &lt;p&gt; &lt;/p&gt;
          &lt;/div&gt;
</v>
      </c>
    </row>
    <row r="34" spans="1:13" ht="22" customHeight="1" x14ac:dyDescent="0.35">
      <c r="A34" s="2" t="str">
        <f t="shared" si="0"/>
        <v>&lt;/div&gt;</v>
      </c>
      <c r="B34" s="6" t="s">
        <v>13</v>
      </c>
      <c r="C34" s="4"/>
      <c r="D34" s="4"/>
      <c r="E34" s="5"/>
      <c r="G34" s="1" t="str">
        <f t="shared" si="1"/>
        <v xml:space="preserve">      &lt;!-- !!!!!!!!!!!           !!!!!!!!! --&gt;
      &lt;!-- !!!!!!!!!!!  !!!!!!!!! --&gt;
      &lt;!-- !!!!!!!!!!!           !!!!!!!!! --&gt;
&lt;button type=~button~ class=~collapsibleSection~&gt;&lt;span class='smaller'&gt; (click to
          expand)&lt;/span&gt;&lt;/button&gt;
      &lt;div class=~contentSection~&gt;
        &lt;p&gt;&lt;/p&gt;</v>
      </c>
      <c r="H34" s="1" t="str">
        <f t="shared" si="2"/>
        <v xml:space="preserve">        &lt;!-- !!!!!!!!!!!           !!!!!!!!! --&gt;
        &lt;!-- !!!!!!!!!!!  !!!!!!!!! --&gt;
        &lt;button type=~button~ class=~collapsible~&gt;&lt;span
            class='smaller'&gt; (click to expand)&lt;/span&gt;&lt;/button&gt;
        &lt;div class=~content~&gt;
          &lt;p&gt;&lt;/p&gt;</v>
      </c>
      <c r="I34"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34" s="1" t="str">
        <f t="shared" si="4"/>
        <v xml:space="preserve"> &lt;!-- !!!!!!!!!!!  !!!!!!!!! --&gt;
          &lt;button type=~button~ class=~collapsibleNested1~&gt;&lt;span class='smaller'&gt; (click to
              expand)&lt;/span&gt;&lt;/button&gt;
          &lt;div class=~contentNested1~&gt;
            &lt;p&gt; &lt;/p&gt;
</v>
      </c>
      <c r="K34" s="1" t="str">
        <f t="shared" si="5"/>
        <v xml:space="preserve">           &lt;div class=~row~&gt;
              &lt;div class=~seven columns~&gt;
                &lt;div class=~video-container~&gt;
                  &lt;iframe class=~embedded-video-16-9~ src=~https://www.youtube.com/embed/~</v>
      </c>
      <c r="L34" s="1" t="s">
        <v>230</v>
      </c>
      <c r="M34" s="1" t="str">
        <f t="shared" si="6"/>
        <v xml:space="preserve">                &lt;p&gt; &lt;/p&gt;
              &lt;/div&gt;
            &lt;/div&gt;
            &lt;p&gt; &lt;/p&gt;
          &lt;/div&gt;
</v>
      </c>
    </row>
    <row r="35" spans="1:13" ht="22" customHeight="1" x14ac:dyDescent="0.35">
      <c r="A35" s="2" t="str">
        <f t="shared" si="0"/>
        <v xml:space="preserve">        &lt;!-- !!!!!!!!!!!           !!!!!!!!! --&gt;
        &lt;!-- !!!!!!!!!!! Lecture 7: Producer Theory !!!!!!!!! --&gt;
        &lt;button type=~button~ class=~collapsible~&gt;Lecture 7: Producer Theory&lt;span
            class='smaller'&gt; (click to expand)&lt;/span&gt;&lt;/button&gt;
        &lt;div class=~content~&gt;
          &lt;p&gt;This sequence explores the theory of production, firm cost minimization both in the short and long run, and how to derive the firm's cost function which relates output to cost when using the efficient set of inputs.&lt;/p&gt;</v>
      </c>
      <c r="B35" s="6" t="s">
        <v>12</v>
      </c>
      <c r="C35" s="7" t="s">
        <v>195</v>
      </c>
      <c r="D35" s="7" t="s">
        <v>196</v>
      </c>
      <c r="E35" s="5"/>
      <c r="G35" s="1" t="str">
        <f t="shared" si="1"/>
        <v xml:space="preserve">      &lt;!-- !!!!!!!!!!!           !!!!!!!!! --&gt;
      &lt;!-- !!!!!!!!!!! Lecture 7: Producer Theory !!!!!!!!! --&gt;
      &lt;!-- !!!!!!!!!!!           !!!!!!!!! --&gt;
&lt;button type=~button~ class=~collapsibleSection~&gt;Lecture 7: Producer Theory&lt;span class='smaller'&gt; (click to
          expand)&lt;/span&gt;&lt;/button&gt;
      &lt;div class=~contentSection~&gt;
        &lt;p&gt;This sequence explores the theory of production, firm cost minimization both in the short and long run, and how to derive the firm's cost function which relates output to cost when using the efficient set of inputs.&lt;/p&gt;</v>
      </c>
      <c r="H35" s="1" t="str">
        <f t="shared" si="2"/>
        <v xml:space="preserve">        &lt;!-- !!!!!!!!!!!           !!!!!!!!! --&gt;
        &lt;!-- !!!!!!!!!!! Lecture 7: Producer Theory !!!!!!!!! --&gt;
        &lt;button type=~button~ class=~collapsible~&gt;Lecture 7: Producer Theory&lt;span
            class='smaller'&gt; (click to expand)&lt;/span&gt;&lt;/button&gt;
        &lt;div class=~content~&gt;
          &lt;p&gt;This sequence explores the theory of production, firm cost minimization both in the short and long run, and how to derive the firm's cost function which relates output to cost when using the efficient set of inputs.&lt;/p&gt;</v>
      </c>
      <c r="I35" t="str">
        <f t="shared" si="3"/>
        <v xml:space="preserve"> &lt;!-- !!!!!!!!!!! Lecture 7: Producer Theory !!!!!!!!! --&gt;
          &lt;button type=~button~ class=~collapsibleNested1~&gt;Lecture 7: Producer Theory&lt;span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explores the theory of production, firm cost minimization both in the short and long run, and how to derive the firm's cost function which relates output to cost when using the efficient set of inputs.&lt;/p&gt;
              &lt;/div&gt;
            &lt;/div&gt;
            &lt;p&gt; &lt;/p&gt;
          &lt;/div&gt;
</v>
      </c>
      <c r="J35" s="1" t="str">
        <f t="shared" si="4"/>
        <v xml:space="preserve"> &lt;!-- !!!!!!!!!!! Lecture 7: Producer Theory !!!!!!!!! --&gt;
          &lt;button type=~button~ class=~collapsibleNested1~&gt;Lecture 7: Producer Theory&lt;span class='smaller'&gt; (click to
              expand)&lt;/span&gt;&lt;/button&gt;
          &lt;div class=~contentNested1~&gt;
            &lt;p&gt; &lt;/p&gt;
</v>
      </c>
      <c r="K35" s="1" t="str">
        <f t="shared" si="5"/>
        <v xml:space="preserve">           &lt;div class=~row~&gt;
              &lt;div class=~seven columns~&gt;
                &lt;div class=~video-container~&gt;
                  &lt;iframe class=~embedded-video-16-9~ src=~https://www.youtube.com/embed/~</v>
      </c>
      <c r="L35" s="1" t="s">
        <v>230</v>
      </c>
      <c r="M35" s="1" t="str">
        <f t="shared" si="6"/>
        <v xml:space="preserve">                &lt;p&gt; This sequence explores the theory of production, firm cost minimization both in the short and long run, and how to derive the firm's cost function which relates output to cost when using the efficient set of inputs.&lt;/p&gt;
              &lt;/div&gt;
            &lt;/div&gt;
            &lt;p&gt; &lt;/p&gt;
          &lt;/div&gt;
</v>
      </c>
    </row>
    <row r="36" spans="1:13" ht="22" customHeight="1" x14ac:dyDescent="0.35">
      <c r="A36" s="2" t="str">
        <f t="shared" si="0"/>
        <v xml:space="preserve"> &lt;!-- !!!!!!!!!!! Part A: Short-Run Cost Function !!!!!!!!! --&gt;
          &lt;button type=~button~ class=~collapsibleNested1~&gt;Part A: Short-Run Cost Function&lt;span class='smaller'&gt; (click to
              expand)&lt;/span&gt;&lt;/button&gt;
          &lt;div class=~contentNested1~&gt;
            &lt;p&gt; &lt;/p&gt;
           &lt;div class=~row~&gt;
              &lt;div class=~seven columns~&gt;
                &lt;div class=~video-container~&gt;
                  &lt;iframe class=~embedded-video-16-9~ src=~https://www.youtube.com/embed/wT_XkxmIahY~                    title=~YouTube video player~ frameborder=~0~
loading="lazy"                    allow=~accelerometer; autoplay; clipboard-write; encrypted-media; gyroscope; picture-in-picture~
                    allowfullscreen&gt;&lt;/iframe&gt;
                &lt;/div&gt;
              &lt;/div&gt;
              &lt;div class=~five columns~&gt;
                &lt;p&gt; 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
              &lt;/div&gt;
            &lt;/div&gt;
            &lt;p&gt; &lt;/p&gt;
          &lt;/div&gt;
</v>
      </c>
      <c r="B36" s="3" t="s">
        <v>10</v>
      </c>
      <c r="C36" s="4" t="s">
        <v>65</v>
      </c>
      <c r="D36" s="4" t="s">
        <v>197</v>
      </c>
      <c r="E36" s="5" t="s">
        <v>66</v>
      </c>
      <c r="G36" s="1" t="str">
        <f t="shared" si="1"/>
        <v xml:space="preserve">      &lt;!-- !!!!!!!!!!!           !!!!!!!!! --&gt;
      &lt;!-- !!!!!!!!!!! Part A: Short-Run Cost Function !!!!!!!!! --&gt;
      &lt;!-- !!!!!!!!!!!           !!!!!!!!! --&gt;
&lt;button type=~button~ class=~collapsibleSection~&gt;Part A: Short-Run Cost Function&lt;span class='smaller'&gt; (click to
          expand)&lt;/span&gt;&lt;/button&gt;
      &lt;div class=~contentSection~&gt;
        &lt;p&gt;This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v>
      </c>
      <c r="H36" s="1" t="str">
        <f t="shared" si="2"/>
        <v xml:space="preserve">        &lt;!-- !!!!!!!!!!!           !!!!!!!!! --&gt;
        &lt;!-- !!!!!!!!!!! Part A: Short-Run Cost Function !!!!!!!!! --&gt;
        &lt;button type=~button~ class=~collapsible~&gt;Part A: Short-Run Cost Function&lt;span
            class='smaller'&gt; (click to expand)&lt;/span&gt;&lt;/button&gt;
        &lt;div class=~content~&gt;
          &lt;p&gt;This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v>
      </c>
      <c r="I36" t="str">
        <f t="shared" si="3"/>
        <v xml:space="preserve"> &lt;!-- !!!!!!!!!!! Part A: Short-Run Cost Function !!!!!!!!! --&gt;
          &lt;button type=~button~ class=~collapsibleNested1~&gt;Part A: Short-Run Cost Function&lt;span class='smaller'&gt; (click to
              expand)&lt;/span&gt;&lt;/button&gt;
          &lt;div class=~contentNested1~&gt;
            &lt;p&gt; &lt;/p&gt;
           &lt;div class=~row~&gt;
              &lt;div class=~seven columns~&gt;
                &lt;div class=~video-container~&gt;
                  &lt;iframe class=~embedded-video-16-9~ src=~https://www.youtube.com/embed/wT_XkxmIahY~                    title=~YouTube video player~ frameborder=~0~
loading="lazy"                    allow=~accelerometer; autoplay; clipboard-write; encrypted-media; gyroscope; picture-in-picture~
                    allowfullscreen&gt;&lt;/iframe&gt;
                &lt;/div&gt;
              &lt;/div&gt;
              &lt;div class=~five columns~&gt;
                &lt;p&gt; 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
              &lt;/div&gt;
            &lt;/div&gt;
            &lt;p&gt; &lt;/p&gt;
          &lt;/div&gt;
</v>
      </c>
      <c r="J36" s="1" t="str">
        <f t="shared" si="4"/>
        <v xml:space="preserve"> &lt;!-- !!!!!!!!!!! Part A: Short-Run Cost Function !!!!!!!!! --&gt;
          &lt;button type=~button~ class=~collapsibleNested1~&gt;Part A: Short-Run Cost Function&lt;span class='smaller'&gt; (click to
              expand)&lt;/span&gt;&lt;/button&gt;
          &lt;div class=~contentNested1~&gt;
            &lt;p&gt; &lt;/p&gt;
</v>
      </c>
      <c r="K36" s="1" t="str">
        <f t="shared" si="5"/>
        <v xml:space="preserve">           &lt;div class=~row~&gt;
              &lt;div class=~seven columns~&gt;
                &lt;div class=~video-container~&gt;
                  &lt;iframe class=~embedded-video-16-9~ src=~https://www.youtube.com/embed/wT_XkxmIahY~</v>
      </c>
      <c r="L36" s="1" t="s">
        <v>230</v>
      </c>
      <c r="M36" s="1" t="str">
        <f t="shared" si="6"/>
        <v xml:space="preserve">                &lt;p&gt; This video explains how one can derive the short-run cost function, i.e. the cost function in a short enough period such that the firm is unable to adjust the amount it uses of one of the inputs.  This is substantially different than the cost function in the long run, when the firm can raise output by increasing any one of multiple inputs (e.g., machinery or labor), or a combination of them.&lt;/p&gt;
              &lt;/div&gt;
            &lt;/div&gt;
            &lt;p&gt; &lt;/p&gt;
          &lt;/div&gt;
</v>
      </c>
    </row>
    <row r="37" spans="1:13" ht="22" customHeight="1" x14ac:dyDescent="0.35">
      <c r="A37" s="2" t="str">
        <f t="shared" si="0"/>
        <v xml:space="preserve"> &lt;!-- !!!!!!!!!!! Part B: Long-Run Cost Minimization, Graphically !!!!!!!!! --&gt;
          &lt;button type=~button~ class=~collapsibleNested1~&gt;Part B: Long-Run Cost Minimization, Graphically&lt;span class='smaller'&gt; (click to
              expand)&lt;/span&gt;&lt;/button&gt;
          &lt;div class=~contentNested1~&gt;
            &lt;p&gt; &lt;/p&gt;
           &lt;div class=~row~&gt;
              &lt;div class=~seven columns~&gt;
                &lt;div class=~video-container~&gt;
                  &lt;iframe class=~embedded-video-16-9~ src=~https://www.youtube.com/embed/1C7x2b0kfUc~                    title=~YouTube video player~ frameborder=~0~
loading="lazy"                    allow=~accelerometer; autoplay; clipboard-write; encrypted-media; gyroscope; picture-in-picture~
                    allowfullscreen&gt;&lt;/iframe&gt;
                &lt;/div&gt;
              &lt;/div&gt;
              &lt;div class=~five columns~&gt;
                &lt;p&gt; 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
              &lt;/div&gt;
            &lt;/div&gt;
            &lt;p&gt; &lt;/p&gt;
          &lt;/div&gt;
</v>
      </c>
      <c r="B37" s="3" t="s">
        <v>10</v>
      </c>
      <c r="C37" s="4" t="s">
        <v>68</v>
      </c>
      <c r="D37" s="4" t="s">
        <v>198</v>
      </c>
      <c r="E37" s="5" t="s">
        <v>67</v>
      </c>
      <c r="G37" s="1" t="str">
        <f t="shared" si="1"/>
        <v xml:space="preserve">      &lt;!-- !!!!!!!!!!!           !!!!!!!!! --&gt;
      &lt;!-- !!!!!!!!!!! Part B: Long-Run Cost Minimization, Graphically !!!!!!!!! --&gt;
      &lt;!-- !!!!!!!!!!!           !!!!!!!!! --&gt;
&lt;button type=~button~ class=~collapsibleSection~&gt;Part B: Long-Run Cost Minimization, Graphically&lt;span class='smaller'&gt; (click to
          expand)&lt;/span&gt;&lt;/button&gt;
      &lt;div class=~contentSection~&gt;
        &lt;p&gt;This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v>
      </c>
      <c r="H37" s="1" t="str">
        <f t="shared" si="2"/>
        <v xml:space="preserve">        &lt;!-- !!!!!!!!!!!           !!!!!!!!! --&gt;
        &lt;!-- !!!!!!!!!!! Part B: Long-Run Cost Minimization, Graphically !!!!!!!!! --&gt;
        &lt;button type=~button~ class=~collapsible~&gt;Part B: Long-Run Cost Minimization, Graphically&lt;span
            class='smaller'&gt; (click to expand)&lt;/span&gt;&lt;/button&gt;
        &lt;div class=~content~&gt;
          &lt;p&gt;This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v>
      </c>
      <c r="I37" t="str">
        <f t="shared" si="3"/>
        <v xml:space="preserve"> &lt;!-- !!!!!!!!!!! Part B: Long-Run Cost Minimization, Graphically !!!!!!!!! --&gt;
          &lt;button type=~button~ class=~collapsibleNested1~&gt;Part B: Long-Run Cost Minimization, Graphically&lt;span class='smaller'&gt; (click to
              expand)&lt;/span&gt;&lt;/button&gt;
          &lt;div class=~contentNested1~&gt;
            &lt;p&gt; &lt;/p&gt;
           &lt;div class=~row~&gt;
              &lt;div class=~seven columns~&gt;
                &lt;div class=~video-container~&gt;
                  &lt;iframe class=~embedded-video-16-9~ src=~https://www.youtube.com/embed/1C7x2b0kfUc~                    title=~YouTube video player~ frameborder=~0~
loading="lazy"                    allow=~accelerometer; autoplay; clipboard-write; encrypted-media; gyroscope; picture-in-picture~
                    allowfullscreen&gt;&lt;/iframe&gt;
                &lt;/div&gt;
              &lt;/div&gt;
              &lt;div class=~five columns~&gt;
                &lt;p&gt; 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
              &lt;/div&gt;
            &lt;/div&gt;
            &lt;p&gt; &lt;/p&gt;
          &lt;/div&gt;
</v>
      </c>
      <c r="J37" s="1" t="str">
        <f t="shared" si="4"/>
        <v xml:space="preserve"> &lt;!-- !!!!!!!!!!! Part B: Long-Run Cost Minimization, Graphically !!!!!!!!! --&gt;
          &lt;button type=~button~ class=~collapsibleNested1~&gt;Part B: Long-Run Cost Minimization, Graphically&lt;span class='smaller'&gt; (click to
              expand)&lt;/span&gt;&lt;/button&gt;
          &lt;div class=~contentNested1~&gt;
            &lt;p&gt; &lt;/p&gt;
</v>
      </c>
      <c r="K37" s="1" t="str">
        <f t="shared" si="5"/>
        <v xml:space="preserve">           &lt;div class=~row~&gt;
              &lt;div class=~seven columns~&gt;
                &lt;div class=~video-container~&gt;
                  &lt;iframe class=~embedded-video-16-9~ src=~https://www.youtube.com/embed/1C7x2b0kfUc~</v>
      </c>
      <c r="L37" s="1" t="s">
        <v>230</v>
      </c>
      <c r="M37" s="1" t="str">
        <f t="shared" si="6"/>
        <v xml:space="preserve">                &lt;p&gt; This video uses graphical analyses to explain how firms can tradeoff between two substitutable inputs in the production process. Specifically, it explains the conditions necessary for the chosen combination of inputs to minimize the cost of final products (output).  This prepares us for the next topic, deriving the cost function (cost in terms of quantity of output, rather than the quantities of inputs).   &lt;/p&gt;
              &lt;/div&gt;
            &lt;/div&gt;
            &lt;p&gt; &lt;/p&gt;
          &lt;/div&gt;
</v>
      </c>
    </row>
    <row r="38" spans="1:13" ht="22" customHeight="1" x14ac:dyDescent="0.35">
      <c r="A38" s="2" t="str">
        <f t="shared" si="0"/>
        <v xml:space="preserve"> &lt;!-- !!!!!!!!!!! Part C: Deriving the Long-Run Cost Function !!!!!!!!! --&gt;
          &lt;button type=~button~ class=~collapsibleNested1~&gt;Part C: Deriving the Long-Run Cost Function&lt;span class='smaller'&gt; (click to
              expand)&lt;/span&gt;&lt;/button&gt;
          &lt;div class=~contentNested1~&gt;
            &lt;p&gt; &lt;/p&gt;
           &lt;div class=~row~&gt;
              &lt;div class=~seven columns~&gt;
                &lt;div class=~video-container~&gt;
                  &lt;iframe class=~embedded-video-16-9~ src=~https://www.youtube.com/embed/QcQe7FqPsv8~                    title=~YouTube video player~ frameborder=~0~
loading="lazy"                    allow=~accelerometer; autoplay; clipboard-write; encrypted-media; gyroscope; picture-in-picture~
                    allowfullscreen&gt;&lt;/iframe&gt;
                &lt;/div&gt;
              &lt;/div&gt;
              &lt;div class=~five columns~&gt;
                &lt;p&gt; This video explains the methods from calculus used to derive the long-run cost function, which gives the total cost of a given amount of output, assuming the firm uses the combination of inputs to produce said output at lowest cost.&lt;/p&gt;
              &lt;/div&gt;
            &lt;/div&gt;
            &lt;p&gt; &lt;/p&gt;
          &lt;/div&gt;
</v>
      </c>
      <c r="B38" s="3" t="s">
        <v>10</v>
      </c>
      <c r="C38" s="4" t="s">
        <v>69</v>
      </c>
      <c r="D38" s="4" t="s">
        <v>70</v>
      </c>
      <c r="E38" s="5" t="s">
        <v>71</v>
      </c>
      <c r="G38" s="1" t="str">
        <f t="shared" si="1"/>
        <v xml:space="preserve">      &lt;!-- !!!!!!!!!!!           !!!!!!!!! --&gt;
      &lt;!-- !!!!!!!!!!! Part C: Deriving the Long-Run Cost Function !!!!!!!!! --&gt;
      &lt;!-- !!!!!!!!!!!           !!!!!!!!! --&gt;
&lt;button type=~button~ class=~collapsibleSection~&gt;Part C: Deriving the Long-Run Cost Function&lt;span class='smaller'&gt; (click to
          expand)&lt;/span&gt;&lt;/button&gt;
      &lt;div class=~contentSection~&gt;
        &lt;p&gt;This video explains the methods from calculus used to derive the long-run cost function, which gives the total cost of a given amount of output, assuming the firm uses the combination of inputs to produce said output at lowest cost.&lt;/p&gt;</v>
      </c>
      <c r="H38" s="1" t="str">
        <f t="shared" si="2"/>
        <v xml:space="preserve">        &lt;!-- !!!!!!!!!!!           !!!!!!!!! --&gt;
        &lt;!-- !!!!!!!!!!! Part C: Deriving the Long-Run Cost Function !!!!!!!!! --&gt;
        &lt;button type=~button~ class=~collapsible~&gt;Part C: Deriving the Long-Run Cost Function&lt;span
            class='smaller'&gt; (click to expand)&lt;/span&gt;&lt;/button&gt;
        &lt;div class=~content~&gt;
          &lt;p&gt;This video explains the methods from calculus used to derive the long-run cost function, which gives the total cost of a given amount of output, assuming the firm uses the combination of inputs to produce said output at lowest cost.&lt;/p&gt;</v>
      </c>
      <c r="I38" t="str">
        <f t="shared" si="3"/>
        <v xml:space="preserve"> &lt;!-- !!!!!!!!!!! Part C: Deriving the Long-Run Cost Function !!!!!!!!! --&gt;
          &lt;button type=~button~ class=~collapsibleNested1~&gt;Part C: Deriving the Long-Run Cost Function&lt;span class='smaller'&gt; (click to
              expand)&lt;/span&gt;&lt;/button&gt;
          &lt;div class=~contentNested1~&gt;
            &lt;p&gt; &lt;/p&gt;
           &lt;div class=~row~&gt;
              &lt;div class=~seven columns~&gt;
                &lt;div class=~video-container~&gt;
                  &lt;iframe class=~embedded-video-16-9~ src=~https://www.youtube.com/embed/QcQe7FqPsv8~                    title=~YouTube video player~ frameborder=~0~
loading="lazy"                    allow=~accelerometer; autoplay; clipboard-write; encrypted-media; gyroscope; picture-in-picture~
                    allowfullscreen&gt;&lt;/iframe&gt;
                &lt;/div&gt;
              &lt;/div&gt;
              &lt;div class=~five columns~&gt;
                &lt;p&gt; This video explains the methods from calculus used to derive the long-run cost function, which gives the total cost of a given amount of output, assuming the firm uses the combination of inputs to produce said output at lowest cost.&lt;/p&gt;
              &lt;/div&gt;
            &lt;/div&gt;
            &lt;p&gt; &lt;/p&gt;
          &lt;/div&gt;
</v>
      </c>
      <c r="J38" s="1" t="str">
        <f t="shared" si="4"/>
        <v xml:space="preserve"> &lt;!-- !!!!!!!!!!! Part C: Deriving the Long-Run Cost Function !!!!!!!!! --&gt;
          &lt;button type=~button~ class=~collapsibleNested1~&gt;Part C: Deriving the Long-Run Cost Function&lt;span class='smaller'&gt; (click to
              expand)&lt;/span&gt;&lt;/button&gt;
          &lt;div class=~contentNested1~&gt;
            &lt;p&gt; &lt;/p&gt;
</v>
      </c>
      <c r="K38" s="1" t="str">
        <f t="shared" si="5"/>
        <v xml:space="preserve">           &lt;div class=~row~&gt;
              &lt;div class=~seven columns~&gt;
                &lt;div class=~video-container~&gt;
                  &lt;iframe class=~embedded-video-16-9~ src=~https://www.youtube.com/embed/QcQe7FqPsv8~</v>
      </c>
      <c r="L38" s="1" t="s">
        <v>230</v>
      </c>
      <c r="M38" s="1" t="str">
        <f t="shared" si="6"/>
        <v xml:space="preserve">                &lt;p&gt; This video explains the methods from calculus used to derive the long-run cost function, which gives the total cost of a given amount of output, assuming the firm uses the combination of inputs to produce said output at lowest cost.&lt;/p&gt;
              &lt;/div&gt;
            &lt;/div&gt;
            &lt;p&gt; &lt;/p&gt;
          &lt;/div&gt;
</v>
      </c>
    </row>
    <row r="39" spans="1:13" ht="22" customHeight="1" x14ac:dyDescent="0.35">
      <c r="A39" s="2" t="str">
        <f t="shared" si="0"/>
        <v>&lt;/div&gt;</v>
      </c>
      <c r="B39" s="6" t="s">
        <v>13</v>
      </c>
      <c r="C39" s="4"/>
      <c r="D39" s="4"/>
      <c r="E39" s="5"/>
      <c r="G39" s="1" t="str">
        <f t="shared" si="1"/>
        <v xml:space="preserve">      &lt;!-- !!!!!!!!!!!           !!!!!!!!! --&gt;
      &lt;!-- !!!!!!!!!!!  !!!!!!!!! --&gt;
      &lt;!-- !!!!!!!!!!!           !!!!!!!!! --&gt;
&lt;button type=~button~ class=~collapsibleSection~&gt;&lt;span class='smaller'&gt; (click to
          expand)&lt;/span&gt;&lt;/button&gt;
      &lt;div class=~contentSection~&gt;
        &lt;p&gt;&lt;/p&gt;</v>
      </c>
      <c r="H39" s="1" t="str">
        <f t="shared" si="2"/>
        <v xml:space="preserve">        &lt;!-- !!!!!!!!!!!           !!!!!!!!! --&gt;
        &lt;!-- !!!!!!!!!!!  !!!!!!!!! --&gt;
        &lt;button type=~button~ class=~collapsible~&gt;&lt;span
            class='smaller'&gt; (click to expand)&lt;/span&gt;&lt;/button&gt;
        &lt;div class=~content~&gt;
          &lt;p&gt;&lt;/p&gt;</v>
      </c>
      <c r="I39"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39" s="1" t="str">
        <f t="shared" si="4"/>
        <v xml:space="preserve"> &lt;!-- !!!!!!!!!!!  !!!!!!!!! --&gt;
          &lt;button type=~button~ class=~collapsibleNested1~&gt;&lt;span class='smaller'&gt; (click to
              expand)&lt;/span&gt;&lt;/button&gt;
          &lt;div class=~contentNested1~&gt;
            &lt;p&gt; &lt;/p&gt;
</v>
      </c>
      <c r="K39" s="1" t="str">
        <f t="shared" si="5"/>
        <v xml:space="preserve">           &lt;div class=~row~&gt;
              &lt;div class=~seven columns~&gt;
                &lt;div class=~video-container~&gt;
                  &lt;iframe class=~embedded-video-16-9~ src=~https://www.youtube.com/embed/~</v>
      </c>
      <c r="L39" s="1" t="s">
        <v>230</v>
      </c>
      <c r="M39" s="1" t="str">
        <f t="shared" si="6"/>
        <v xml:space="preserve">                &lt;p&gt; &lt;/p&gt;
              &lt;/div&gt;
            &lt;/div&gt;
            &lt;p&gt; &lt;/p&gt;
          &lt;/div&gt;
</v>
      </c>
    </row>
    <row r="40" spans="1:13" ht="22" customHeight="1" x14ac:dyDescent="0.35">
      <c r="A40" s="2" t="str">
        <f t="shared" si="0"/>
        <v xml:space="preserve">        &lt;!-- !!!!!!!!!!!           !!!!!!!!! --&gt;
        &lt;!-- !!!!!!!!!!! Lecture 8: Cost Concepts !!!!!!!!! --&gt;
        &lt;button type=~button~ class=~collapsible~&gt;Lecture 8: Cost Concepts&lt;span
            class='smaller'&gt; (click to expand)&lt;/span&gt;&lt;/button&gt;
        &lt;div class=~content~&gt;
          &lt;p&gt;This sequence introduces various cost concepts, such as economic vs. accounting costs, learning by doing, economies of scale/scope, marginal costs, average costs, and fixed vs. variable costs.  It also explains how to determine if/when there are economies of scale.&lt;/p&gt;</v>
      </c>
      <c r="B40" s="6" t="s">
        <v>12</v>
      </c>
      <c r="C40" s="7" t="s">
        <v>72</v>
      </c>
      <c r="D40" s="7" t="s">
        <v>75</v>
      </c>
      <c r="E40" s="5"/>
      <c r="G40" s="1" t="str">
        <f t="shared" si="1"/>
        <v xml:space="preserve">      &lt;!-- !!!!!!!!!!!           !!!!!!!!! --&gt;
      &lt;!-- !!!!!!!!!!! Lecture 8: Cost Concepts !!!!!!!!! --&gt;
      &lt;!-- !!!!!!!!!!!           !!!!!!!!! --&gt;
&lt;button type=~button~ class=~collapsibleSection~&gt;Lecture 8: Cost Concepts&lt;span class='smaller'&gt; (click to
          expand)&lt;/span&gt;&lt;/button&gt;
      &lt;div class=~contentSection~&gt;
        &lt;p&gt;This sequence introduces various cost concepts, such as economic vs. accounting costs, learning by doing, economies of scale/scope, marginal costs, average costs, and fixed vs. variable costs.  It also explains how to determine if/when there are economies of scale.&lt;/p&gt;</v>
      </c>
      <c r="H40" s="1" t="str">
        <f t="shared" si="2"/>
        <v xml:space="preserve">        &lt;!-- !!!!!!!!!!!           !!!!!!!!! --&gt;
        &lt;!-- !!!!!!!!!!! Lecture 8: Cost Concepts !!!!!!!!! --&gt;
        &lt;button type=~button~ class=~collapsible~&gt;Lecture 8: Cost Concepts&lt;span
            class='smaller'&gt; (click to expand)&lt;/span&gt;&lt;/button&gt;
        &lt;div class=~content~&gt;
          &lt;p&gt;This sequence introduces various cost concepts, such as economic vs. accounting costs, learning by doing, economies of scale/scope, marginal costs, average costs, and fixed vs. variable costs.  It also explains how to determine if/when there are economies of scale.&lt;/p&gt;</v>
      </c>
      <c r="I40" t="str">
        <f t="shared" si="3"/>
        <v xml:space="preserve"> &lt;!-- !!!!!!!!!!! Lecture 8: Cost Concepts !!!!!!!!! --&gt;
          &lt;button type=~button~ class=~collapsibleNested1~&gt;Lecture 8: Cost Concepts&lt;span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introduces various cost concepts, such as economic vs. accounting costs, learning by doing, economies of scale/scope, marginal costs, average costs, and fixed vs. variable costs.  It also explains how to determine if/when there are economies of scale.&lt;/p&gt;
              &lt;/div&gt;
            &lt;/div&gt;
            &lt;p&gt; &lt;/p&gt;
          &lt;/div&gt;
</v>
      </c>
      <c r="J40" s="1" t="str">
        <f t="shared" si="4"/>
        <v xml:space="preserve"> &lt;!-- !!!!!!!!!!! Lecture 8: Cost Concepts !!!!!!!!! --&gt;
          &lt;button type=~button~ class=~collapsibleNested1~&gt;Lecture 8: Cost Concepts&lt;span class='smaller'&gt; (click to
              expand)&lt;/span&gt;&lt;/button&gt;
          &lt;div class=~contentNested1~&gt;
            &lt;p&gt; &lt;/p&gt;
</v>
      </c>
      <c r="K40" s="1" t="str">
        <f t="shared" si="5"/>
        <v xml:space="preserve">           &lt;div class=~row~&gt;
              &lt;div class=~seven columns~&gt;
                &lt;div class=~video-container~&gt;
                  &lt;iframe class=~embedded-video-16-9~ src=~https://www.youtube.com/embed/~</v>
      </c>
      <c r="L40" s="1" t="s">
        <v>230</v>
      </c>
      <c r="M40" s="1" t="str">
        <f t="shared" si="6"/>
        <v xml:space="preserve">                &lt;p&gt; This sequence introduces various cost concepts, such as economic vs. accounting costs, learning by doing, economies of scale/scope, marginal costs, average costs, and fixed vs. variable costs.  It also explains how to determine if/when there are economies of scale.&lt;/p&gt;
              &lt;/div&gt;
            &lt;/div&gt;
            &lt;p&gt; &lt;/p&gt;
          &lt;/div&gt;
</v>
      </c>
    </row>
    <row r="41" spans="1:13" ht="22" customHeight="1" x14ac:dyDescent="0.35">
      <c r="A41" s="2" t="str">
        <f t="shared" si="0"/>
        <v xml:space="preserve"> &lt;!-- !!!!!!!!!!! Part A: Economic vs. Accounting Costs !!!!!!!!! --&gt;
          &lt;button type=~button~ class=~collapsibleNested1~&gt;Part A: Economic vs. Accounting Costs&lt;span class='smaller'&gt; (click to
              expand)&lt;/span&gt;&lt;/button&gt;
          &lt;div class=~contentNested1~&gt;
            &lt;p&gt; &lt;/p&gt;
           &lt;div class=~row~&gt;
              &lt;div class=~seven columns~&gt;
                &lt;div class=~video-container~&gt;
                  &lt;iframe class=~embedded-video-16-9~ src=~https://www.youtube.com/embed/APR9GY9Xp4g~                    title=~YouTube video player~ frameborder=~0~
loading="lazy"                    allow=~accelerometer; autoplay; clipboard-write; encrypted-media; gyroscope; picture-in-picture~
                    allowfullscreen&gt;&lt;/iframe&gt;
                &lt;/div&gt;
              &lt;/div&gt;
              &lt;div class=~five columns~&gt;
                &lt;p&gt; This video explains crucial differences between economic costs and accounting costs, sunk costs, and why financial reports often provide information in a way that is NOT most useful for managerial decisions.&lt;/p&gt;
              &lt;/div&gt;
            &lt;/div&gt;
            &lt;p&gt; &lt;/p&gt;
          &lt;/div&gt;
</v>
      </c>
      <c r="B41" s="3" t="s">
        <v>10</v>
      </c>
      <c r="C41" s="4" t="s">
        <v>74</v>
      </c>
      <c r="D41" s="4" t="s">
        <v>199</v>
      </c>
      <c r="E41" s="5" t="s">
        <v>73</v>
      </c>
      <c r="G41" s="1" t="str">
        <f t="shared" si="1"/>
        <v xml:space="preserve">      &lt;!-- !!!!!!!!!!!           !!!!!!!!! --&gt;
      &lt;!-- !!!!!!!!!!! Part A: Economic vs. Accounting Costs !!!!!!!!! --&gt;
      &lt;!-- !!!!!!!!!!!           !!!!!!!!! --&gt;
&lt;button type=~button~ class=~collapsibleSection~&gt;Part A: Economic vs. Accounting Costs&lt;span class='smaller'&gt; (click to
          expand)&lt;/span&gt;&lt;/button&gt;
      &lt;div class=~contentSection~&gt;
        &lt;p&gt;This video explains crucial differences between economic costs and accounting costs, sunk costs, and why financial reports often provide information in a way that is NOT most useful for managerial decisions.&lt;/p&gt;</v>
      </c>
      <c r="H41" s="1" t="str">
        <f t="shared" si="2"/>
        <v xml:space="preserve">        &lt;!-- !!!!!!!!!!!           !!!!!!!!! --&gt;
        &lt;!-- !!!!!!!!!!! Part A: Economic vs. Accounting Costs !!!!!!!!! --&gt;
        &lt;button type=~button~ class=~collapsible~&gt;Part A: Economic vs. Accounting Costs&lt;span
            class='smaller'&gt; (click to expand)&lt;/span&gt;&lt;/button&gt;
        &lt;div class=~content~&gt;
          &lt;p&gt;This video explains crucial differences between economic costs and accounting costs, sunk costs, and why financial reports often provide information in a way that is NOT most useful for managerial decisions.&lt;/p&gt;</v>
      </c>
      <c r="I41" t="str">
        <f t="shared" si="3"/>
        <v xml:space="preserve"> &lt;!-- !!!!!!!!!!! Part A: Economic vs. Accounting Costs !!!!!!!!! --&gt;
          &lt;button type=~button~ class=~collapsibleNested1~&gt;Part A: Economic vs. Accounting Costs&lt;span class='smaller'&gt; (click to
              expand)&lt;/span&gt;&lt;/button&gt;
          &lt;div class=~contentNested1~&gt;
            &lt;p&gt; &lt;/p&gt;
           &lt;div class=~row~&gt;
              &lt;div class=~seven columns~&gt;
                &lt;div class=~video-container~&gt;
                  &lt;iframe class=~embedded-video-16-9~ src=~https://www.youtube.com/embed/APR9GY9Xp4g~                    title=~YouTube video player~ frameborder=~0~
loading="lazy"                    allow=~accelerometer; autoplay; clipboard-write; encrypted-media; gyroscope; picture-in-picture~
                    allowfullscreen&gt;&lt;/iframe&gt;
                &lt;/div&gt;
              &lt;/div&gt;
              &lt;div class=~five columns~&gt;
                &lt;p&gt; This video explains crucial differences between economic costs and accounting costs, sunk costs, and why financial reports often provide information in a way that is NOT most useful for managerial decisions.&lt;/p&gt;
              &lt;/div&gt;
            &lt;/div&gt;
            &lt;p&gt; &lt;/p&gt;
          &lt;/div&gt;
</v>
      </c>
      <c r="J41" s="1" t="str">
        <f t="shared" si="4"/>
        <v xml:space="preserve"> &lt;!-- !!!!!!!!!!! Part A: Economic vs. Accounting Costs !!!!!!!!! --&gt;
          &lt;button type=~button~ class=~collapsibleNested1~&gt;Part A: Economic vs. Accounting Costs&lt;span class='smaller'&gt; (click to
              expand)&lt;/span&gt;&lt;/button&gt;
          &lt;div class=~contentNested1~&gt;
            &lt;p&gt; &lt;/p&gt;
</v>
      </c>
      <c r="K41" s="1" t="str">
        <f t="shared" si="5"/>
        <v xml:space="preserve">           &lt;div class=~row~&gt;
              &lt;div class=~seven columns~&gt;
                &lt;div class=~video-container~&gt;
                  &lt;iframe class=~embedded-video-16-9~ src=~https://www.youtube.com/embed/APR9GY9Xp4g~</v>
      </c>
      <c r="L41" s="1" t="s">
        <v>230</v>
      </c>
      <c r="M41" s="1" t="str">
        <f t="shared" si="6"/>
        <v xml:space="preserve">                &lt;p&gt; This video explains crucial differences between economic costs and accounting costs, sunk costs, and why financial reports often provide information in a way that is NOT most useful for managerial decisions.&lt;/p&gt;
              &lt;/div&gt;
            &lt;/div&gt;
            &lt;p&gt; &lt;/p&gt;
          &lt;/div&gt;
</v>
      </c>
    </row>
    <row r="42" spans="1:13" ht="22" customHeight="1" x14ac:dyDescent="0.35">
      <c r="A42" s="2" t="str">
        <f t="shared" si="0"/>
        <v xml:space="preserve"> &lt;!-- !!!!!!!!!!! Part B: Cost Types: Fixed/Variable/Marginal/Average !!!!!!!!! --&gt;
          &lt;button type=~button~ class=~collapsibleNested1~&gt;Part B: Cost Types: Fixed/Variable/Marginal/Average&lt;span class='smaller'&gt; (click to
              expand)&lt;/span&gt;&lt;/button&gt;
          &lt;div class=~contentNested1~&gt;
            &lt;p&gt; &lt;/p&gt;
           &lt;div class=~row~&gt;
              &lt;div class=~seven columns~&gt;
                &lt;div class=~video-container~&gt;
                  &lt;iframe class=~embedded-video-16-9~ src=~https://www.youtube.com/embed/IZd-A23aOnE~                    title=~YouTube video player~ frameborder=~0~
loading="lazy"                    allow=~accelerometer; autoplay; clipboard-write; encrypted-media; gyroscope; picture-in-picture~
                    allowfullscreen&gt;&lt;/iframe&gt;
                &lt;/div&gt;
              &lt;/div&gt;
              &lt;div class=~five columns~&gt;
                &lt;p&gt; This video explains the difference between fixed/variable costs, and the cost concepts of average costs and marginal costs.&lt;/p&gt;
              &lt;/div&gt;
            &lt;/div&gt;
            &lt;p&gt; &lt;/p&gt;
          &lt;/div&gt;
</v>
      </c>
      <c r="B42" s="3" t="s">
        <v>10</v>
      </c>
      <c r="C42" s="4" t="s">
        <v>83</v>
      </c>
      <c r="D42" s="4" t="s">
        <v>76</v>
      </c>
      <c r="E42" s="5" t="s">
        <v>77</v>
      </c>
      <c r="G42" s="1" t="str">
        <f t="shared" si="1"/>
        <v xml:space="preserve">      &lt;!-- !!!!!!!!!!!           !!!!!!!!! --&gt;
      &lt;!-- !!!!!!!!!!! Part B: Cost Types: Fixed/Variable/Marginal/Average !!!!!!!!! --&gt;
      &lt;!-- !!!!!!!!!!!           !!!!!!!!! --&gt;
&lt;button type=~button~ class=~collapsibleSection~&gt;Part B: Cost Types: Fixed/Variable/Marginal/Average&lt;span class='smaller'&gt; (click to
          expand)&lt;/span&gt;&lt;/button&gt;
      &lt;div class=~contentSection~&gt;
        &lt;p&gt;This video explains the difference between fixed/variable costs, and the cost concepts of average costs and marginal costs.&lt;/p&gt;</v>
      </c>
      <c r="H42" s="1" t="str">
        <f t="shared" si="2"/>
        <v xml:space="preserve">        &lt;!-- !!!!!!!!!!!           !!!!!!!!! --&gt;
        &lt;!-- !!!!!!!!!!! Part B: Cost Types: Fixed/Variable/Marginal/Average !!!!!!!!! --&gt;
        &lt;button type=~button~ class=~collapsible~&gt;Part B: Cost Types: Fixed/Variable/Marginal/Average&lt;span
            class='smaller'&gt; (click to expand)&lt;/span&gt;&lt;/button&gt;
        &lt;div class=~content~&gt;
          &lt;p&gt;This video explains the difference between fixed/variable costs, and the cost concepts of average costs and marginal costs.&lt;/p&gt;</v>
      </c>
      <c r="I42" t="str">
        <f t="shared" si="3"/>
        <v xml:space="preserve"> &lt;!-- !!!!!!!!!!! Part B: Cost Types: Fixed/Variable/Marginal/Average !!!!!!!!! --&gt;
          &lt;button type=~button~ class=~collapsibleNested1~&gt;Part B: Cost Types: Fixed/Variable/Marginal/Average&lt;span class='smaller'&gt; (click to
              expand)&lt;/span&gt;&lt;/button&gt;
          &lt;div class=~contentNested1~&gt;
            &lt;p&gt; &lt;/p&gt;
           &lt;div class=~row~&gt;
              &lt;div class=~seven columns~&gt;
                &lt;div class=~video-container~&gt;
                  &lt;iframe class=~embedded-video-16-9~ src=~https://www.youtube.com/embed/IZd-A23aOnE~                    title=~YouTube video player~ frameborder=~0~
loading="lazy"                    allow=~accelerometer; autoplay; clipboard-write; encrypted-media; gyroscope; picture-in-picture~
                    allowfullscreen&gt;&lt;/iframe&gt;
                &lt;/div&gt;
              &lt;/div&gt;
              &lt;div class=~five columns~&gt;
                &lt;p&gt; This video explains the difference between fixed/variable costs, and the cost concepts of average costs and marginal costs.&lt;/p&gt;
              &lt;/div&gt;
            &lt;/div&gt;
            &lt;p&gt; &lt;/p&gt;
          &lt;/div&gt;
</v>
      </c>
      <c r="J42" s="1" t="str">
        <f t="shared" si="4"/>
        <v xml:space="preserve"> &lt;!-- !!!!!!!!!!! Part B: Cost Types: Fixed/Variable/Marginal/Average !!!!!!!!! --&gt;
          &lt;button type=~button~ class=~collapsibleNested1~&gt;Part B: Cost Types: Fixed/Variable/Marginal/Average&lt;span class='smaller'&gt; (click to
              expand)&lt;/span&gt;&lt;/button&gt;
          &lt;div class=~contentNested1~&gt;
            &lt;p&gt; &lt;/p&gt;
</v>
      </c>
      <c r="K42" s="1" t="str">
        <f t="shared" si="5"/>
        <v xml:space="preserve">           &lt;div class=~row~&gt;
              &lt;div class=~seven columns~&gt;
                &lt;div class=~video-container~&gt;
                  &lt;iframe class=~embedded-video-16-9~ src=~https://www.youtube.com/embed/IZd-A23aOnE~</v>
      </c>
      <c r="L42" s="1" t="s">
        <v>230</v>
      </c>
      <c r="M42" s="1" t="str">
        <f t="shared" si="6"/>
        <v xml:space="preserve">                &lt;p&gt; This video explains the difference between fixed/variable costs, and the cost concepts of average costs and marginal costs.&lt;/p&gt;
              &lt;/div&gt;
            &lt;/div&gt;
            &lt;p&gt; &lt;/p&gt;
          &lt;/div&gt;
</v>
      </c>
    </row>
    <row r="43" spans="1:13" ht="22" customHeight="1" x14ac:dyDescent="0.35">
      <c r="A43" s="2" t="str">
        <f t="shared" si="0"/>
        <v xml:space="preserve"> &lt;!-- !!!!!!!!!!! Part C: Economies of Scale, Scope, and Learning by Doing !!!!!!!!! --&gt;
          &lt;button type=~button~ class=~collapsibleNested1~&gt;Part C: Economies of Scale, Scope, and Learning by Doing&lt;span class='smaller'&gt; (click to
              expand)&lt;/span&gt;&lt;/button&gt;
          &lt;div class=~contentNested1~&gt;
            &lt;p&gt; &lt;/p&gt;
           &lt;div class=~row~&gt;
              &lt;div class=~seven columns~&gt;
                &lt;div class=~video-container~&gt;
                  &lt;iframe class=~embedded-video-16-9~ src=~https://www.youtube.com/embed/UIeww7ymRMY~                    title=~YouTube video player~ frameborder=~0~
loading="lazy"                    allow=~accelerometer; autoplay; clipboard-write; encrypted-media; gyroscope; picture-in-picture~
                    allowfullscreen&gt;&lt;/iframe&gt;
                &lt;/div&gt;
              &lt;/div&gt;
              &lt;div class=~five columns~&gt;
                &lt;p&gt; This video covers a variety of cost concepts relevant for managers and antitrust authorities, specifically: economies of scale, scope, and learning by doing. It also explains how to determine if/when there are economies of scale, from the cost function&lt;/p&gt;
              &lt;/div&gt;
            &lt;/div&gt;
            &lt;p&gt; &lt;/p&gt;
          &lt;/div&gt;
</v>
      </c>
      <c r="B43" s="3" t="s">
        <v>10</v>
      </c>
      <c r="C43" s="4" t="s">
        <v>79</v>
      </c>
      <c r="D43" s="4" t="s">
        <v>80</v>
      </c>
      <c r="E43" s="5" t="s">
        <v>78</v>
      </c>
      <c r="G43" s="1" t="str">
        <f t="shared" si="1"/>
        <v xml:space="preserve">      &lt;!-- !!!!!!!!!!!           !!!!!!!!! --&gt;
      &lt;!-- !!!!!!!!!!! Part C: Economies of Scale, Scope, and Learning by Doing !!!!!!!!! --&gt;
      &lt;!-- !!!!!!!!!!!           !!!!!!!!! --&gt;
&lt;button type=~button~ class=~collapsibleSection~&gt;Part C: Economies of Scale, Scope, and Learning by Doing&lt;span class='smaller'&gt; (click to
          expand)&lt;/span&gt;&lt;/button&gt;
      &lt;div class=~contentSection~&gt;
        &lt;p&gt;This video covers a variety of cost concepts relevant for managers and antitrust authorities, specifically: economies of scale, scope, and learning by doing. It also explains how to determine if/when there are economies of scale, from the cost function&lt;/p&gt;</v>
      </c>
      <c r="H43" s="1" t="str">
        <f t="shared" si="2"/>
        <v xml:space="preserve">        &lt;!-- !!!!!!!!!!!           !!!!!!!!! --&gt;
        &lt;!-- !!!!!!!!!!! Part C: Economies of Scale, Scope, and Learning by Doing !!!!!!!!! --&gt;
        &lt;button type=~button~ class=~collapsible~&gt;Part C: Economies of Scale, Scope, and Learning by Doing&lt;span
            class='smaller'&gt; (click to expand)&lt;/span&gt;&lt;/button&gt;
        &lt;div class=~content~&gt;
          &lt;p&gt;This video covers a variety of cost concepts relevant for managers and antitrust authorities, specifically: economies of scale, scope, and learning by doing. It also explains how to determine if/when there are economies of scale, from the cost function&lt;/p&gt;</v>
      </c>
      <c r="I43" t="str">
        <f t="shared" si="3"/>
        <v xml:space="preserve"> &lt;!-- !!!!!!!!!!! Part C: Economies of Scale, Scope, and Learning by Doing !!!!!!!!! --&gt;
          &lt;button type=~button~ class=~collapsibleNested1~&gt;Part C: Economies of Scale, Scope, and Learning by Doing&lt;span class='smaller'&gt; (click to
              expand)&lt;/span&gt;&lt;/button&gt;
          &lt;div class=~contentNested1~&gt;
            &lt;p&gt; &lt;/p&gt;
           &lt;div class=~row~&gt;
              &lt;div class=~seven columns~&gt;
                &lt;div class=~video-container~&gt;
                  &lt;iframe class=~embedded-video-16-9~ src=~https://www.youtube.com/embed/UIeww7ymRMY~                    title=~YouTube video player~ frameborder=~0~
loading="lazy"                    allow=~accelerometer; autoplay; clipboard-write; encrypted-media; gyroscope; picture-in-picture~
                    allowfullscreen&gt;&lt;/iframe&gt;
                &lt;/div&gt;
              &lt;/div&gt;
              &lt;div class=~five columns~&gt;
                &lt;p&gt; This video covers a variety of cost concepts relevant for managers and antitrust authorities, specifically: economies of scale, scope, and learning by doing. It also explains how to determine if/when there are economies of scale, from the cost function&lt;/p&gt;
              &lt;/div&gt;
            &lt;/div&gt;
            &lt;p&gt; &lt;/p&gt;
          &lt;/div&gt;
</v>
      </c>
      <c r="J43" s="1" t="str">
        <f t="shared" si="4"/>
        <v xml:space="preserve"> &lt;!-- !!!!!!!!!!! Part C: Economies of Scale, Scope, and Learning by Doing !!!!!!!!! --&gt;
          &lt;button type=~button~ class=~collapsibleNested1~&gt;Part C: Economies of Scale, Scope, and Learning by Doing&lt;span class='smaller'&gt; (click to
              expand)&lt;/span&gt;&lt;/button&gt;
          &lt;div class=~contentNested1~&gt;
            &lt;p&gt; &lt;/p&gt;
</v>
      </c>
      <c r="K43" s="1" t="str">
        <f t="shared" si="5"/>
        <v xml:space="preserve">           &lt;div class=~row~&gt;
              &lt;div class=~seven columns~&gt;
                &lt;div class=~video-container~&gt;
                  &lt;iframe class=~embedded-video-16-9~ src=~https://www.youtube.com/embed/UIeww7ymRMY~</v>
      </c>
      <c r="L43" s="1" t="s">
        <v>230</v>
      </c>
      <c r="M43" s="1" t="str">
        <f t="shared" si="6"/>
        <v xml:space="preserve">                &lt;p&gt; This video covers a variety of cost concepts relevant for managers and antitrust authorities, specifically: economies of scale, scope, and learning by doing. It also explains how to determine if/when there are economies of scale, from the cost function&lt;/p&gt;
              &lt;/div&gt;
            &lt;/div&gt;
            &lt;p&gt; &lt;/p&gt;
          &lt;/div&gt;
</v>
      </c>
    </row>
    <row r="44" spans="1:13" ht="22" customHeight="1" x14ac:dyDescent="0.35">
      <c r="A44" s="2" t="str">
        <f t="shared" si="0"/>
        <v>&lt;/div&gt;</v>
      </c>
      <c r="B44" s="6" t="s">
        <v>13</v>
      </c>
      <c r="C44" s="4"/>
      <c r="D44" s="4"/>
      <c r="E44" s="5"/>
      <c r="G44" s="1" t="str">
        <f t="shared" si="1"/>
        <v xml:space="preserve">      &lt;!-- !!!!!!!!!!!           !!!!!!!!! --&gt;
      &lt;!-- !!!!!!!!!!!  !!!!!!!!! --&gt;
      &lt;!-- !!!!!!!!!!!           !!!!!!!!! --&gt;
&lt;button type=~button~ class=~collapsibleSection~&gt;&lt;span class='smaller'&gt; (click to
          expand)&lt;/span&gt;&lt;/button&gt;
      &lt;div class=~contentSection~&gt;
        &lt;p&gt;&lt;/p&gt;</v>
      </c>
      <c r="H44" s="1" t="str">
        <f t="shared" si="2"/>
        <v xml:space="preserve">        &lt;!-- !!!!!!!!!!!           !!!!!!!!! --&gt;
        &lt;!-- !!!!!!!!!!!  !!!!!!!!! --&gt;
        &lt;button type=~button~ class=~collapsible~&gt;&lt;span
            class='smaller'&gt; (click to expand)&lt;/span&gt;&lt;/button&gt;
        &lt;div class=~content~&gt;
          &lt;p&gt;&lt;/p&gt;</v>
      </c>
      <c r="I44"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44" s="1" t="str">
        <f t="shared" si="4"/>
        <v xml:space="preserve"> &lt;!-- !!!!!!!!!!!  !!!!!!!!! --&gt;
          &lt;button type=~button~ class=~collapsibleNested1~&gt;&lt;span class='smaller'&gt; (click to
              expand)&lt;/span&gt;&lt;/button&gt;
          &lt;div class=~contentNested1~&gt;
            &lt;p&gt; &lt;/p&gt;
</v>
      </c>
      <c r="K44" s="1" t="str">
        <f t="shared" si="5"/>
        <v xml:space="preserve">           &lt;div class=~row~&gt;
              &lt;div class=~seven columns~&gt;
                &lt;div class=~video-container~&gt;
                  &lt;iframe class=~embedded-video-16-9~ src=~https://www.youtube.com/embed/~</v>
      </c>
      <c r="L44" s="1" t="s">
        <v>230</v>
      </c>
      <c r="M44" s="1" t="str">
        <f t="shared" si="6"/>
        <v xml:space="preserve">                &lt;p&gt; &lt;/p&gt;
              &lt;/div&gt;
            &lt;/div&gt;
            &lt;p&gt; &lt;/p&gt;
          &lt;/div&gt;
</v>
      </c>
    </row>
    <row r="45" spans="1:13" ht="22" customHeight="1" x14ac:dyDescent="0.35">
      <c r="A45" s="2" t="str">
        <f t="shared" si="0"/>
        <v>&lt;/div&gt;</v>
      </c>
      <c r="B45" s="9" t="s">
        <v>14</v>
      </c>
      <c r="C45" s="4"/>
      <c r="D45" s="4"/>
      <c r="E45" s="5"/>
      <c r="G45" s="1" t="str">
        <f t="shared" si="1"/>
        <v xml:space="preserve">      &lt;!-- !!!!!!!!!!!           !!!!!!!!! --&gt;
      &lt;!-- !!!!!!!!!!!  !!!!!!!!! --&gt;
      &lt;!-- !!!!!!!!!!!           !!!!!!!!! --&gt;
&lt;button type=~button~ class=~collapsibleSection~&gt;&lt;span class='smaller'&gt; (click to
          expand)&lt;/span&gt;&lt;/button&gt;
      &lt;div class=~contentSection~&gt;
        &lt;p&gt;&lt;/p&gt;</v>
      </c>
      <c r="H45" s="1" t="str">
        <f t="shared" si="2"/>
        <v xml:space="preserve">        &lt;!-- !!!!!!!!!!!           !!!!!!!!! --&gt;
        &lt;!-- !!!!!!!!!!!  !!!!!!!!! --&gt;
        &lt;button type=~button~ class=~collapsible~&gt;&lt;span
            class='smaller'&gt; (click to expand)&lt;/span&gt;&lt;/button&gt;
        &lt;div class=~content~&gt;
          &lt;p&gt;&lt;/p&gt;</v>
      </c>
      <c r="I45"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45" s="1" t="str">
        <f t="shared" si="4"/>
        <v xml:space="preserve"> &lt;!-- !!!!!!!!!!!  !!!!!!!!! --&gt;
          &lt;button type=~button~ class=~collapsibleNested1~&gt;&lt;span class='smaller'&gt; (click to
              expand)&lt;/span&gt;&lt;/button&gt;
          &lt;div class=~contentNested1~&gt;
            &lt;p&gt; &lt;/p&gt;
</v>
      </c>
      <c r="K45" s="1" t="str">
        <f t="shared" si="5"/>
        <v xml:space="preserve">           &lt;div class=~row~&gt;
              &lt;div class=~seven columns~&gt;
                &lt;div class=~video-container~&gt;
                  &lt;iframe class=~embedded-video-16-9~ src=~https://www.youtube.com/embed/~</v>
      </c>
      <c r="L45" s="1" t="s">
        <v>230</v>
      </c>
      <c r="M45" s="1" t="str">
        <f t="shared" si="6"/>
        <v xml:space="preserve">                &lt;p&gt; &lt;/p&gt;
              &lt;/div&gt;
            &lt;/div&gt;
            &lt;p&gt; &lt;/p&gt;
          &lt;/div&gt;
</v>
      </c>
    </row>
    <row r="46" spans="1:13" ht="22" customHeight="1" x14ac:dyDescent="0.35">
      <c r="A46" s="2" t="str">
        <f t="shared" si="0"/>
        <v xml:space="preserve">      &lt;!-- !!!!!!!!!!!           !!!!!!!!! --&gt;
      &lt;!-- !!!!!!!!!!! Section III !!!!!!!!! --&gt;
      &lt;!-- !!!!!!!!!!!           !!!!!!!!! --&gt;
&lt;button type=~button~ class=~collapsibleSection~&gt;Section III&lt;span class='smaller'&gt; (click to
          expand)&lt;/span&gt;&lt;/button&gt;
      &lt;div class=~contentSection~&gt;
        &lt;p&gt;This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v>
      </c>
      <c r="B46" s="9" t="s">
        <v>9</v>
      </c>
      <c r="C46" s="10" t="s">
        <v>81</v>
      </c>
      <c r="D46" s="10" t="s">
        <v>200</v>
      </c>
      <c r="E46" s="5"/>
      <c r="G46" s="1" t="str">
        <f t="shared" si="1"/>
        <v xml:space="preserve">      &lt;!-- !!!!!!!!!!!           !!!!!!!!! --&gt;
      &lt;!-- !!!!!!!!!!! Section III !!!!!!!!! --&gt;
      &lt;!-- !!!!!!!!!!!           !!!!!!!!! --&gt;
&lt;button type=~button~ class=~collapsibleSection~&gt;Section III&lt;span class='smaller'&gt; (click to
          expand)&lt;/span&gt;&lt;/button&gt;
      &lt;div class=~contentSection~&gt;
        &lt;p&gt;This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v>
      </c>
      <c r="H46" s="1" t="str">
        <f t="shared" si="2"/>
        <v xml:space="preserve">        &lt;!-- !!!!!!!!!!!           !!!!!!!!! --&gt;
        &lt;!-- !!!!!!!!!!! Section III !!!!!!!!! --&gt;
        &lt;button type=~button~ class=~collapsible~&gt;Section III&lt;span
            class='smaller'&gt; (click to expand)&lt;/span&gt;&lt;/button&gt;
        &lt;div class=~content~&gt;
          &lt;p&gt;This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v>
      </c>
      <c r="I46" t="str">
        <f t="shared" si="3"/>
        <v xml:space="preserve"> &lt;!-- !!!!!!!!!!! Section III !!!!!!!!! --&gt;
          &lt;button type=~button~ class=~collapsibleNested1~&gt;Section III&lt;span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
              &lt;/div&gt;
            &lt;/div&gt;
            &lt;p&gt; &lt;/p&gt;
          &lt;/div&gt;
</v>
      </c>
      <c r="J46" s="1" t="str">
        <f t="shared" si="4"/>
        <v xml:space="preserve"> &lt;!-- !!!!!!!!!!! Section III !!!!!!!!! --&gt;
          &lt;button type=~button~ class=~collapsibleNested1~&gt;Section III&lt;span class='smaller'&gt; (click to
              expand)&lt;/span&gt;&lt;/button&gt;
          &lt;div class=~contentNested1~&gt;
            &lt;p&gt; &lt;/p&gt;
</v>
      </c>
      <c r="K46" s="1" t="str">
        <f t="shared" si="5"/>
        <v xml:space="preserve">           &lt;div class=~row~&gt;
              &lt;div class=~seven columns~&gt;
                &lt;div class=~video-container~&gt;
                  &lt;iframe class=~embedded-video-16-9~ src=~https://www.youtube.com/embed/~</v>
      </c>
      <c r="L46" s="1" t="s">
        <v>230</v>
      </c>
      <c r="M46" s="1" t="str">
        <f t="shared" si="6"/>
        <v xml:space="preserve">                &lt;p&gt; This section examines firm strategies and the impact of market structure on outcomes of interest, often using game theory.  Topics include (I) types of market structures: perfect competition, monopolistic competition, oligopoly, monopoly, and collusion, (II) price discrimination/targeted pricing, and (III) game theory: Nash equilibrium, payoff matrices, and mixed strategy Nash equilibria. &lt;/p&gt;
              &lt;/div&gt;
            &lt;/div&gt;
            &lt;p&gt; &lt;/p&gt;
          &lt;/div&gt;
</v>
      </c>
    </row>
    <row r="47" spans="1:13" ht="22" customHeight="1" x14ac:dyDescent="0.35">
      <c r="A47" s="2" t="str">
        <f t="shared" si="0"/>
        <v xml:space="preserve">        &lt;!-- !!!!!!!!!!!           !!!!!!!!! --&gt;
        &lt;!-- !!!!!!!!!!! Lecture 9: Perfect Competition and Monopolistic Competition !!!!!!!!! --&gt;
        &lt;button type=~button~ class=~collapsible~&gt;Lecture 9: Perfect Competition and Monopolistic Competition&lt;span
            class='smaller'&gt; (click to expand)&lt;/span&gt;&lt;/button&gt;
        &lt;div class=~content~&gt;
          &lt;p&gt;This sequence uses graphical analyses to explain the differences between perfect competition, monopolistic competition, and monopoly.  It also explains market outcomes under perfect competition and monopolistic competition.&lt;/p&gt;</v>
      </c>
      <c r="B47" s="6" t="s">
        <v>12</v>
      </c>
      <c r="C47" s="7" t="s">
        <v>82</v>
      </c>
      <c r="D47" s="7" t="s">
        <v>201</v>
      </c>
      <c r="E47" s="5"/>
      <c r="G47" s="1" t="str">
        <f t="shared" si="1"/>
        <v xml:space="preserve">      &lt;!-- !!!!!!!!!!!           !!!!!!!!! --&gt;
      &lt;!-- !!!!!!!!!!! Lecture 9: Perfect Competition and Monopolistic Competition !!!!!!!!! --&gt;
      &lt;!-- !!!!!!!!!!!           !!!!!!!!! --&gt;
&lt;button type=~button~ class=~collapsibleSection~&gt;Lecture 9: Perfect Competition and Monopolistic Competition&lt;span class='smaller'&gt; (click to
          expand)&lt;/span&gt;&lt;/button&gt;
      &lt;div class=~contentSection~&gt;
        &lt;p&gt;This sequence uses graphical analyses to explain the differences between perfect competition, monopolistic competition, and monopoly.  It also explains market outcomes under perfect competition and monopolistic competition.&lt;/p&gt;</v>
      </c>
      <c r="H47" s="1" t="str">
        <f t="shared" si="2"/>
        <v xml:space="preserve">        &lt;!-- !!!!!!!!!!!           !!!!!!!!! --&gt;
        &lt;!-- !!!!!!!!!!! Lecture 9: Perfect Competition and Monopolistic Competition !!!!!!!!! --&gt;
        &lt;button type=~button~ class=~collapsible~&gt;Lecture 9: Perfect Competition and Monopolistic Competition&lt;span
            class='smaller'&gt; (click to expand)&lt;/span&gt;&lt;/button&gt;
        &lt;div class=~content~&gt;
          &lt;p&gt;This sequence uses graphical analyses to explain the differences between perfect competition, monopolistic competition, and monopoly.  It also explains market outcomes under perfect competition and monopolistic competition.&lt;/p&gt;</v>
      </c>
      <c r="I47" t="str">
        <f t="shared" si="3"/>
        <v xml:space="preserve"> &lt;!-- !!!!!!!!!!! Lecture 9: Perfect Competition and Monopolistic Competition !!!!!!!!! --&gt;
          &lt;button type=~button~ class=~collapsibleNested1~&gt;Lecture 9: Perfect Competition and Monopolistic Competition&lt;span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uses graphical analyses to explain the differences between perfect competition, monopolistic competition, and monopoly.  It also explains market outcomes under perfect competition and monopolistic competition.&lt;/p&gt;
              &lt;/div&gt;
            &lt;/div&gt;
            &lt;p&gt; &lt;/p&gt;
          &lt;/div&gt;
</v>
      </c>
      <c r="J47" s="1" t="str">
        <f t="shared" si="4"/>
        <v xml:space="preserve"> &lt;!-- !!!!!!!!!!! Lecture 9: Perfect Competition and Monopolistic Competition !!!!!!!!! --&gt;
          &lt;button type=~button~ class=~collapsibleNested1~&gt;Lecture 9: Perfect Competition and Monopolistic Competition&lt;span class='smaller'&gt; (click to
              expand)&lt;/span&gt;&lt;/button&gt;
          &lt;div class=~contentNested1~&gt;
            &lt;p&gt; &lt;/p&gt;
</v>
      </c>
      <c r="K47" s="1" t="str">
        <f t="shared" si="5"/>
        <v xml:space="preserve">           &lt;div class=~row~&gt;
              &lt;div class=~seven columns~&gt;
                &lt;div class=~video-container~&gt;
                  &lt;iframe class=~embedded-video-16-9~ src=~https://www.youtube.com/embed/~</v>
      </c>
      <c r="L47" s="1" t="s">
        <v>230</v>
      </c>
      <c r="M47" s="1" t="str">
        <f t="shared" si="6"/>
        <v xml:space="preserve">                &lt;p&gt; This sequence uses graphical analyses to explain the differences between perfect competition, monopolistic competition, and monopoly.  It also explains market outcomes under perfect competition and monopolistic competition.&lt;/p&gt;
              &lt;/div&gt;
            &lt;/div&gt;
            &lt;p&gt; &lt;/p&gt;
          &lt;/div&gt;
</v>
      </c>
    </row>
    <row r="48" spans="1:13" ht="22" customHeight="1" x14ac:dyDescent="0.35">
      <c r="A48" s="2" t="str">
        <f t="shared" si="0"/>
        <v xml:space="preserve"> &lt;!-- !!!!!!!!!!! Part A: Perfect Competition vs. Monopoly !!!!!!!!! --&gt;
          &lt;button type=~button~ class=~collapsibleNested1~&gt;Part A: Perfect Competition vs. Monopoly&lt;span class='smaller'&gt; (click to
              expand)&lt;/span&gt;&lt;/button&gt;
          &lt;div class=~contentNested1~&gt;
            &lt;p&gt; &lt;/p&gt;
           &lt;div class=~row~&gt;
              &lt;div class=~seven columns~&gt;
                &lt;div class=~video-container~&gt;
                  &lt;iframe class=~embedded-video-16-9~ src=~https://www.youtube.com/embed/5vDDXcazfBA~                    title=~YouTube video player~ frameborder=~0~
loading="lazy"                    allow=~accelerometer; autoplay; clipboard-write; encrypted-media; gyroscope; picture-in-picture~
                    allowfullscreen&gt;&lt;/iframe&gt;
                &lt;/div&gt;
              &lt;/div&gt;
              &lt;div class=~five columns~&gt;
                &lt;p&gt; This video explains the differences between perfect competition and monopoly, and why differences arises.  Hint: it is NOT because perfectly competitive firms forgo profits&lt;/p&gt;
              &lt;/div&gt;
            &lt;/div&gt;
            &lt;p&gt; &lt;/p&gt;
          &lt;/div&gt;
</v>
      </c>
      <c r="B48" s="3" t="s">
        <v>10</v>
      </c>
      <c r="C48" s="4" t="s">
        <v>91</v>
      </c>
      <c r="D48" s="4" t="s">
        <v>202</v>
      </c>
      <c r="E48" s="5" t="s">
        <v>84</v>
      </c>
      <c r="G48" s="1" t="str">
        <f t="shared" si="1"/>
        <v xml:space="preserve">      &lt;!-- !!!!!!!!!!!           !!!!!!!!! --&gt;
      &lt;!-- !!!!!!!!!!! Part A: Perfect Competition vs. Monopoly !!!!!!!!! --&gt;
      &lt;!-- !!!!!!!!!!!           !!!!!!!!! --&gt;
&lt;button type=~button~ class=~collapsibleSection~&gt;Part A: Perfect Competition vs. Monopoly&lt;span class='smaller'&gt; (click to
          expand)&lt;/span&gt;&lt;/button&gt;
      &lt;div class=~contentSection~&gt;
        &lt;p&gt;This video explains the differences between perfect competition and monopoly, and why differences arises.  Hint: it is NOT because perfectly competitive firms forgo profits&lt;/p&gt;</v>
      </c>
      <c r="H48" s="1" t="str">
        <f t="shared" si="2"/>
        <v xml:space="preserve">        &lt;!-- !!!!!!!!!!!           !!!!!!!!! --&gt;
        &lt;!-- !!!!!!!!!!! Part A: Perfect Competition vs. Monopoly !!!!!!!!! --&gt;
        &lt;button type=~button~ class=~collapsible~&gt;Part A: Perfect Competition vs. Monopoly&lt;span
            class='smaller'&gt; (click to expand)&lt;/span&gt;&lt;/button&gt;
        &lt;div class=~content~&gt;
          &lt;p&gt;This video explains the differences between perfect competition and monopoly, and why differences arises.  Hint: it is NOT because perfectly competitive firms forgo profits&lt;/p&gt;</v>
      </c>
      <c r="I48" t="str">
        <f t="shared" si="3"/>
        <v xml:space="preserve"> &lt;!-- !!!!!!!!!!! Part A: Perfect Competition vs. Monopoly !!!!!!!!! --&gt;
          &lt;button type=~button~ class=~collapsibleNested1~&gt;Part A: Perfect Competition vs. Monopoly&lt;span class='smaller'&gt; (click to
              expand)&lt;/span&gt;&lt;/button&gt;
          &lt;div class=~contentNested1~&gt;
            &lt;p&gt; &lt;/p&gt;
           &lt;div class=~row~&gt;
              &lt;div class=~seven columns~&gt;
                &lt;div class=~video-container~&gt;
                  &lt;iframe class=~embedded-video-16-9~ src=~https://www.youtube.com/embed/5vDDXcazfBA~                    title=~YouTube video player~ frameborder=~0~
loading="lazy"                    allow=~accelerometer; autoplay; clipboard-write; encrypted-media; gyroscope; picture-in-picture~
                    allowfullscreen&gt;&lt;/iframe&gt;
                &lt;/div&gt;
              &lt;/div&gt;
              &lt;div class=~five columns~&gt;
                &lt;p&gt; This video explains the differences between perfect competition and monopoly, and why differences arises.  Hint: it is NOT because perfectly competitive firms forgo profits&lt;/p&gt;
              &lt;/div&gt;
            &lt;/div&gt;
            &lt;p&gt; &lt;/p&gt;
          &lt;/div&gt;
</v>
      </c>
      <c r="J48" s="1" t="str">
        <f t="shared" si="4"/>
        <v xml:space="preserve"> &lt;!-- !!!!!!!!!!! Part A: Perfect Competition vs. Monopoly !!!!!!!!! --&gt;
          &lt;button type=~button~ class=~collapsibleNested1~&gt;Part A: Perfect Competition vs. Monopoly&lt;span class='smaller'&gt; (click to
              expand)&lt;/span&gt;&lt;/button&gt;
          &lt;div class=~contentNested1~&gt;
            &lt;p&gt; &lt;/p&gt;
</v>
      </c>
      <c r="K48" s="1" t="str">
        <f t="shared" si="5"/>
        <v xml:space="preserve">           &lt;div class=~row~&gt;
              &lt;div class=~seven columns~&gt;
                &lt;div class=~video-container~&gt;
                  &lt;iframe class=~embedded-video-16-9~ src=~https://www.youtube.com/embed/5vDDXcazfBA~</v>
      </c>
      <c r="L48" s="1" t="s">
        <v>230</v>
      </c>
      <c r="M48" s="1" t="str">
        <f t="shared" si="6"/>
        <v xml:space="preserve">                &lt;p&gt; This video explains the differences between perfect competition and monopoly, and why differences arises.  Hint: it is NOT because perfectly competitive firms forgo profits&lt;/p&gt;
              &lt;/div&gt;
            &lt;/div&gt;
            &lt;p&gt; &lt;/p&gt;
          &lt;/div&gt;
</v>
      </c>
    </row>
    <row r="49" spans="1:13" ht="22" customHeight="1" x14ac:dyDescent="0.35">
      <c r="A49" s="2" t="str">
        <f t="shared" si="0"/>
        <v xml:space="preserve"> &lt;!-- !!!!!!!!!!! Part B: Profit Maximization / Supply Curve !!!!!!!!! --&gt;
          &lt;button type=~button~ class=~collapsibleNested1~&gt;Part B: Profit Maximization / Supply Curve&lt;span class='smaller'&gt; (click to
              expand)&lt;/span&gt;&lt;/button&gt;
          &lt;div class=~contentNested1~&gt;
            &lt;p&gt; &lt;/p&gt;
           &lt;div class=~row~&gt;
              &lt;div class=~seven columns~&gt;
                &lt;div class=~video-container~&gt;
                  &lt;iframe class=~embedded-video-16-9~ src=~https://www.youtube.com/embed/tFYKlLWTUGQ~                    title=~YouTube video player~ frameborder=~0~
loading="lazy"                    allow=~accelerometer; autoplay; clipboard-write; encrypted-media; gyroscope; picture-in-picture~
                    allowfullscreen&gt;&lt;/iframe&gt;
                &lt;/div&gt;
              &lt;/div&gt;
              &lt;div class=~five columns~&gt;
                &lt;p&gt; This video explains how firms under perfect competition maximize profits, both in the short and long run.  It also explains the relationship between the firm's cost functions and the supply curve.&lt;/p&gt;
              &lt;/div&gt;
            &lt;/div&gt;
            &lt;p&gt; &lt;/p&gt;
          &lt;/div&gt;
</v>
      </c>
      <c r="B49" s="3" t="s">
        <v>10</v>
      </c>
      <c r="C49" s="4" t="s">
        <v>93</v>
      </c>
      <c r="D49" s="4" t="s">
        <v>85</v>
      </c>
      <c r="E49" s="5" t="s">
        <v>86</v>
      </c>
      <c r="G49" s="1" t="str">
        <f t="shared" si="1"/>
        <v xml:space="preserve">      &lt;!-- !!!!!!!!!!!           !!!!!!!!! --&gt;
      &lt;!-- !!!!!!!!!!! Part B: Profit Maximization / Supply Curve !!!!!!!!! --&gt;
      &lt;!-- !!!!!!!!!!!           !!!!!!!!! --&gt;
&lt;button type=~button~ class=~collapsibleSection~&gt;Part B: Profit Maximization / Supply Curve&lt;span class='smaller'&gt; (click to
          expand)&lt;/span&gt;&lt;/button&gt;
      &lt;div class=~contentSection~&gt;
        &lt;p&gt;This video explains how firms under perfect competition maximize profits, both in the short and long run.  It also explains the relationship between the firm's cost functions and the supply curve.&lt;/p&gt;</v>
      </c>
      <c r="H49" s="1" t="str">
        <f t="shared" si="2"/>
        <v xml:space="preserve">        &lt;!-- !!!!!!!!!!!           !!!!!!!!! --&gt;
        &lt;!-- !!!!!!!!!!! Part B: Profit Maximization / Supply Curve !!!!!!!!! --&gt;
        &lt;button type=~button~ class=~collapsible~&gt;Part B: Profit Maximization / Supply Curve&lt;span
            class='smaller'&gt; (click to expand)&lt;/span&gt;&lt;/button&gt;
        &lt;div class=~content~&gt;
          &lt;p&gt;This video explains how firms under perfect competition maximize profits, both in the short and long run.  It also explains the relationship between the firm's cost functions and the supply curve.&lt;/p&gt;</v>
      </c>
      <c r="I49" t="str">
        <f t="shared" si="3"/>
        <v xml:space="preserve"> &lt;!-- !!!!!!!!!!! Part B: Profit Maximization / Supply Curve !!!!!!!!! --&gt;
          &lt;button type=~button~ class=~collapsibleNested1~&gt;Part B: Profit Maximization / Supply Curve&lt;span class='smaller'&gt; (click to
              expand)&lt;/span&gt;&lt;/button&gt;
          &lt;div class=~contentNested1~&gt;
            &lt;p&gt; &lt;/p&gt;
           &lt;div class=~row~&gt;
              &lt;div class=~seven columns~&gt;
                &lt;div class=~video-container~&gt;
                  &lt;iframe class=~embedded-video-16-9~ src=~https://www.youtube.com/embed/tFYKlLWTUGQ~                    title=~YouTube video player~ frameborder=~0~
loading="lazy"                    allow=~accelerometer; autoplay; clipboard-write; encrypted-media; gyroscope; picture-in-picture~
                    allowfullscreen&gt;&lt;/iframe&gt;
                &lt;/div&gt;
              &lt;/div&gt;
              &lt;div class=~five columns~&gt;
                &lt;p&gt; This video explains how firms under perfect competition maximize profits, both in the short and long run.  It also explains the relationship between the firm's cost functions and the supply curve.&lt;/p&gt;
              &lt;/div&gt;
            &lt;/div&gt;
            &lt;p&gt; &lt;/p&gt;
          &lt;/div&gt;
</v>
      </c>
      <c r="J49" s="1" t="str">
        <f t="shared" si="4"/>
        <v xml:space="preserve"> &lt;!-- !!!!!!!!!!! Part B: Profit Maximization / Supply Curve !!!!!!!!! --&gt;
          &lt;button type=~button~ class=~collapsibleNested1~&gt;Part B: Profit Maximization / Supply Curve&lt;span class='smaller'&gt; (click to
              expand)&lt;/span&gt;&lt;/button&gt;
          &lt;div class=~contentNested1~&gt;
            &lt;p&gt; &lt;/p&gt;
</v>
      </c>
      <c r="K49" s="1" t="str">
        <f t="shared" si="5"/>
        <v xml:space="preserve">           &lt;div class=~row~&gt;
              &lt;div class=~seven columns~&gt;
                &lt;div class=~video-container~&gt;
                  &lt;iframe class=~embedded-video-16-9~ src=~https://www.youtube.com/embed/tFYKlLWTUGQ~</v>
      </c>
      <c r="L49" s="1" t="s">
        <v>230</v>
      </c>
      <c r="M49" s="1" t="str">
        <f t="shared" si="6"/>
        <v xml:space="preserve">                &lt;p&gt; This video explains how firms under perfect competition maximize profits, both in the short and long run.  It also explains the relationship between the firm's cost functions and the supply curve.&lt;/p&gt;
              &lt;/div&gt;
            &lt;/div&gt;
            &lt;p&gt; &lt;/p&gt;
          &lt;/div&gt;
</v>
      </c>
    </row>
    <row r="50" spans="1:13" ht="22" customHeight="1" x14ac:dyDescent="0.35">
      <c r="A50" s="2" t="str">
        <f t="shared" si="0"/>
        <v xml:space="preserve"> &lt;!-- !!!!!!!!!!! Part C: Monopolistic Competition !!!!!!!!! --&gt;
          &lt;button type=~button~ class=~collapsibleNested1~&gt;Part C: Monopolistic Competition&lt;span class='smaller'&gt; (click to
              expand)&lt;/span&gt;&lt;/button&gt;
          &lt;div class=~contentNested1~&gt;
            &lt;p&gt; &lt;/p&gt;
           &lt;div class=~row~&gt;
              &lt;div class=~seven columns~&gt;
                &lt;div class=~video-container~&gt;
                  &lt;iframe class=~embedded-video-16-9~ src=~https://www.youtube.com/embed/H-WAwz_Bs_I~                    title=~YouTube video player~ frameborder=~0~
loading="lazy"                    allow=~accelerometer; autoplay; clipboard-write; encrypted-media; gyroscope; picture-in-picture~
                    allowfullscreen&gt;&lt;/iframe&gt;
                &lt;/div&gt;
              &lt;/div&gt;
              &lt;div class=~five columns~&gt;
                &lt;p&gt; This video explains the concept of monopolistic competition, which shares some features of perfect competition (zero economic profits in the long run) and some features of monopoly (price above marginal cost).&lt;/p&gt;
              &lt;/div&gt;
            &lt;/div&gt;
            &lt;p&gt; &lt;/p&gt;
          &lt;/div&gt;
</v>
      </c>
      <c r="B50" s="3" t="s">
        <v>10</v>
      </c>
      <c r="C50" s="4" t="s">
        <v>92</v>
      </c>
      <c r="D50" s="4" t="s">
        <v>87</v>
      </c>
      <c r="E50" s="5" t="s">
        <v>88</v>
      </c>
      <c r="G50" s="1" t="str">
        <f t="shared" si="1"/>
        <v xml:space="preserve">      &lt;!-- !!!!!!!!!!!           !!!!!!!!! --&gt;
      &lt;!-- !!!!!!!!!!! Part C: Monopolistic Competition !!!!!!!!! --&gt;
      &lt;!-- !!!!!!!!!!!           !!!!!!!!! --&gt;
&lt;button type=~button~ class=~collapsibleSection~&gt;Part C: Monopolistic Competition&lt;span class='smaller'&gt; (click to
          expand)&lt;/span&gt;&lt;/button&gt;
      &lt;div class=~contentSection~&gt;
        &lt;p&gt;This video explains the concept of monopolistic competition, which shares some features of perfect competition (zero economic profits in the long run) and some features of monopoly (price above marginal cost).&lt;/p&gt;</v>
      </c>
      <c r="H50" s="1" t="str">
        <f t="shared" si="2"/>
        <v xml:space="preserve">        &lt;!-- !!!!!!!!!!!           !!!!!!!!! --&gt;
        &lt;!-- !!!!!!!!!!! Part C: Monopolistic Competition !!!!!!!!! --&gt;
        &lt;button type=~button~ class=~collapsible~&gt;Part C: Monopolistic Competition&lt;span
            class='smaller'&gt; (click to expand)&lt;/span&gt;&lt;/button&gt;
        &lt;div class=~content~&gt;
          &lt;p&gt;This video explains the concept of monopolistic competition, which shares some features of perfect competition (zero economic profits in the long run) and some features of monopoly (price above marginal cost).&lt;/p&gt;</v>
      </c>
      <c r="I50" t="str">
        <f t="shared" si="3"/>
        <v xml:space="preserve"> &lt;!-- !!!!!!!!!!! Part C: Monopolistic Competition !!!!!!!!! --&gt;
          &lt;button type=~button~ class=~collapsibleNested1~&gt;Part C: Monopolistic Competition&lt;span class='smaller'&gt; (click to
              expand)&lt;/span&gt;&lt;/button&gt;
          &lt;div class=~contentNested1~&gt;
            &lt;p&gt; &lt;/p&gt;
           &lt;div class=~row~&gt;
              &lt;div class=~seven columns~&gt;
                &lt;div class=~video-container~&gt;
                  &lt;iframe class=~embedded-video-16-9~ src=~https://www.youtube.com/embed/H-WAwz_Bs_I~                    title=~YouTube video player~ frameborder=~0~
loading="lazy"                    allow=~accelerometer; autoplay; clipboard-write; encrypted-media; gyroscope; picture-in-picture~
                    allowfullscreen&gt;&lt;/iframe&gt;
                &lt;/div&gt;
              &lt;/div&gt;
              &lt;div class=~five columns~&gt;
                &lt;p&gt; This video explains the concept of monopolistic competition, which shares some features of perfect competition (zero economic profits in the long run) and some features of monopoly (price above marginal cost).&lt;/p&gt;
              &lt;/div&gt;
            &lt;/div&gt;
            &lt;p&gt; &lt;/p&gt;
          &lt;/div&gt;
</v>
      </c>
      <c r="J50" s="1" t="str">
        <f t="shared" si="4"/>
        <v xml:space="preserve"> &lt;!-- !!!!!!!!!!! Part C: Monopolistic Competition !!!!!!!!! --&gt;
          &lt;button type=~button~ class=~collapsibleNested1~&gt;Part C: Monopolistic Competition&lt;span class='smaller'&gt; (click to
              expand)&lt;/span&gt;&lt;/button&gt;
          &lt;div class=~contentNested1~&gt;
            &lt;p&gt; &lt;/p&gt;
</v>
      </c>
      <c r="K50" s="1" t="str">
        <f t="shared" si="5"/>
        <v xml:space="preserve">           &lt;div class=~row~&gt;
              &lt;div class=~seven columns~&gt;
                &lt;div class=~video-container~&gt;
                  &lt;iframe class=~embedded-video-16-9~ src=~https://www.youtube.com/embed/H-WAwz_Bs_I~</v>
      </c>
      <c r="L50" s="1" t="s">
        <v>230</v>
      </c>
      <c r="M50" s="1" t="str">
        <f t="shared" si="6"/>
        <v xml:space="preserve">                &lt;p&gt; This video explains the concept of monopolistic competition, which shares some features of perfect competition (zero economic profits in the long run) and some features of monopoly (price above marginal cost).&lt;/p&gt;
              &lt;/div&gt;
            &lt;/div&gt;
            &lt;p&gt; &lt;/p&gt;
          &lt;/div&gt;
</v>
      </c>
    </row>
    <row r="51" spans="1:13" ht="22" customHeight="1" x14ac:dyDescent="0.35">
      <c r="A51" s="2" t="str">
        <f t="shared" si="0"/>
        <v>&lt;/div&gt;</v>
      </c>
      <c r="B51" s="6" t="s">
        <v>13</v>
      </c>
      <c r="C51" s="4"/>
      <c r="D51" s="4"/>
      <c r="E51" s="5"/>
      <c r="G51" s="1" t="str">
        <f t="shared" si="1"/>
        <v xml:space="preserve">      &lt;!-- !!!!!!!!!!!           !!!!!!!!! --&gt;
      &lt;!-- !!!!!!!!!!!  !!!!!!!!! --&gt;
      &lt;!-- !!!!!!!!!!!           !!!!!!!!! --&gt;
&lt;button type=~button~ class=~collapsibleSection~&gt;&lt;span class='smaller'&gt; (click to
          expand)&lt;/span&gt;&lt;/button&gt;
      &lt;div class=~contentSection~&gt;
        &lt;p&gt;&lt;/p&gt;</v>
      </c>
      <c r="H51" s="1" t="str">
        <f t="shared" si="2"/>
        <v xml:space="preserve">        &lt;!-- !!!!!!!!!!!           !!!!!!!!! --&gt;
        &lt;!-- !!!!!!!!!!!  !!!!!!!!! --&gt;
        &lt;button type=~button~ class=~collapsible~&gt;&lt;span
            class='smaller'&gt; (click to expand)&lt;/span&gt;&lt;/button&gt;
        &lt;div class=~content~&gt;
          &lt;p&gt;&lt;/p&gt;</v>
      </c>
      <c r="I51"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51" s="1" t="str">
        <f t="shared" si="4"/>
        <v xml:space="preserve"> &lt;!-- !!!!!!!!!!!  !!!!!!!!! --&gt;
          &lt;button type=~button~ class=~collapsibleNested1~&gt;&lt;span class='smaller'&gt; (click to
              expand)&lt;/span&gt;&lt;/button&gt;
          &lt;div class=~contentNested1~&gt;
            &lt;p&gt; &lt;/p&gt;
</v>
      </c>
      <c r="K51" s="1" t="str">
        <f t="shared" si="5"/>
        <v xml:space="preserve">           &lt;div class=~row~&gt;
              &lt;div class=~seven columns~&gt;
                &lt;div class=~video-container~&gt;
                  &lt;iframe class=~embedded-video-16-9~ src=~https://www.youtube.com/embed/~</v>
      </c>
      <c r="L51" s="1" t="s">
        <v>230</v>
      </c>
      <c r="M51" s="1" t="str">
        <f t="shared" si="6"/>
        <v xml:space="preserve">                &lt;p&gt; &lt;/p&gt;
              &lt;/div&gt;
            &lt;/div&gt;
            &lt;p&gt; &lt;/p&gt;
          &lt;/div&gt;
</v>
      </c>
    </row>
    <row r="52" spans="1:13" ht="22" customHeight="1" x14ac:dyDescent="0.35">
      <c r="A52" s="2" t="str">
        <f t="shared" si="0"/>
        <v xml:space="preserve">        &lt;!-- !!!!!!!!!!!           !!!!!!!!! --&gt;
        &lt;!-- !!!!!!!!!!! Lecture 10: Monopoly/Monopsony !!!!!!!!! --&gt;
        &lt;button type=~button~ class=~collapsible~&gt;Lecture 10: Monopoly/Monopsony&lt;span
            class='smaller'&gt; (click to expand)&lt;/span&gt;&lt;/button&gt;
        &lt;div class=~content~&gt;
          &lt;p&gt;This sequence uses graphical theory and calculus to derive the profit-maximizing price for a monopoly firm, and the optimal wage for a monopsony firm.&lt;/p&gt;</v>
      </c>
      <c r="B52" s="6" t="s">
        <v>12</v>
      </c>
      <c r="C52" s="7" t="s">
        <v>89</v>
      </c>
      <c r="D52" s="7" t="s">
        <v>90</v>
      </c>
      <c r="E52" s="5"/>
      <c r="G52" s="1" t="str">
        <f t="shared" si="1"/>
        <v xml:space="preserve">      &lt;!-- !!!!!!!!!!!           !!!!!!!!! --&gt;
      &lt;!-- !!!!!!!!!!! Lecture 10: Monopoly/Monopsony !!!!!!!!! --&gt;
      &lt;!-- !!!!!!!!!!!           !!!!!!!!! --&gt;
&lt;button type=~button~ class=~collapsibleSection~&gt;Lecture 10: Monopoly/Monopsony&lt;span class='smaller'&gt; (click to
          expand)&lt;/span&gt;&lt;/button&gt;
      &lt;div class=~contentSection~&gt;
        &lt;p&gt;This sequence uses graphical theory and calculus to derive the profit-maximizing price for a monopoly firm, and the optimal wage for a monopsony firm.&lt;/p&gt;</v>
      </c>
      <c r="H52" s="1" t="str">
        <f t="shared" si="2"/>
        <v xml:space="preserve">        &lt;!-- !!!!!!!!!!!           !!!!!!!!! --&gt;
        &lt;!-- !!!!!!!!!!! Lecture 10: Monopoly/Monopsony !!!!!!!!! --&gt;
        &lt;button type=~button~ class=~collapsible~&gt;Lecture 10: Monopoly/Monopsony&lt;span
            class='smaller'&gt; (click to expand)&lt;/span&gt;&lt;/button&gt;
        &lt;div class=~content~&gt;
          &lt;p&gt;This sequence uses graphical theory and calculus to derive the profit-maximizing price for a monopoly firm, and the optimal wage for a monopsony firm.&lt;/p&gt;</v>
      </c>
      <c r="I52" t="str">
        <f t="shared" si="3"/>
        <v xml:space="preserve"> &lt;!-- !!!!!!!!!!! Lecture 10: Monopoly/Monopsony !!!!!!!!! --&gt;
          &lt;button type=~button~ class=~collapsibleNested1~&gt;Lecture 10: Monopoly/Monopsony&lt;span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uses graphical theory and calculus to derive the profit-maximizing price for a monopoly firm, and the optimal wage for a monopsony firm.&lt;/p&gt;
              &lt;/div&gt;
            &lt;/div&gt;
            &lt;p&gt; &lt;/p&gt;
          &lt;/div&gt;
</v>
      </c>
      <c r="J52" s="1" t="str">
        <f t="shared" si="4"/>
        <v xml:space="preserve"> &lt;!-- !!!!!!!!!!! Lecture 10: Monopoly/Monopsony !!!!!!!!! --&gt;
          &lt;button type=~button~ class=~collapsibleNested1~&gt;Lecture 10: Monopoly/Monopsony&lt;span class='smaller'&gt; (click to
              expand)&lt;/span&gt;&lt;/button&gt;
          &lt;div class=~contentNested1~&gt;
            &lt;p&gt; &lt;/p&gt;
</v>
      </c>
      <c r="K52" s="1" t="str">
        <f t="shared" si="5"/>
        <v xml:space="preserve">           &lt;div class=~row~&gt;
              &lt;div class=~seven columns~&gt;
                &lt;div class=~video-container~&gt;
                  &lt;iframe class=~embedded-video-16-9~ src=~https://www.youtube.com/embed/~</v>
      </c>
      <c r="L52" s="1" t="s">
        <v>230</v>
      </c>
      <c r="M52" s="1" t="str">
        <f t="shared" si="6"/>
        <v xml:space="preserve">                &lt;p&gt; This sequence uses graphical theory and calculus to derive the profit-maximizing price for a monopoly firm, and the optimal wage for a monopsony firm.&lt;/p&gt;
              &lt;/div&gt;
            &lt;/div&gt;
            &lt;p&gt; &lt;/p&gt;
          &lt;/div&gt;
</v>
      </c>
    </row>
    <row r="53" spans="1:13" ht="22" customHeight="1" x14ac:dyDescent="0.35">
      <c r="A53" s="2" t="str">
        <f t="shared" si="0"/>
        <v xml:space="preserve"> &lt;!-- !!!!!!!!!!! Part A: Monopoly  !!!!!!!!! --&gt;
          &lt;button type=~button~ class=~collapsibleNested1~&gt;Part A: Monopoly &lt;span class='smaller'&gt; (click to
              expand)&lt;/span&gt;&lt;/button&gt;
          &lt;div class=~contentNested1~&gt;
            &lt;p&gt; &lt;/p&gt;
           &lt;div class=~row~&gt;
              &lt;div class=~seven columns~&gt;
                &lt;div class=~video-container~&gt;
                  &lt;iframe class=~embedded-video-16-9~ src=~https://www.youtube.com/embed/TWwLEKTFqwM~                    title=~YouTube video player~ frameborder=~0~
loading="lazy"                    allow=~accelerometer; autoplay; clipboard-write; encrypted-media; gyroscope; picture-in-picture~
                    allowfullscreen&gt;&lt;/iframe&gt;
                &lt;/div&gt;
              &lt;/div&gt;
              &lt;div class=~five columns~&gt;
                &lt;p&gt; This video explains how to maximize a firm's profit in a monopoly market, which is not only useful for managers, but also useful for others (e.g., regulators) attempting to predict actions of monopoly firms.&lt;/p&gt;
              &lt;/div&gt;
            &lt;/div&gt;
            &lt;p&gt; &lt;/p&gt;
          &lt;/div&gt;
</v>
      </c>
      <c r="B53" s="3" t="s">
        <v>10</v>
      </c>
      <c r="C53" s="4" t="s">
        <v>98</v>
      </c>
      <c r="D53" s="4" t="s">
        <v>94</v>
      </c>
      <c r="E53" s="5" t="s">
        <v>95</v>
      </c>
      <c r="G53" s="1" t="str">
        <f t="shared" si="1"/>
        <v xml:space="preserve">      &lt;!-- !!!!!!!!!!!           !!!!!!!!! --&gt;
      &lt;!-- !!!!!!!!!!! Part A: Monopoly  !!!!!!!!! --&gt;
      &lt;!-- !!!!!!!!!!!           !!!!!!!!! --&gt;
&lt;button type=~button~ class=~collapsibleSection~&gt;Part A: Monopoly &lt;span class='smaller'&gt; (click to
          expand)&lt;/span&gt;&lt;/button&gt;
      &lt;div class=~contentSection~&gt;
        &lt;p&gt;This video explains how to maximize a firm's profit in a monopoly market, which is not only useful for managers, but also useful for others (e.g., regulators) attempting to predict actions of monopoly firms.&lt;/p&gt;</v>
      </c>
      <c r="H53" s="1" t="str">
        <f t="shared" si="2"/>
        <v xml:space="preserve">        &lt;!-- !!!!!!!!!!!           !!!!!!!!! --&gt;
        &lt;!-- !!!!!!!!!!! Part A: Monopoly  !!!!!!!!! --&gt;
        &lt;button type=~button~ class=~collapsible~&gt;Part A: Monopoly &lt;span
            class='smaller'&gt; (click to expand)&lt;/span&gt;&lt;/button&gt;
        &lt;div class=~content~&gt;
          &lt;p&gt;This video explains how to maximize a firm's profit in a monopoly market, which is not only useful for managers, but also useful for others (e.g., regulators) attempting to predict actions of monopoly firms.&lt;/p&gt;</v>
      </c>
      <c r="I53" t="str">
        <f t="shared" si="3"/>
        <v xml:space="preserve"> &lt;!-- !!!!!!!!!!! Part A: Monopoly  !!!!!!!!! --&gt;
          &lt;button type=~button~ class=~collapsibleNested1~&gt;Part A: Monopoly &lt;span class='smaller'&gt; (click to
              expand)&lt;/span&gt;&lt;/button&gt;
          &lt;div class=~contentNested1~&gt;
            &lt;p&gt; &lt;/p&gt;
           &lt;div class=~row~&gt;
              &lt;div class=~seven columns~&gt;
                &lt;div class=~video-container~&gt;
                  &lt;iframe class=~embedded-video-16-9~ src=~https://www.youtube.com/embed/TWwLEKTFqwM~                    title=~YouTube video player~ frameborder=~0~
loading="lazy"                    allow=~accelerometer; autoplay; clipboard-write; encrypted-media; gyroscope; picture-in-picture~
                    allowfullscreen&gt;&lt;/iframe&gt;
                &lt;/div&gt;
              &lt;/div&gt;
              &lt;div class=~five columns~&gt;
                &lt;p&gt; This video explains how to maximize a firm's profit in a monopoly market, which is not only useful for managers, but also useful for others (e.g., regulators) attempting to predict actions of monopoly firms.&lt;/p&gt;
              &lt;/div&gt;
            &lt;/div&gt;
            &lt;p&gt; &lt;/p&gt;
          &lt;/div&gt;
</v>
      </c>
      <c r="J53" s="1" t="str">
        <f t="shared" si="4"/>
        <v xml:space="preserve"> &lt;!-- !!!!!!!!!!! Part A: Monopoly  !!!!!!!!! --&gt;
          &lt;button type=~button~ class=~collapsibleNested1~&gt;Part A: Monopoly &lt;span class='smaller'&gt; (click to
              expand)&lt;/span&gt;&lt;/button&gt;
          &lt;div class=~contentNested1~&gt;
            &lt;p&gt; &lt;/p&gt;
</v>
      </c>
      <c r="K53" s="1" t="str">
        <f t="shared" si="5"/>
        <v xml:space="preserve">           &lt;div class=~row~&gt;
              &lt;div class=~seven columns~&gt;
                &lt;div class=~video-container~&gt;
                  &lt;iframe class=~embedded-video-16-9~ src=~https://www.youtube.com/embed/TWwLEKTFqwM~</v>
      </c>
      <c r="L53" s="1" t="s">
        <v>230</v>
      </c>
      <c r="M53" s="1" t="str">
        <f t="shared" si="6"/>
        <v xml:space="preserve">                &lt;p&gt; This video explains how to maximize a firm's profit in a monopoly market, which is not only useful for managers, but also useful for others (e.g., regulators) attempting to predict actions of monopoly firms.&lt;/p&gt;
              &lt;/div&gt;
            &lt;/div&gt;
            &lt;p&gt; &lt;/p&gt;
          &lt;/div&gt;
</v>
      </c>
    </row>
    <row r="54" spans="1:13" ht="22" customHeight="1" x14ac:dyDescent="0.35">
      <c r="A54" s="2" t="str">
        <f t="shared" si="0"/>
        <v xml:space="preserve"> &lt;!-- !!!!!!!!!!! Part B: Lerner Index !!!!!!!!! --&gt;
          &lt;button type=~button~ class=~collapsibleNested1~&gt;Part B: Lerner Index&lt;span class='smaller'&gt; (click to
              expand)&lt;/span&gt;&lt;/button&gt;
          &lt;div class=~contentNested1~&gt;
            &lt;p&gt; &lt;/p&gt;
           &lt;div class=~row~&gt;
              &lt;div class=~seven columns~&gt;
                &lt;div class=~video-container~&gt;
                  &lt;iframe class=~embedded-video-16-9~ src=~https://www.youtube.com/embed/etZDSqHykrY~                    title=~YouTube video player~ frameborder=~0~
loading="lazy"                    allow=~accelerometer; autoplay; clipboard-write; encrypted-media; gyroscope; picture-in-picture~
                    allowfullscreen&gt;&lt;/iframe&gt;
                &lt;/div&gt;
              &lt;/div&gt;
              &lt;div class=~five columns~&gt;
                &lt;p&gt; This video explains the Lerner Index, and how it can be used to infer the marginal cost of a firm.  &lt;/p&gt;
              &lt;/div&gt;
            &lt;/div&gt;
            &lt;p&gt; &lt;/p&gt;
          &lt;/div&gt;
</v>
      </c>
      <c r="B54" s="3" t="s">
        <v>10</v>
      </c>
      <c r="C54" s="4" t="s">
        <v>96</v>
      </c>
      <c r="D54" s="4" t="s">
        <v>203</v>
      </c>
      <c r="E54" s="5" t="s">
        <v>99</v>
      </c>
      <c r="G54" s="1" t="str">
        <f t="shared" si="1"/>
        <v xml:space="preserve">      &lt;!-- !!!!!!!!!!!           !!!!!!!!! --&gt;
      &lt;!-- !!!!!!!!!!! Part B: Lerner Index !!!!!!!!! --&gt;
      &lt;!-- !!!!!!!!!!!           !!!!!!!!! --&gt;
&lt;button type=~button~ class=~collapsibleSection~&gt;Part B: Lerner Index&lt;span class='smaller'&gt; (click to
          expand)&lt;/span&gt;&lt;/button&gt;
      &lt;div class=~contentSection~&gt;
        &lt;p&gt;This video explains the Lerner Index, and how it can be used to infer the marginal cost of a firm.  &lt;/p&gt;</v>
      </c>
      <c r="H54" s="1" t="str">
        <f t="shared" si="2"/>
        <v xml:space="preserve">        &lt;!-- !!!!!!!!!!!           !!!!!!!!! --&gt;
        &lt;!-- !!!!!!!!!!! Part B: Lerner Index !!!!!!!!! --&gt;
        &lt;button type=~button~ class=~collapsible~&gt;Part B: Lerner Index&lt;span
            class='smaller'&gt; (click to expand)&lt;/span&gt;&lt;/button&gt;
        &lt;div class=~content~&gt;
          &lt;p&gt;This video explains the Lerner Index, and how it can be used to infer the marginal cost of a firm.  &lt;/p&gt;</v>
      </c>
      <c r="I54" t="str">
        <f t="shared" si="3"/>
        <v xml:space="preserve"> &lt;!-- !!!!!!!!!!! Part B: Lerner Index !!!!!!!!! --&gt;
          &lt;button type=~button~ class=~collapsibleNested1~&gt;Part B: Lerner Index&lt;span class='smaller'&gt; (click to
              expand)&lt;/span&gt;&lt;/button&gt;
          &lt;div class=~contentNested1~&gt;
            &lt;p&gt; &lt;/p&gt;
           &lt;div class=~row~&gt;
              &lt;div class=~seven columns~&gt;
                &lt;div class=~video-container~&gt;
                  &lt;iframe class=~embedded-video-16-9~ src=~https://www.youtube.com/embed/etZDSqHykrY~                    title=~YouTube video player~ frameborder=~0~
loading="lazy"                    allow=~accelerometer; autoplay; clipboard-write; encrypted-media; gyroscope; picture-in-picture~
                    allowfullscreen&gt;&lt;/iframe&gt;
                &lt;/div&gt;
              &lt;/div&gt;
              &lt;div class=~five columns~&gt;
                &lt;p&gt; This video explains the Lerner Index, and how it can be used to infer the marginal cost of a firm.  &lt;/p&gt;
              &lt;/div&gt;
            &lt;/div&gt;
            &lt;p&gt; &lt;/p&gt;
          &lt;/div&gt;
</v>
      </c>
      <c r="J54" s="1" t="str">
        <f t="shared" si="4"/>
        <v xml:space="preserve"> &lt;!-- !!!!!!!!!!! Part B: Lerner Index !!!!!!!!! --&gt;
          &lt;button type=~button~ class=~collapsibleNested1~&gt;Part B: Lerner Index&lt;span class='smaller'&gt; (click to
              expand)&lt;/span&gt;&lt;/button&gt;
          &lt;div class=~contentNested1~&gt;
            &lt;p&gt; &lt;/p&gt;
</v>
      </c>
      <c r="K54" s="1" t="str">
        <f t="shared" si="5"/>
        <v xml:space="preserve">           &lt;div class=~row~&gt;
              &lt;div class=~seven columns~&gt;
                &lt;div class=~video-container~&gt;
                  &lt;iframe class=~embedded-video-16-9~ src=~https://www.youtube.com/embed/etZDSqHykrY~</v>
      </c>
      <c r="L54" s="1" t="s">
        <v>230</v>
      </c>
      <c r="M54" s="1" t="str">
        <f t="shared" si="6"/>
        <v xml:space="preserve">                &lt;p&gt; This video explains the Lerner Index, and how it can be used to infer the marginal cost of a firm.  &lt;/p&gt;
              &lt;/div&gt;
            &lt;/div&gt;
            &lt;p&gt; &lt;/p&gt;
          &lt;/div&gt;
</v>
      </c>
    </row>
    <row r="55" spans="1:13" ht="22" customHeight="1" x14ac:dyDescent="0.35">
      <c r="A55" s="2" t="str">
        <f t="shared" si="0"/>
        <v xml:space="preserve"> &lt;!-- !!!!!!!!!!! Part C: Monopsony !!!!!!!!! --&gt;
          &lt;button type=~button~ class=~collapsibleNested1~&gt;Part C: Monopsony&lt;span class='smaller'&gt; (click to
              expand)&lt;/span&gt;&lt;/button&gt;
          &lt;div class=~contentNested1~&gt;
            &lt;p&gt; &lt;/p&gt;
           &lt;div class=~row~&gt;
              &lt;div class=~seven columns~&gt;
                &lt;div class=~video-container~&gt;
                  &lt;iframe class=~embedded-video-16-9~ src=~https://www.youtube.com/embed/43rQT886L8I~                    title=~YouTube video player~ frameborder=~0~
loading="lazy"                    allow=~accelerometer; autoplay; clipboard-write; encrypted-media; gyroscope; picture-in-picture~
                    allowfullscreen&gt;&lt;/iframe&gt;
                &lt;/div&gt;
              &lt;/div&gt;
              &lt;div class=~five columns~&gt;
                &lt;p&gt; This video explains the theory behind a monopsony firm, and why price controls (like a minimum wage) may actually increase efficiency in monopsony markets.&lt;/p&gt;
              &lt;/div&gt;
            &lt;/div&gt;
            &lt;p&gt; &lt;/p&gt;
          &lt;/div&gt;
</v>
      </c>
      <c r="B55" s="3" t="s">
        <v>10</v>
      </c>
      <c r="C55" s="4" t="s">
        <v>97</v>
      </c>
      <c r="D55" s="4" t="s">
        <v>100</v>
      </c>
      <c r="E55" s="5" t="s">
        <v>101</v>
      </c>
      <c r="G55" s="1" t="str">
        <f t="shared" si="1"/>
        <v xml:space="preserve">      &lt;!-- !!!!!!!!!!!           !!!!!!!!! --&gt;
      &lt;!-- !!!!!!!!!!! Part C: Monopsony !!!!!!!!! --&gt;
      &lt;!-- !!!!!!!!!!!           !!!!!!!!! --&gt;
&lt;button type=~button~ class=~collapsibleSection~&gt;Part C: Monopsony&lt;span class='smaller'&gt; (click to
          expand)&lt;/span&gt;&lt;/button&gt;
      &lt;div class=~contentSection~&gt;
        &lt;p&gt;This video explains the theory behind a monopsony firm, and why price controls (like a minimum wage) may actually increase efficiency in monopsony markets.&lt;/p&gt;</v>
      </c>
      <c r="H55" s="1" t="str">
        <f t="shared" si="2"/>
        <v xml:space="preserve">        &lt;!-- !!!!!!!!!!!           !!!!!!!!! --&gt;
        &lt;!-- !!!!!!!!!!! Part C: Monopsony !!!!!!!!! --&gt;
        &lt;button type=~button~ class=~collapsible~&gt;Part C: Monopsony&lt;span
            class='smaller'&gt; (click to expand)&lt;/span&gt;&lt;/button&gt;
        &lt;div class=~content~&gt;
          &lt;p&gt;This video explains the theory behind a monopsony firm, and why price controls (like a minimum wage) may actually increase efficiency in monopsony markets.&lt;/p&gt;</v>
      </c>
      <c r="I55" t="str">
        <f t="shared" si="3"/>
        <v xml:space="preserve"> &lt;!-- !!!!!!!!!!! Part C: Monopsony !!!!!!!!! --&gt;
          &lt;button type=~button~ class=~collapsibleNested1~&gt;Part C: Monopsony&lt;span class='smaller'&gt; (click to
              expand)&lt;/span&gt;&lt;/button&gt;
          &lt;div class=~contentNested1~&gt;
            &lt;p&gt; &lt;/p&gt;
           &lt;div class=~row~&gt;
              &lt;div class=~seven columns~&gt;
                &lt;div class=~video-container~&gt;
                  &lt;iframe class=~embedded-video-16-9~ src=~https://www.youtube.com/embed/43rQT886L8I~                    title=~YouTube video player~ frameborder=~0~
loading="lazy"                    allow=~accelerometer; autoplay; clipboard-write; encrypted-media; gyroscope; picture-in-picture~
                    allowfullscreen&gt;&lt;/iframe&gt;
                &lt;/div&gt;
              &lt;/div&gt;
              &lt;div class=~five columns~&gt;
                &lt;p&gt; This video explains the theory behind a monopsony firm, and why price controls (like a minimum wage) may actually increase efficiency in monopsony markets.&lt;/p&gt;
              &lt;/div&gt;
            &lt;/div&gt;
            &lt;p&gt; &lt;/p&gt;
          &lt;/div&gt;
</v>
      </c>
      <c r="J55" s="1" t="str">
        <f t="shared" si="4"/>
        <v xml:space="preserve"> &lt;!-- !!!!!!!!!!! Part C: Monopsony !!!!!!!!! --&gt;
          &lt;button type=~button~ class=~collapsibleNested1~&gt;Part C: Monopsony&lt;span class='smaller'&gt; (click to
              expand)&lt;/span&gt;&lt;/button&gt;
          &lt;div class=~contentNested1~&gt;
            &lt;p&gt; &lt;/p&gt;
</v>
      </c>
      <c r="K55" s="1" t="str">
        <f t="shared" si="5"/>
        <v xml:space="preserve">           &lt;div class=~row~&gt;
              &lt;div class=~seven columns~&gt;
                &lt;div class=~video-container~&gt;
                  &lt;iframe class=~embedded-video-16-9~ src=~https://www.youtube.com/embed/43rQT886L8I~</v>
      </c>
      <c r="L55" s="1" t="s">
        <v>230</v>
      </c>
      <c r="M55" s="1" t="str">
        <f t="shared" si="6"/>
        <v xml:space="preserve">                &lt;p&gt; This video explains the theory behind a monopsony firm, and why price controls (like a minimum wage) may actually increase efficiency in monopsony markets.&lt;/p&gt;
              &lt;/div&gt;
            &lt;/div&gt;
            &lt;p&gt; &lt;/p&gt;
          &lt;/div&gt;
</v>
      </c>
    </row>
    <row r="56" spans="1:13" ht="22" customHeight="1" x14ac:dyDescent="0.35">
      <c r="A56" s="2" t="str">
        <f t="shared" si="0"/>
        <v>&lt;/div&gt;</v>
      </c>
      <c r="B56" s="6" t="s">
        <v>13</v>
      </c>
      <c r="C56" s="4"/>
      <c r="D56" s="4"/>
      <c r="E56" s="5"/>
      <c r="G56" s="1" t="str">
        <f t="shared" si="1"/>
        <v xml:space="preserve">      &lt;!-- !!!!!!!!!!!           !!!!!!!!! --&gt;
      &lt;!-- !!!!!!!!!!!  !!!!!!!!! --&gt;
      &lt;!-- !!!!!!!!!!!           !!!!!!!!! --&gt;
&lt;button type=~button~ class=~collapsibleSection~&gt;&lt;span class='smaller'&gt; (click to
          expand)&lt;/span&gt;&lt;/button&gt;
      &lt;div class=~contentSection~&gt;
        &lt;p&gt;&lt;/p&gt;</v>
      </c>
      <c r="H56" s="1" t="str">
        <f t="shared" si="2"/>
        <v xml:space="preserve">        &lt;!-- !!!!!!!!!!!           !!!!!!!!! --&gt;
        &lt;!-- !!!!!!!!!!!  !!!!!!!!! --&gt;
        &lt;button type=~button~ class=~collapsible~&gt;&lt;span
            class='smaller'&gt; (click to expand)&lt;/span&gt;&lt;/button&gt;
        &lt;div class=~content~&gt;
          &lt;p&gt;&lt;/p&gt;</v>
      </c>
      <c r="I56"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56" s="1" t="str">
        <f t="shared" si="4"/>
        <v xml:space="preserve"> &lt;!-- !!!!!!!!!!!  !!!!!!!!! --&gt;
          &lt;button type=~button~ class=~collapsibleNested1~&gt;&lt;span class='smaller'&gt; (click to
              expand)&lt;/span&gt;&lt;/button&gt;
          &lt;div class=~contentNested1~&gt;
            &lt;p&gt; &lt;/p&gt;
</v>
      </c>
      <c r="K56" s="1" t="str">
        <f t="shared" si="5"/>
        <v xml:space="preserve">           &lt;div class=~row~&gt;
              &lt;div class=~seven columns~&gt;
                &lt;div class=~video-container~&gt;
                  &lt;iframe class=~embedded-video-16-9~ src=~https://www.youtube.com/embed/~</v>
      </c>
      <c r="L56" s="1" t="s">
        <v>230</v>
      </c>
      <c r="M56" s="1" t="str">
        <f t="shared" si="6"/>
        <v xml:space="preserve">                &lt;p&gt; &lt;/p&gt;
              &lt;/div&gt;
            &lt;/div&gt;
            &lt;p&gt; &lt;/p&gt;
          &lt;/div&gt;
</v>
      </c>
    </row>
    <row r="57" spans="1:13" ht="22" customHeight="1" x14ac:dyDescent="0.35">
      <c r="A57" s="2" t="str">
        <f t="shared" si="0"/>
        <v xml:space="preserve">        &lt;!-- !!!!!!!!!!!           !!!!!!!!! --&gt;
        &lt;!-- !!!!!!!!!!! Lecture 11: Price Discrimination (PD) I !!!!!!!!! --&gt;
        &lt;button type=~button~ class=~collapsible~&gt;Lecture 11: Price Discrimination (PD) I&lt;span
            class='smaller'&gt; (click to expand)&lt;/span&gt;&lt;/button&gt;
        &lt;div class=~content~&gt;
          &lt;p&gt;This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v>
      </c>
      <c r="B57" s="6" t="s">
        <v>12</v>
      </c>
      <c r="C57" s="7" t="s">
        <v>104</v>
      </c>
      <c r="D57" s="7" t="s">
        <v>204</v>
      </c>
      <c r="E57" s="5"/>
      <c r="G57" s="1" t="str">
        <f t="shared" si="1"/>
        <v xml:space="preserve">      &lt;!-- !!!!!!!!!!!           !!!!!!!!! --&gt;
      &lt;!-- !!!!!!!!!!! Lecture 11: Price Discrimination (PD) I !!!!!!!!! --&gt;
      &lt;!-- !!!!!!!!!!!           !!!!!!!!! --&gt;
&lt;button type=~button~ class=~collapsibleSection~&gt;Lecture 11: Price Discrimination (PD) I&lt;span class='smaller'&gt; (click to
          expand)&lt;/span&gt;&lt;/button&gt;
      &lt;div class=~contentSection~&gt;
        &lt;p&gt;This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v>
      </c>
      <c r="H57" s="1" t="str">
        <f t="shared" si="2"/>
        <v xml:space="preserve">        &lt;!-- !!!!!!!!!!!           !!!!!!!!! --&gt;
        &lt;!-- !!!!!!!!!!! Lecture 11: Price Discrimination (PD) I !!!!!!!!! --&gt;
        &lt;button type=~button~ class=~collapsible~&gt;Lecture 11: Price Discrimination (PD) I&lt;span
            class='smaller'&gt; (click to expand)&lt;/span&gt;&lt;/button&gt;
        &lt;div class=~content~&gt;
          &lt;p&gt;This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v>
      </c>
      <c r="I57" t="str">
        <f t="shared" si="3"/>
        <v xml:space="preserve"> &lt;!-- !!!!!!!!!!! Lecture 11: Price Discrimination (PD) I !!!!!!!!! --&gt;
          &lt;button type=~button~ class=~collapsibleNested1~&gt;Lecture 11: Price Discrimination (PD) I&lt;span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
              &lt;/div&gt;
            &lt;/div&gt;
            &lt;p&gt; &lt;/p&gt;
          &lt;/div&gt;
</v>
      </c>
      <c r="J57" s="1" t="str">
        <f t="shared" si="4"/>
        <v xml:space="preserve"> &lt;!-- !!!!!!!!!!! Lecture 11: Price Discrimination (PD) I !!!!!!!!! --&gt;
          &lt;button type=~button~ class=~collapsibleNested1~&gt;Lecture 11: Price Discrimination (PD) I&lt;span class='smaller'&gt; (click to
              expand)&lt;/span&gt;&lt;/button&gt;
          &lt;div class=~contentNested1~&gt;
            &lt;p&gt; &lt;/p&gt;
</v>
      </c>
      <c r="K57" s="1" t="str">
        <f t="shared" si="5"/>
        <v xml:space="preserve">           &lt;div class=~row~&gt;
              &lt;div class=~seven columns~&gt;
                &lt;div class=~video-container~&gt;
                  &lt;iframe class=~embedded-video-16-9~ src=~https://www.youtube.com/embed/~</v>
      </c>
      <c r="L57" s="1" t="s">
        <v>230</v>
      </c>
      <c r="M57" s="1" t="str">
        <f t="shared" si="6"/>
        <v xml:space="preserve">                &lt;p&gt; This sequence uses a variety of approaches to explain how and why firms might offer different prices to different consumers (or different per unit prices for varying package sizes) to extract a greater share of surplus as profits.  Topics include: 1st-, 2nd-, and 3rd-degree price discrimination, which includes both direct price discrimination (in which consumers are explicitly offered different prices) and indirect price discrimination under which firms offer the same menu of products, but consumers end up paying different per unit prices based on the package size they select.&lt;/p&gt;
              &lt;/div&gt;
            &lt;/div&gt;
            &lt;p&gt; &lt;/p&gt;
          &lt;/div&gt;
</v>
      </c>
    </row>
    <row r="58" spans="1:13" ht="22" customHeight="1" x14ac:dyDescent="0.35">
      <c r="A58" s="2" t="str">
        <f t="shared" si="0"/>
        <v xml:space="preserve"> &lt;!-- !!!!!!!!!!! Part A: Intro to Price Discrimination !!!!!!!!! --&gt;
          &lt;button type=~button~ class=~collapsibleNested1~&gt;Part A: Intro to Price Discrimination&lt;span class='smaller'&gt; (click to
              expand)&lt;/span&gt;&lt;/button&gt;
          &lt;div class=~contentNested1~&gt;
            &lt;p&gt; &lt;/p&gt;
           &lt;div class=~row~&gt;
              &lt;div class=~seven columns~&gt;
                &lt;div class=~video-container~&gt;
                  &lt;iframe class=~embedded-video-16-9~ src=~https://www.youtube.com/embed/Du-WT_Opqnw~                    title=~YouTube video player~ frameborder=~0~
loading="lazy"                    allow=~accelerometer; autoplay; clipboard-write; encrypted-media; gyroscope; picture-in-picture~
                    allowfullscreen&gt;&lt;/iframe&gt;
                &lt;/div&gt;
              &lt;/div&gt;
              &lt;div class=~five columns~&gt;
                &lt;p&gt; This video introduces the concept of price discrimination, what conditions are necessary for it to be useful for firms, and briefly introduces Pigou's (1920) classification: 1st-, 2nd-, and 3rd-degree price discrimination.&lt;/p&gt;
              &lt;/div&gt;
            &lt;/div&gt;
            &lt;p&gt; &lt;/p&gt;
          &lt;/div&gt;
</v>
      </c>
      <c r="B58" s="3" t="s">
        <v>10</v>
      </c>
      <c r="C58" s="4" t="s">
        <v>205</v>
      </c>
      <c r="D58" s="4" t="s">
        <v>207</v>
      </c>
      <c r="E58" s="5" t="s">
        <v>102</v>
      </c>
      <c r="G58" s="1" t="str">
        <f t="shared" si="1"/>
        <v xml:space="preserve">      &lt;!-- !!!!!!!!!!!           !!!!!!!!! --&gt;
      &lt;!-- !!!!!!!!!!! Part A: Intro to Price Discrimination !!!!!!!!! --&gt;
      &lt;!-- !!!!!!!!!!!           !!!!!!!!! --&gt;
&lt;button type=~button~ class=~collapsibleSection~&gt;Part A: Intro to Price Discrimination&lt;span class='smaller'&gt; (click to
          expand)&lt;/span&gt;&lt;/button&gt;
      &lt;div class=~contentSection~&gt;
        &lt;p&gt;This video introduces the concept of price discrimination, what conditions are necessary for it to be useful for firms, and briefly introduces Pigou's (1920) classification: 1st-, 2nd-, and 3rd-degree price discrimination.&lt;/p&gt;</v>
      </c>
      <c r="H58" s="1" t="str">
        <f t="shared" si="2"/>
        <v xml:space="preserve">        &lt;!-- !!!!!!!!!!!           !!!!!!!!! --&gt;
        &lt;!-- !!!!!!!!!!! Part A: Intro to Price Discrimination !!!!!!!!! --&gt;
        &lt;button type=~button~ class=~collapsible~&gt;Part A: Intro to Price Discrimination&lt;span
            class='smaller'&gt; (click to expand)&lt;/span&gt;&lt;/button&gt;
        &lt;div class=~content~&gt;
          &lt;p&gt;This video introduces the concept of price discrimination, what conditions are necessary for it to be useful for firms, and briefly introduces Pigou's (1920) classification: 1st-, 2nd-, and 3rd-degree price discrimination.&lt;/p&gt;</v>
      </c>
      <c r="I58" t="str">
        <f t="shared" si="3"/>
        <v xml:space="preserve"> &lt;!-- !!!!!!!!!!! Part A: Intro to Price Discrimination !!!!!!!!! --&gt;
          &lt;button type=~button~ class=~collapsibleNested1~&gt;Part A: Intro to Price Discrimination&lt;span class='smaller'&gt; (click to
              expand)&lt;/span&gt;&lt;/button&gt;
          &lt;div class=~contentNested1~&gt;
            &lt;p&gt; &lt;/p&gt;
           &lt;div class=~row~&gt;
              &lt;div class=~seven columns~&gt;
                &lt;div class=~video-container~&gt;
                  &lt;iframe class=~embedded-video-16-9~ src=~https://www.youtube.com/embed/Du-WT_Opqnw~                    title=~YouTube video player~ frameborder=~0~
loading="lazy"                    allow=~accelerometer; autoplay; clipboard-write; encrypted-media; gyroscope; picture-in-picture~
                    allowfullscreen&gt;&lt;/iframe&gt;
                &lt;/div&gt;
              &lt;/div&gt;
              &lt;div class=~five columns~&gt;
                &lt;p&gt; This video introduces the concept of price discrimination, what conditions are necessary for it to be useful for firms, and briefly introduces Pigou's (1920) classification: 1st-, 2nd-, and 3rd-degree price discrimination.&lt;/p&gt;
              &lt;/div&gt;
            &lt;/div&gt;
            &lt;p&gt; &lt;/p&gt;
          &lt;/div&gt;
</v>
      </c>
      <c r="J58" s="1" t="str">
        <f t="shared" si="4"/>
        <v xml:space="preserve"> &lt;!-- !!!!!!!!!!! Part A: Intro to Price Discrimination !!!!!!!!! --&gt;
          &lt;button type=~button~ class=~collapsibleNested1~&gt;Part A: Intro to Price Discrimination&lt;span class='smaller'&gt; (click to
              expand)&lt;/span&gt;&lt;/button&gt;
          &lt;div class=~contentNested1~&gt;
            &lt;p&gt; &lt;/p&gt;
</v>
      </c>
      <c r="K58" s="1" t="str">
        <f t="shared" si="5"/>
        <v xml:space="preserve">           &lt;div class=~row~&gt;
              &lt;div class=~seven columns~&gt;
                &lt;div class=~video-container~&gt;
                  &lt;iframe class=~embedded-video-16-9~ src=~https://www.youtube.com/embed/Du-WT_Opqnw~</v>
      </c>
      <c r="L58" s="1" t="s">
        <v>230</v>
      </c>
      <c r="M58" s="1" t="str">
        <f t="shared" si="6"/>
        <v xml:space="preserve">                &lt;p&gt; This video introduces the concept of price discrimination, what conditions are necessary for it to be useful for firms, and briefly introduces Pigou's (1920) classification: 1st-, 2nd-, and 3rd-degree price discrimination.&lt;/p&gt;
              &lt;/div&gt;
            &lt;/div&gt;
            &lt;p&gt; &lt;/p&gt;
          &lt;/div&gt;
</v>
      </c>
    </row>
    <row r="59" spans="1:13" ht="22" customHeight="1" x14ac:dyDescent="0.35">
      <c r="A59" s="2" t="str">
        <f t="shared" si="0"/>
        <v xml:space="preserve"> &lt;!-- !!!!!!!!!!! Part B: 1st-Degree PD !!!!!!!!! --&gt;
          &lt;button type=~button~ class=~collapsibleNested1~&gt;Part B: 1st-Degree PD&lt;span class='smaller'&gt; (click to
              expand)&lt;/span&gt;&lt;/button&gt;
          &lt;div class=~contentNested1~&gt;
            &lt;p&gt; &lt;/p&gt;
           &lt;div class=~row~&gt;
              &lt;div class=~seven columns~&gt;
                &lt;div class=~video-container~&gt;
                  &lt;iframe class=~embedded-video-16-9~ src=~https://www.youtube.com/embed/rTn4y030WHs~                    title=~YouTube video player~ frameborder=~0~
loading="lazy"                    allow=~accelerometer; autoplay; clipboard-write; encrypted-media; gyroscope; picture-in-picture~
                    allowfullscreen&gt;&lt;/iframe&gt;
                &lt;/div&gt;
              &lt;/div&gt;
              &lt;div class=~five columns~&gt;
                &lt;p&gt; This video explains 1st-degree price discrimination, also known as personalized pricing.&lt;/p&gt;
              &lt;/div&gt;
            &lt;/div&gt;
            &lt;p&gt; &lt;/p&gt;
          &lt;/div&gt;
</v>
      </c>
      <c r="B59" s="3" t="s">
        <v>10</v>
      </c>
      <c r="C59" s="4" t="s">
        <v>103</v>
      </c>
      <c r="D59" s="4" t="s">
        <v>105</v>
      </c>
      <c r="E59" s="5" t="s">
        <v>106</v>
      </c>
      <c r="G59" s="1" t="str">
        <f t="shared" si="1"/>
        <v xml:space="preserve">      &lt;!-- !!!!!!!!!!!           !!!!!!!!! --&gt;
      &lt;!-- !!!!!!!!!!! Part B: 1st-Degree PD !!!!!!!!! --&gt;
      &lt;!-- !!!!!!!!!!!           !!!!!!!!! --&gt;
&lt;button type=~button~ class=~collapsibleSection~&gt;Part B: 1st-Degree PD&lt;span class='smaller'&gt; (click to
          expand)&lt;/span&gt;&lt;/button&gt;
      &lt;div class=~contentSection~&gt;
        &lt;p&gt;This video explains 1st-degree price discrimination, also known as personalized pricing.&lt;/p&gt;</v>
      </c>
      <c r="H59" s="1" t="str">
        <f t="shared" si="2"/>
        <v xml:space="preserve">        &lt;!-- !!!!!!!!!!!           !!!!!!!!! --&gt;
        &lt;!-- !!!!!!!!!!! Part B: 1st-Degree PD !!!!!!!!! --&gt;
        &lt;button type=~button~ class=~collapsible~&gt;Part B: 1st-Degree PD&lt;span
            class='smaller'&gt; (click to expand)&lt;/span&gt;&lt;/button&gt;
        &lt;div class=~content~&gt;
          &lt;p&gt;This video explains 1st-degree price discrimination, also known as personalized pricing.&lt;/p&gt;</v>
      </c>
      <c r="I59" t="str">
        <f t="shared" si="3"/>
        <v xml:space="preserve"> &lt;!-- !!!!!!!!!!! Part B: 1st-Degree PD !!!!!!!!! --&gt;
          &lt;button type=~button~ class=~collapsibleNested1~&gt;Part B: 1st-Degree PD&lt;span class='smaller'&gt; (click to
              expand)&lt;/span&gt;&lt;/button&gt;
          &lt;div class=~contentNested1~&gt;
            &lt;p&gt; &lt;/p&gt;
           &lt;div class=~row~&gt;
              &lt;div class=~seven columns~&gt;
                &lt;div class=~video-container~&gt;
                  &lt;iframe class=~embedded-video-16-9~ src=~https://www.youtube.com/embed/rTn4y030WHs~                    title=~YouTube video player~ frameborder=~0~
loading="lazy"                    allow=~accelerometer; autoplay; clipboard-write; encrypted-media; gyroscope; picture-in-picture~
                    allowfullscreen&gt;&lt;/iframe&gt;
                &lt;/div&gt;
              &lt;/div&gt;
              &lt;div class=~five columns~&gt;
                &lt;p&gt; This video explains 1st-degree price discrimination, also known as personalized pricing.&lt;/p&gt;
              &lt;/div&gt;
            &lt;/div&gt;
            &lt;p&gt; &lt;/p&gt;
          &lt;/div&gt;
</v>
      </c>
      <c r="J59" s="1" t="str">
        <f t="shared" si="4"/>
        <v xml:space="preserve"> &lt;!-- !!!!!!!!!!! Part B: 1st-Degree PD !!!!!!!!! --&gt;
          &lt;button type=~button~ class=~collapsibleNested1~&gt;Part B: 1st-Degree PD&lt;span class='smaller'&gt; (click to
              expand)&lt;/span&gt;&lt;/button&gt;
          &lt;div class=~contentNested1~&gt;
            &lt;p&gt; &lt;/p&gt;
</v>
      </c>
      <c r="K59" s="1" t="str">
        <f t="shared" si="5"/>
        <v xml:space="preserve">           &lt;div class=~row~&gt;
              &lt;div class=~seven columns~&gt;
                &lt;div class=~video-container~&gt;
                  &lt;iframe class=~embedded-video-16-9~ src=~https://www.youtube.com/embed/rTn4y030WHs~</v>
      </c>
      <c r="L59" s="1" t="s">
        <v>230</v>
      </c>
      <c r="M59" s="1" t="str">
        <f t="shared" si="6"/>
        <v xml:space="preserve">                &lt;p&gt; This video explains 1st-degree price discrimination, also known as personalized pricing.&lt;/p&gt;
              &lt;/div&gt;
            &lt;/div&gt;
            &lt;p&gt; &lt;/p&gt;
          &lt;/div&gt;
</v>
      </c>
    </row>
    <row r="60" spans="1:13" ht="22" customHeight="1" x14ac:dyDescent="0.35">
      <c r="A60" s="2" t="str">
        <f t="shared" si="0"/>
        <v xml:space="preserve"> &lt;!-- !!!!!!!!!!! Part C: 3rd-Degree PD !!!!!!!!! --&gt;
          &lt;button type=~button~ class=~collapsibleNested1~&gt;Part C: 3rd-Degree PD&lt;span class='smaller'&gt; (click to
              expand)&lt;/span&gt;&lt;/button&gt;
          &lt;div class=~contentNested1~&gt;
            &lt;p&gt; &lt;/p&gt;
           &lt;div class=~row~&gt;
              &lt;div class=~seven columns~&gt;
                &lt;div class=~video-container~&gt;
                  &lt;iframe class=~embedded-video-16-9~ src=~https://www.youtube.com/embed/7lcm9zPiQqY~                    title=~YouTube video player~ frameborder=~0~
loading="lazy"                    allow=~accelerometer; autoplay; clipboard-write; encrypted-media; gyroscope; picture-in-picture~
                    allowfullscreen&gt;&lt;/iframe&gt;
                &lt;/div&gt;
              &lt;/div&gt;
              &lt;div class=~five columns~&gt;
                &lt;p&gt; This video explains how firms optimally implement third-degree price discrimination, also known as group pricing.  For example, a firm might offer different prices to students, seniors, or by gender.&lt;/p&gt;
              &lt;/div&gt;
            &lt;/div&gt;
            &lt;p&gt; &lt;/p&gt;
          &lt;/div&gt;
</v>
      </c>
      <c r="B60" s="3" t="s">
        <v>10</v>
      </c>
      <c r="C60" s="4" t="s">
        <v>107</v>
      </c>
      <c r="D60" s="4" t="s">
        <v>208</v>
      </c>
      <c r="E60" s="5" t="s">
        <v>108</v>
      </c>
      <c r="G60" s="1" t="str">
        <f t="shared" si="1"/>
        <v xml:space="preserve">      &lt;!-- !!!!!!!!!!!           !!!!!!!!! --&gt;
      &lt;!-- !!!!!!!!!!! Part C: 3rd-Degree PD !!!!!!!!! --&gt;
      &lt;!-- !!!!!!!!!!!           !!!!!!!!! --&gt;
&lt;button type=~button~ class=~collapsibleSection~&gt;Part C: 3rd-Degree PD&lt;span class='smaller'&gt; (click to
          expand)&lt;/span&gt;&lt;/button&gt;
      &lt;div class=~contentSection~&gt;
        &lt;p&gt;This video explains how firms optimally implement third-degree price discrimination, also known as group pricing.  For example, a firm might offer different prices to students, seniors, or by gender.&lt;/p&gt;</v>
      </c>
      <c r="H60" s="1" t="str">
        <f t="shared" si="2"/>
        <v xml:space="preserve">        &lt;!-- !!!!!!!!!!!           !!!!!!!!! --&gt;
        &lt;!-- !!!!!!!!!!! Part C: 3rd-Degree PD !!!!!!!!! --&gt;
        &lt;button type=~button~ class=~collapsible~&gt;Part C: 3rd-Degree PD&lt;span
            class='smaller'&gt; (click to expand)&lt;/span&gt;&lt;/button&gt;
        &lt;div class=~content~&gt;
          &lt;p&gt;This video explains how firms optimally implement third-degree price discrimination, also known as group pricing.  For example, a firm might offer different prices to students, seniors, or by gender.&lt;/p&gt;</v>
      </c>
      <c r="I60" t="str">
        <f t="shared" si="3"/>
        <v xml:space="preserve"> &lt;!-- !!!!!!!!!!! Part C: 3rd-Degree PD !!!!!!!!! --&gt;
          &lt;button type=~button~ class=~collapsibleNested1~&gt;Part C: 3rd-Degree PD&lt;span class='smaller'&gt; (click to
              expand)&lt;/span&gt;&lt;/button&gt;
          &lt;div class=~contentNested1~&gt;
            &lt;p&gt; &lt;/p&gt;
           &lt;div class=~row~&gt;
              &lt;div class=~seven columns~&gt;
                &lt;div class=~video-container~&gt;
                  &lt;iframe class=~embedded-video-16-9~ src=~https://www.youtube.com/embed/7lcm9zPiQqY~                    title=~YouTube video player~ frameborder=~0~
loading="lazy"                    allow=~accelerometer; autoplay; clipboard-write; encrypted-media; gyroscope; picture-in-picture~
                    allowfullscreen&gt;&lt;/iframe&gt;
                &lt;/div&gt;
              &lt;/div&gt;
              &lt;div class=~five columns~&gt;
                &lt;p&gt; This video explains how firms optimally implement third-degree price discrimination, also known as group pricing.  For example, a firm might offer different prices to students, seniors, or by gender.&lt;/p&gt;
              &lt;/div&gt;
            &lt;/div&gt;
            &lt;p&gt; &lt;/p&gt;
          &lt;/div&gt;
</v>
      </c>
      <c r="J60" s="1" t="str">
        <f t="shared" si="4"/>
        <v xml:space="preserve"> &lt;!-- !!!!!!!!!!! Part C: 3rd-Degree PD !!!!!!!!! --&gt;
          &lt;button type=~button~ class=~collapsibleNested1~&gt;Part C: 3rd-Degree PD&lt;span class='smaller'&gt; (click to
              expand)&lt;/span&gt;&lt;/button&gt;
          &lt;div class=~contentNested1~&gt;
            &lt;p&gt; &lt;/p&gt;
</v>
      </c>
      <c r="K60" s="1" t="str">
        <f t="shared" si="5"/>
        <v xml:space="preserve">           &lt;div class=~row~&gt;
              &lt;div class=~seven columns~&gt;
                &lt;div class=~video-container~&gt;
                  &lt;iframe class=~embedded-video-16-9~ src=~https://www.youtube.com/embed/7lcm9zPiQqY~</v>
      </c>
      <c r="L60" s="1" t="s">
        <v>230</v>
      </c>
      <c r="M60" s="1" t="str">
        <f t="shared" si="6"/>
        <v xml:space="preserve">                &lt;p&gt; This video explains how firms optimally implement third-degree price discrimination, also known as group pricing.  For example, a firm might offer different prices to students, seniors, or by gender.&lt;/p&gt;
              &lt;/div&gt;
            &lt;/div&gt;
            &lt;p&gt; &lt;/p&gt;
          &lt;/div&gt;
</v>
      </c>
    </row>
    <row r="61" spans="1:13" ht="22" customHeight="1" x14ac:dyDescent="0.35">
      <c r="A61" s="2" t="str">
        <f t="shared" si="0"/>
        <v xml:space="preserve"> &lt;!-- !!!!!!!!!!! Part D: 2nd-Degree PD (Indirect PD) !!!!!!!!! --&gt;
          &lt;button type=~button~ class=~collapsibleNested1~&gt;Part D: 2nd-Degree PD (Indirect PD)&lt;span class='smaller'&gt; (click to
              expand)&lt;/span&gt;&lt;/button&gt;
          &lt;div class=~contentNested1~&gt;
            &lt;p&gt; &lt;/p&gt;
           &lt;div class=~row~&gt;
              &lt;div class=~seven columns~&gt;
                &lt;div class=~video-container~&gt;
                  &lt;iframe class=~embedded-video-16-9~ src=~https://www.youtube.com/embed/2o4qpavWez8~                    title=~YouTube video player~ frameborder=~0~
loading="lazy"                    allow=~accelerometer; autoplay; clipboard-write; encrypted-media; gyroscope; picture-in-picture~
                    allowfullscreen&gt;&lt;/iframe&gt;
                &lt;/div&gt;
              &lt;/div&gt;
              &lt;div class=~five columns~&gt;
                &lt;p&gt; 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
              &lt;/div&gt;
            &lt;/div&gt;
            &lt;p&gt; &lt;/p&gt;
          &lt;/div&gt;
</v>
      </c>
      <c r="B61" s="3" t="s">
        <v>10</v>
      </c>
      <c r="C61" s="4" t="s">
        <v>206</v>
      </c>
      <c r="D61" s="4" t="s">
        <v>209</v>
      </c>
      <c r="E61" s="5" t="s">
        <v>109</v>
      </c>
      <c r="G61" s="1" t="str">
        <f t="shared" si="1"/>
        <v xml:space="preserve">      &lt;!-- !!!!!!!!!!!           !!!!!!!!! --&gt;
      &lt;!-- !!!!!!!!!!! Part D: 2nd-Degree PD (Indirect PD) !!!!!!!!! --&gt;
      &lt;!-- !!!!!!!!!!!           !!!!!!!!! --&gt;
&lt;button type=~button~ class=~collapsibleSection~&gt;Part D: 2nd-Degree PD (Indirect PD)&lt;span class='smaller'&gt; (click to
          expand)&lt;/span&gt;&lt;/button&gt;
      &lt;div class=~contentSection~&gt;
        &lt;p&gt;This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v>
      </c>
      <c r="H61" s="1" t="str">
        <f t="shared" si="2"/>
        <v xml:space="preserve">        &lt;!-- !!!!!!!!!!!           !!!!!!!!! --&gt;
        &lt;!-- !!!!!!!!!!! Part D: 2nd-Degree PD (Indirect PD) !!!!!!!!! --&gt;
        &lt;button type=~button~ class=~collapsible~&gt;Part D: 2nd-Degree PD (Indirect PD)&lt;span
            class='smaller'&gt; (click to expand)&lt;/span&gt;&lt;/button&gt;
        &lt;div class=~content~&gt;
          &lt;p&gt;This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v>
      </c>
      <c r="I61" t="str">
        <f t="shared" si="3"/>
        <v xml:space="preserve"> &lt;!-- !!!!!!!!!!! Part D: 2nd-Degree PD (Indirect PD) !!!!!!!!! --&gt;
          &lt;button type=~button~ class=~collapsibleNested1~&gt;Part D: 2nd-Degree PD (Indirect PD)&lt;span class='smaller'&gt; (click to
              expand)&lt;/span&gt;&lt;/button&gt;
          &lt;div class=~contentNested1~&gt;
            &lt;p&gt; &lt;/p&gt;
           &lt;div class=~row~&gt;
              &lt;div class=~seven columns~&gt;
                &lt;div class=~video-container~&gt;
                  &lt;iframe class=~embedded-video-16-9~ src=~https://www.youtube.com/embed/2o4qpavWez8~                    title=~YouTube video player~ frameborder=~0~
loading="lazy"                    allow=~accelerometer; autoplay; clipboard-write; encrypted-media; gyroscope; picture-in-picture~
                    allowfullscreen&gt;&lt;/iframe&gt;
                &lt;/div&gt;
              &lt;/div&gt;
              &lt;div class=~five columns~&gt;
                &lt;p&gt; 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
              &lt;/div&gt;
            &lt;/div&gt;
            &lt;p&gt; &lt;/p&gt;
          &lt;/div&gt;
</v>
      </c>
      <c r="J61" s="1" t="str">
        <f t="shared" si="4"/>
        <v xml:space="preserve"> &lt;!-- !!!!!!!!!!! Part D: 2nd-Degree PD (Indirect PD) !!!!!!!!! --&gt;
          &lt;button type=~button~ class=~collapsibleNested1~&gt;Part D: 2nd-Degree PD (Indirect PD)&lt;span class='smaller'&gt; (click to
              expand)&lt;/span&gt;&lt;/button&gt;
          &lt;div class=~contentNested1~&gt;
            &lt;p&gt; &lt;/p&gt;
</v>
      </c>
      <c r="K61" s="1" t="str">
        <f t="shared" si="5"/>
        <v xml:space="preserve">           &lt;div class=~row~&gt;
              &lt;div class=~seven columns~&gt;
                &lt;div class=~video-container~&gt;
                  &lt;iframe class=~embedded-video-16-9~ src=~https://www.youtube.com/embed/2o4qpavWez8~</v>
      </c>
      <c r="L61" s="1" t="s">
        <v>230</v>
      </c>
      <c r="M61" s="1" t="str">
        <f t="shared" si="6"/>
        <v xml:space="preserve">                &lt;p&gt; This video explains how firms can still price discriminate even when they do not know which consumers are willing to pay more.  Specifically, the firm offers a variety of different sizes (or qualities), with different per-unit prices, and through self-selection consumers end up paying different prices per unit.&lt;/p&gt;
              &lt;/div&gt;
            &lt;/div&gt;
            &lt;p&gt; &lt;/p&gt;
          &lt;/div&gt;
</v>
      </c>
    </row>
    <row r="62" spans="1:13" ht="22" customHeight="1" x14ac:dyDescent="0.35">
      <c r="A62" s="2" t="str">
        <f t="shared" si="0"/>
        <v>&lt;/div&gt;</v>
      </c>
      <c r="B62" s="6" t="s">
        <v>13</v>
      </c>
      <c r="C62" s="4"/>
      <c r="D62" s="4"/>
      <c r="E62" s="5"/>
      <c r="G62" s="1" t="str">
        <f t="shared" si="1"/>
        <v xml:space="preserve">      &lt;!-- !!!!!!!!!!!           !!!!!!!!! --&gt;
      &lt;!-- !!!!!!!!!!!  !!!!!!!!! --&gt;
      &lt;!-- !!!!!!!!!!!           !!!!!!!!! --&gt;
&lt;button type=~button~ class=~collapsibleSection~&gt;&lt;span class='smaller'&gt; (click to
          expand)&lt;/span&gt;&lt;/button&gt;
      &lt;div class=~contentSection~&gt;
        &lt;p&gt;&lt;/p&gt;</v>
      </c>
      <c r="H62" s="1" t="str">
        <f t="shared" si="2"/>
        <v xml:space="preserve">        &lt;!-- !!!!!!!!!!!           !!!!!!!!! --&gt;
        &lt;!-- !!!!!!!!!!!  !!!!!!!!! --&gt;
        &lt;button type=~button~ class=~collapsible~&gt;&lt;span
            class='smaller'&gt; (click to expand)&lt;/span&gt;&lt;/button&gt;
        &lt;div class=~content~&gt;
          &lt;p&gt;&lt;/p&gt;</v>
      </c>
      <c r="I62"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62" s="1" t="str">
        <f t="shared" si="4"/>
        <v xml:space="preserve"> &lt;!-- !!!!!!!!!!!  !!!!!!!!! --&gt;
          &lt;button type=~button~ class=~collapsibleNested1~&gt;&lt;span class='smaller'&gt; (click to
              expand)&lt;/span&gt;&lt;/button&gt;
          &lt;div class=~contentNested1~&gt;
            &lt;p&gt; &lt;/p&gt;
</v>
      </c>
      <c r="K62" s="1" t="str">
        <f t="shared" si="5"/>
        <v xml:space="preserve">           &lt;div class=~row~&gt;
              &lt;div class=~seven columns~&gt;
                &lt;div class=~video-container~&gt;
                  &lt;iframe class=~embedded-video-16-9~ src=~https://www.youtube.com/embed/~</v>
      </c>
      <c r="L62" s="1" t="s">
        <v>230</v>
      </c>
      <c r="M62" s="1" t="str">
        <f t="shared" si="6"/>
        <v xml:space="preserve">                &lt;p&gt; &lt;/p&gt;
              &lt;/div&gt;
            &lt;/div&gt;
            &lt;p&gt; &lt;/p&gt;
          &lt;/div&gt;
</v>
      </c>
    </row>
    <row r="63" spans="1:13" ht="22" customHeight="1" x14ac:dyDescent="0.35">
      <c r="A63" s="2" t="str">
        <f t="shared" si="0"/>
        <v xml:space="preserve">        &lt;!-- !!!!!!!!!!!           !!!!!!!!! --&gt;
        &lt;!-- !!!!!!!!!!! Lecture 12: Advanced Price Discrimination Topics !!!!!!!!! --&gt;
        &lt;button type=~button~ class=~collapsible~&gt;Lecture 12: Advanced Price Discrimination Topics&lt;span
            class='smaller'&gt; (click to expand)&lt;/span&gt;&lt;/button&gt;
        &lt;div class=~content~&gt;
          &lt;p&gt;This sequence explains two advanced forms of indirect (2nd-degree) price discrimination: bundling and two-part tariffs.&lt;/p&gt;</v>
      </c>
      <c r="B63" s="6" t="s">
        <v>12</v>
      </c>
      <c r="C63" s="7" t="s">
        <v>115</v>
      </c>
      <c r="D63" s="7" t="s">
        <v>110</v>
      </c>
      <c r="E63" s="5"/>
      <c r="G63" s="1" t="str">
        <f t="shared" si="1"/>
        <v xml:space="preserve">      &lt;!-- !!!!!!!!!!!           !!!!!!!!! --&gt;
      &lt;!-- !!!!!!!!!!! Lecture 12: Advanced Price Discrimination Topics !!!!!!!!! --&gt;
      &lt;!-- !!!!!!!!!!!           !!!!!!!!! --&gt;
&lt;button type=~button~ class=~collapsibleSection~&gt;Lecture 12: Advanced Price Discrimination Topics&lt;span class='smaller'&gt; (click to
          expand)&lt;/span&gt;&lt;/button&gt;
      &lt;div class=~contentSection~&gt;
        &lt;p&gt;This sequence explains two advanced forms of indirect (2nd-degree) price discrimination: bundling and two-part tariffs.&lt;/p&gt;</v>
      </c>
      <c r="H63" s="1" t="str">
        <f t="shared" si="2"/>
        <v xml:space="preserve">        &lt;!-- !!!!!!!!!!!           !!!!!!!!! --&gt;
        &lt;!-- !!!!!!!!!!! Lecture 12: Advanced Price Discrimination Topics !!!!!!!!! --&gt;
        &lt;button type=~button~ class=~collapsible~&gt;Lecture 12: Advanced Price Discrimination Topics&lt;span
            class='smaller'&gt; (click to expand)&lt;/span&gt;&lt;/button&gt;
        &lt;div class=~content~&gt;
          &lt;p&gt;This sequence explains two advanced forms of indirect (2nd-degree) price discrimination: bundling and two-part tariffs.&lt;/p&gt;</v>
      </c>
      <c r="I63" t="str">
        <f t="shared" si="3"/>
        <v xml:space="preserve"> &lt;!-- !!!!!!!!!!! Lecture 12: Advanced Price Discrimination Topics !!!!!!!!! --&gt;
          &lt;button type=~button~ class=~collapsibleNested1~&gt;Lecture 12: Advanced Price Discrimination Topics&lt;span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explains two advanced forms of indirect (2nd-degree) price discrimination: bundling and two-part tariffs.&lt;/p&gt;
              &lt;/div&gt;
            &lt;/div&gt;
            &lt;p&gt; &lt;/p&gt;
          &lt;/div&gt;
</v>
      </c>
      <c r="J63" s="1" t="str">
        <f t="shared" si="4"/>
        <v xml:space="preserve"> &lt;!-- !!!!!!!!!!! Lecture 12: Advanced Price Discrimination Topics !!!!!!!!! --&gt;
          &lt;button type=~button~ class=~collapsibleNested1~&gt;Lecture 12: Advanced Price Discrimination Topics&lt;span class='smaller'&gt; (click to
              expand)&lt;/span&gt;&lt;/button&gt;
          &lt;div class=~contentNested1~&gt;
            &lt;p&gt; &lt;/p&gt;
</v>
      </c>
      <c r="K63" s="1" t="str">
        <f t="shared" si="5"/>
        <v xml:space="preserve">           &lt;div class=~row~&gt;
              &lt;div class=~seven columns~&gt;
                &lt;div class=~video-container~&gt;
                  &lt;iframe class=~embedded-video-16-9~ src=~https://www.youtube.com/embed/~</v>
      </c>
      <c r="L63" s="1" t="s">
        <v>230</v>
      </c>
      <c r="M63" s="1" t="str">
        <f t="shared" si="6"/>
        <v xml:space="preserve">                &lt;p&gt; This sequence explains two advanced forms of indirect (2nd-degree) price discrimination: bundling and two-part tariffs.&lt;/p&gt;
              &lt;/div&gt;
            &lt;/div&gt;
            &lt;p&gt; &lt;/p&gt;
          &lt;/div&gt;
</v>
      </c>
    </row>
    <row r="64" spans="1:13" ht="22" customHeight="1" x14ac:dyDescent="0.35">
      <c r="A64" s="2" t="str">
        <f t="shared" si="0"/>
        <v xml:space="preserve"> &lt;!-- !!!!!!!!!!! Part A: Two-Part Tariff !!!!!!!!! --&gt;
          &lt;button type=~button~ class=~collapsibleNested1~&gt;Part A: Two-Part Tariff&lt;span class='smaller'&gt; (click to
              expand)&lt;/span&gt;&lt;/button&gt;
          &lt;div class=~contentNested1~&gt;
            &lt;p&gt; &lt;/p&gt;
           &lt;div class=~row~&gt;
              &lt;div class=~seven columns~&gt;
                &lt;div class=~video-container~&gt;
                  &lt;iframe class=~embedded-video-16-9~ src=~https://www.youtube.com/embed/QPS2s6MGf4w~                    title=~YouTube video player~ frameborder=~0~
loading="lazy"                    allow=~accelerometer; autoplay; clipboard-write; encrypted-media; gyroscope; picture-in-picture~
                    allowfullscreen&gt;&lt;/iframe&gt;
                &lt;/div&gt;
              &lt;/div&gt;
              &lt;div class=~five columns~&gt;
                &lt;p&gt; This video explains how and when using a two-part tariff---A fixed fee plus a fee per unit consumed---can raise profits, as well as the impact on consumers.&lt;/p&gt;
              &lt;/div&gt;
            &lt;/div&gt;
            &lt;p&gt; &lt;/p&gt;
          &lt;/div&gt;
</v>
      </c>
      <c r="B64" s="3" t="s">
        <v>10</v>
      </c>
      <c r="C64" s="4" t="s">
        <v>111</v>
      </c>
      <c r="D64" s="4" t="s">
        <v>210</v>
      </c>
      <c r="E64" s="5" t="s">
        <v>113</v>
      </c>
      <c r="G64" s="1" t="str">
        <f t="shared" si="1"/>
        <v xml:space="preserve">      &lt;!-- !!!!!!!!!!!           !!!!!!!!! --&gt;
      &lt;!-- !!!!!!!!!!! Part A: Two-Part Tariff !!!!!!!!! --&gt;
      &lt;!-- !!!!!!!!!!!           !!!!!!!!! --&gt;
&lt;button type=~button~ class=~collapsibleSection~&gt;Part A: Two-Part Tariff&lt;span class='smaller'&gt; (click to
          expand)&lt;/span&gt;&lt;/button&gt;
      &lt;div class=~contentSection~&gt;
        &lt;p&gt;This video explains how and when using a two-part tariff---A fixed fee plus a fee per unit consumed---can raise profits, as well as the impact on consumers.&lt;/p&gt;</v>
      </c>
      <c r="H64" s="1" t="str">
        <f t="shared" si="2"/>
        <v xml:space="preserve">        &lt;!-- !!!!!!!!!!!           !!!!!!!!! --&gt;
        &lt;!-- !!!!!!!!!!! Part A: Two-Part Tariff !!!!!!!!! --&gt;
        &lt;button type=~button~ class=~collapsible~&gt;Part A: Two-Part Tariff&lt;span
            class='smaller'&gt; (click to expand)&lt;/span&gt;&lt;/button&gt;
        &lt;div class=~content~&gt;
          &lt;p&gt;This video explains how and when using a two-part tariff---A fixed fee plus a fee per unit consumed---can raise profits, as well as the impact on consumers.&lt;/p&gt;</v>
      </c>
      <c r="I64" t="str">
        <f t="shared" si="3"/>
        <v xml:space="preserve"> &lt;!-- !!!!!!!!!!! Part A: Two-Part Tariff !!!!!!!!! --&gt;
          &lt;button type=~button~ class=~collapsibleNested1~&gt;Part A: Two-Part Tariff&lt;span class='smaller'&gt; (click to
              expand)&lt;/span&gt;&lt;/button&gt;
          &lt;div class=~contentNested1~&gt;
            &lt;p&gt; &lt;/p&gt;
           &lt;div class=~row~&gt;
              &lt;div class=~seven columns~&gt;
                &lt;div class=~video-container~&gt;
                  &lt;iframe class=~embedded-video-16-9~ src=~https://www.youtube.com/embed/QPS2s6MGf4w~                    title=~YouTube video player~ frameborder=~0~
loading="lazy"                    allow=~accelerometer; autoplay; clipboard-write; encrypted-media; gyroscope; picture-in-picture~
                    allowfullscreen&gt;&lt;/iframe&gt;
                &lt;/div&gt;
              &lt;/div&gt;
              &lt;div class=~five columns~&gt;
                &lt;p&gt; This video explains how and when using a two-part tariff---A fixed fee plus a fee per unit consumed---can raise profits, as well as the impact on consumers.&lt;/p&gt;
              &lt;/div&gt;
            &lt;/div&gt;
            &lt;p&gt; &lt;/p&gt;
          &lt;/div&gt;
</v>
      </c>
      <c r="J64" s="1" t="str">
        <f t="shared" si="4"/>
        <v xml:space="preserve"> &lt;!-- !!!!!!!!!!! Part A: Two-Part Tariff !!!!!!!!! --&gt;
          &lt;button type=~button~ class=~collapsibleNested1~&gt;Part A: Two-Part Tariff&lt;span class='smaller'&gt; (click to
              expand)&lt;/span&gt;&lt;/button&gt;
          &lt;div class=~contentNested1~&gt;
            &lt;p&gt; &lt;/p&gt;
</v>
      </c>
      <c r="K64" s="1" t="str">
        <f t="shared" si="5"/>
        <v xml:space="preserve">           &lt;div class=~row~&gt;
              &lt;div class=~seven columns~&gt;
                &lt;div class=~video-container~&gt;
                  &lt;iframe class=~embedded-video-16-9~ src=~https://www.youtube.com/embed/QPS2s6MGf4w~</v>
      </c>
      <c r="L64" s="1" t="s">
        <v>230</v>
      </c>
      <c r="M64" s="1" t="str">
        <f t="shared" si="6"/>
        <v xml:space="preserve">                &lt;p&gt; This video explains how and when using a two-part tariff---A fixed fee plus a fee per unit consumed---can raise profits, as well as the impact on consumers.&lt;/p&gt;
              &lt;/div&gt;
            &lt;/div&gt;
            &lt;p&gt; &lt;/p&gt;
          &lt;/div&gt;
</v>
      </c>
    </row>
    <row r="65" spans="1:13" ht="22" customHeight="1" x14ac:dyDescent="0.35">
      <c r="A65" s="2" t="str">
        <f t="shared" si="0"/>
        <v xml:space="preserve"> &lt;!-- !!!!!!!!!!! Part B: Bundle Pricing !!!!!!!!! --&gt;
          &lt;button type=~button~ class=~collapsibleNested1~&gt;Part B: Bundle Pricing&lt;span class='smaller'&gt; (click to
              expand)&lt;/span&gt;&lt;/button&gt;
          &lt;div class=~contentNested1~&gt;
            &lt;p&gt; &lt;/p&gt;
           &lt;div class=~row~&gt;
              &lt;div class=~seven columns~&gt;
                &lt;div class=~video-container~&gt;
                  &lt;iframe class=~embedded-video-16-9~ src=~https://www.youtube.com/embed/ps6Ix2zr_i8~                    title=~YouTube video player~ frameborder=~0~
loading="lazy"                    allow=~accelerometer; autoplay; clipboard-write; encrypted-media; gyroscope; picture-in-picture~
                    allowfullscreen&gt;&lt;/iframe&gt;
                &lt;/div&gt;
              &lt;/div&gt;
              &lt;div class=~five columns~&gt;
                &lt;p&gt; This video explains a simple but useful pricing technique, bundle pricing (where goods are sold as a package instead of individually).  Bundle pricing, interestingly, can sometimes increase both firm profits and aggregate consumer welfare simultaneously.&lt;/p&gt;
              &lt;/div&gt;
            &lt;/div&gt;
            &lt;p&gt; &lt;/p&gt;
          &lt;/div&gt;
</v>
      </c>
      <c r="B65" s="3" t="s">
        <v>10</v>
      </c>
      <c r="C65" s="4" t="s">
        <v>112</v>
      </c>
      <c r="D65" s="4" t="s">
        <v>211</v>
      </c>
      <c r="E65" s="5" t="s">
        <v>114</v>
      </c>
      <c r="G65" s="1" t="str">
        <f t="shared" si="1"/>
        <v xml:space="preserve">      &lt;!-- !!!!!!!!!!!           !!!!!!!!! --&gt;
      &lt;!-- !!!!!!!!!!! Part B: Bundle Pricing !!!!!!!!! --&gt;
      &lt;!-- !!!!!!!!!!!           !!!!!!!!! --&gt;
&lt;button type=~button~ class=~collapsibleSection~&gt;Part B: Bundle Pricing&lt;span class='smaller'&gt; (click to
          expand)&lt;/span&gt;&lt;/button&gt;
      &lt;div class=~contentSection~&gt;
        &lt;p&gt;This video explains a simple but useful pricing technique, bundle pricing (where goods are sold as a package instead of individually).  Bundle pricing, interestingly, can sometimes increase both firm profits and aggregate consumer welfare simultaneously.&lt;/p&gt;</v>
      </c>
      <c r="H65" s="1" t="str">
        <f t="shared" si="2"/>
        <v xml:space="preserve">        &lt;!-- !!!!!!!!!!!           !!!!!!!!! --&gt;
        &lt;!-- !!!!!!!!!!! Part B: Bundle Pricing !!!!!!!!! --&gt;
        &lt;button type=~button~ class=~collapsible~&gt;Part B: Bundle Pricing&lt;span
            class='smaller'&gt; (click to expand)&lt;/span&gt;&lt;/button&gt;
        &lt;div class=~content~&gt;
          &lt;p&gt;This video explains a simple but useful pricing technique, bundle pricing (where goods are sold as a package instead of individually).  Bundle pricing, interestingly, can sometimes increase both firm profits and aggregate consumer welfare simultaneously.&lt;/p&gt;</v>
      </c>
      <c r="I65" t="str">
        <f t="shared" si="3"/>
        <v xml:space="preserve"> &lt;!-- !!!!!!!!!!! Part B: Bundle Pricing !!!!!!!!! --&gt;
          &lt;button type=~button~ class=~collapsibleNested1~&gt;Part B: Bundle Pricing&lt;span class='smaller'&gt; (click to
              expand)&lt;/span&gt;&lt;/button&gt;
          &lt;div class=~contentNested1~&gt;
            &lt;p&gt; &lt;/p&gt;
           &lt;div class=~row~&gt;
              &lt;div class=~seven columns~&gt;
                &lt;div class=~video-container~&gt;
                  &lt;iframe class=~embedded-video-16-9~ src=~https://www.youtube.com/embed/ps6Ix2zr_i8~                    title=~YouTube video player~ frameborder=~0~
loading="lazy"                    allow=~accelerometer; autoplay; clipboard-write; encrypted-media; gyroscope; picture-in-picture~
                    allowfullscreen&gt;&lt;/iframe&gt;
                &lt;/div&gt;
              &lt;/div&gt;
              &lt;div class=~five columns~&gt;
                &lt;p&gt; This video explains a simple but useful pricing technique, bundle pricing (where goods are sold as a package instead of individually).  Bundle pricing, interestingly, can sometimes increase both firm profits and aggregate consumer welfare simultaneously.&lt;/p&gt;
              &lt;/div&gt;
            &lt;/div&gt;
            &lt;p&gt; &lt;/p&gt;
          &lt;/div&gt;
</v>
      </c>
      <c r="J65" s="1" t="str">
        <f t="shared" si="4"/>
        <v xml:space="preserve"> &lt;!-- !!!!!!!!!!! Part B: Bundle Pricing !!!!!!!!! --&gt;
          &lt;button type=~button~ class=~collapsibleNested1~&gt;Part B: Bundle Pricing&lt;span class='smaller'&gt; (click to
              expand)&lt;/span&gt;&lt;/button&gt;
          &lt;div class=~contentNested1~&gt;
            &lt;p&gt; &lt;/p&gt;
</v>
      </c>
      <c r="K65" s="1" t="str">
        <f t="shared" si="5"/>
        <v xml:space="preserve">           &lt;div class=~row~&gt;
              &lt;div class=~seven columns~&gt;
                &lt;div class=~video-container~&gt;
                  &lt;iframe class=~embedded-video-16-9~ src=~https://www.youtube.com/embed/ps6Ix2zr_i8~</v>
      </c>
      <c r="L65" s="1" t="s">
        <v>230</v>
      </c>
      <c r="M65" s="1" t="str">
        <f t="shared" si="6"/>
        <v xml:space="preserve">                &lt;p&gt; This video explains a simple but useful pricing technique, bundle pricing (where goods are sold as a package instead of individually).  Bundle pricing, interestingly, can sometimes increase both firm profits and aggregate consumer welfare simultaneously.&lt;/p&gt;
              &lt;/div&gt;
            &lt;/div&gt;
            &lt;p&gt; &lt;/p&gt;
          &lt;/div&gt;
</v>
      </c>
    </row>
    <row r="66" spans="1:13" ht="22" customHeight="1" x14ac:dyDescent="0.35">
      <c r="A66" s="2" t="str">
        <f t="shared" si="0"/>
        <v>&lt;/div&gt;</v>
      </c>
      <c r="B66" s="6" t="s">
        <v>13</v>
      </c>
      <c r="C66" s="4"/>
      <c r="D66" s="4"/>
      <c r="E66" s="5"/>
      <c r="G66" s="1" t="str">
        <f t="shared" si="1"/>
        <v xml:space="preserve">      &lt;!-- !!!!!!!!!!!           !!!!!!!!! --&gt;
      &lt;!-- !!!!!!!!!!!  !!!!!!!!! --&gt;
      &lt;!-- !!!!!!!!!!!           !!!!!!!!! --&gt;
&lt;button type=~button~ class=~collapsibleSection~&gt;&lt;span class='smaller'&gt; (click to
          expand)&lt;/span&gt;&lt;/button&gt;
      &lt;div class=~contentSection~&gt;
        &lt;p&gt;&lt;/p&gt;</v>
      </c>
      <c r="H66" s="1" t="str">
        <f t="shared" si="2"/>
        <v xml:space="preserve">        &lt;!-- !!!!!!!!!!!           !!!!!!!!! --&gt;
        &lt;!-- !!!!!!!!!!!  !!!!!!!!! --&gt;
        &lt;button type=~button~ class=~collapsible~&gt;&lt;span
            class='smaller'&gt; (click to expand)&lt;/span&gt;&lt;/button&gt;
        &lt;div class=~content~&gt;
          &lt;p&gt;&lt;/p&gt;</v>
      </c>
      <c r="I66" t="str">
        <f t="shared" si="3"/>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66" s="1" t="str">
        <f t="shared" si="4"/>
        <v xml:space="preserve"> &lt;!-- !!!!!!!!!!!  !!!!!!!!! --&gt;
          &lt;button type=~button~ class=~collapsibleNested1~&gt;&lt;span class='smaller'&gt; (click to
              expand)&lt;/span&gt;&lt;/button&gt;
          &lt;div class=~contentNested1~&gt;
            &lt;p&gt; &lt;/p&gt;
</v>
      </c>
      <c r="K66" s="1" t="str">
        <f t="shared" si="5"/>
        <v xml:space="preserve">           &lt;div class=~row~&gt;
              &lt;div class=~seven columns~&gt;
                &lt;div class=~video-container~&gt;
                  &lt;iframe class=~embedded-video-16-9~ src=~https://www.youtube.com/embed/~</v>
      </c>
      <c r="L66" s="1" t="s">
        <v>230</v>
      </c>
      <c r="M66" s="1" t="str">
        <f t="shared" si="6"/>
        <v xml:space="preserve">                &lt;p&gt; &lt;/p&gt;
              &lt;/div&gt;
            &lt;/div&gt;
            &lt;p&gt; &lt;/p&gt;
          &lt;/div&gt;
</v>
      </c>
    </row>
    <row r="67" spans="1:13" ht="22" customHeight="1" x14ac:dyDescent="0.35">
      <c r="A67" s="2" t="str">
        <f t="shared" si="0"/>
        <v xml:space="preserve">        &lt;!-- !!!!!!!!!!!           !!!!!!!!! --&gt;
        &lt;!-- !!!!!!!!!!! Lecture 13: Quantity Setting Oligopoly !!!!!!!!! --&gt;
        &lt;button type=~button~ class=~collapsible~&gt;Lecture 13: Quantity Setting Oligopoly&lt;span
            class='smaller'&gt; (click to expand)&lt;/span&gt;&lt;/button&gt;
        &lt;div class=~content~&gt;
          &lt;p&gt;This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v>
      </c>
      <c r="B67" s="6" t="s">
        <v>12</v>
      </c>
      <c r="C67" s="7" t="s">
        <v>116</v>
      </c>
      <c r="D67" s="7" t="s">
        <v>212</v>
      </c>
      <c r="E67" s="5"/>
      <c r="G67" s="1" t="str">
        <f t="shared" si="1"/>
        <v xml:space="preserve">      &lt;!-- !!!!!!!!!!!           !!!!!!!!! --&gt;
      &lt;!-- !!!!!!!!!!! Lecture 13: Quantity Setting Oligopoly !!!!!!!!! --&gt;
      &lt;!-- !!!!!!!!!!!           !!!!!!!!! --&gt;
&lt;button type=~button~ class=~collapsibleSection~&gt;Lecture 13: Quantity Setting Oligopoly&lt;span class='smaller'&gt; (click to
          expand)&lt;/span&gt;&lt;/button&gt;
      &lt;div class=~contentSection~&gt;
        &lt;p&gt;This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v>
      </c>
      <c r="H67" s="1" t="str">
        <f t="shared" si="2"/>
        <v xml:space="preserve">        &lt;!-- !!!!!!!!!!!           !!!!!!!!! --&gt;
        &lt;!-- !!!!!!!!!!! Lecture 13: Quantity Setting Oligopoly !!!!!!!!! --&gt;
        &lt;button type=~button~ class=~collapsible~&gt;Lecture 13: Quantity Setting Oligopoly&lt;span
            class='smaller'&gt; (click to expand)&lt;/span&gt;&lt;/button&gt;
        &lt;div class=~content~&gt;
          &lt;p&gt;This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v>
      </c>
      <c r="I67" t="str">
        <f t="shared" si="3"/>
        <v xml:space="preserve"> &lt;!-- !!!!!!!!!!! Lecture 13: Quantity Setting Oligopoly !!!!!!!!! --&gt;
          &lt;button type=~button~ class=~collapsibleNested1~&gt;Lecture 13: Quantity Setting Oligopoly&lt;span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
              &lt;/div&gt;
            &lt;/div&gt;
            &lt;p&gt; &lt;/p&gt;
          &lt;/div&gt;
</v>
      </c>
      <c r="J67" s="1" t="str">
        <f t="shared" si="4"/>
        <v xml:space="preserve"> &lt;!-- !!!!!!!!!!! Lecture 13: Quantity Setting Oligopoly !!!!!!!!! --&gt;
          &lt;button type=~button~ class=~collapsibleNested1~&gt;Lecture 13: Quantity Setting Oligopoly&lt;span class='smaller'&gt; (click to
              expand)&lt;/span&gt;&lt;/button&gt;
          &lt;div class=~contentNested1~&gt;
            &lt;p&gt; &lt;/p&gt;
</v>
      </c>
      <c r="K67" s="1" t="str">
        <f t="shared" si="5"/>
        <v xml:space="preserve">           &lt;div class=~row~&gt;
              &lt;div class=~seven columns~&gt;
                &lt;div class=~video-container~&gt;
                  &lt;iframe class=~embedded-video-16-9~ src=~https://www.youtube.com/embed/~</v>
      </c>
      <c r="L67" s="1" t="s">
        <v>230</v>
      </c>
      <c r="M67" s="1" t="str">
        <f t="shared" si="6"/>
        <v xml:space="preserve">                &lt;p&gt; This sequence introduces the game theory concept of Nash Equilibrium to examine market outcomes when a small number of firms (e.g., 2) compete in a market.  Outcomes can depend on a variety of assumptions, including whether firms decide the amount to produce (selling that quantity at the price determined by the market) or the price to set (selling whatever quantity is demanded at that price).  This section analyzes oligopoly models in which firms choose quantity.&lt;/p&gt;
              &lt;/div&gt;
            &lt;/div&gt;
            &lt;p&gt; &lt;/p&gt;
          &lt;/div&gt;
</v>
      </c>
    </row>
    <row r="68" spans="1:13" ht="22" customHeight="1" x14ac:dyDescent="0.35">
      <c r="A68" s="2" t="str">
        <f t="shared" si="0"/>
        <v xml:space="preserve"> &lt;!-- !!!!!!!!!!! Part A: Intro to Oligopoly Models !!!!!!!!! --&gt;
          &lt;button type=~button~ class=~collapsibleNested1~&gt;Part A: Intro to Oligopoly Models&lt;span class='smaller'&gt; (click to
              expand)&lt;/span&gt;&lt;/button&gt;
          &lt;div class=~contentNested1~&gt;
            &lt;p&gt; &lt;/p&gt;
           &lt;div class=~row~&gt;
              &lt;div class=~seven columns~&gt;
                &lt;div class=~video-container~&gt;
                  &lt;iframe class=~embedded-video-16-9~ src=~https://www.youtube.com/embed/WDgfQXnWcOo~                    title=~YouTube video player~ frameborder=~0~
loading="lazy"                    allow=~accelerometer; autoplay; clipboard-write; encrypted-media; gyroscope; picture-in-picture~
                    allowfullscreen&gt;&lt;/iframe&gt;
                &lt;/div&gt;
              &lt;/div&gt;
              &lt;div class=~five columns~&gt;
                &lt;p&gt; This video teases the differences between different oligopoly models: slightly different assumptions can lead to drastically different conclusions.&lt;/p&gt;
              &lt;/div&gt;
            &lt;/div&gt;
            &lt;p&gt; &lt;/p&gt;
          &lt;/div&gt;
</v>
      </c>
      <c r="B68" s="3" t="s">
        <v>10</v>
      </c>
      <c r="C68" s="4" t="s">
        <v>117</v>
      </c>
      <c r="D68" s="4" t="s">
        <v>118</v>
      </c>
      <c r="E68" s="5" t="s">
        <v>119</v>
      </c>
      <c r="G68" s="1" t="str">
        <f t="shared" ref="G68:G115" si="7">CONCATENATE("      &lt;!-- !!!!!!!!!!!           !!!!!!!!! --&gt;
      &lt;!-- !!!!!!!!!!! ",C68," !!!!!!!!! --&gt;
      &lt;!-- !!!!!!!!!!!           !!!!!!!!! --&gt;
&lt;button type=~button~ class=~collapsibleSection~&gt;",C68,"&lt;span class='smaller'&gt; (click to
          expand)&lt;/span&gt;&lt;/button&gt;
      &lt;div class=~contentSection~&gt;
        &lt;p&gt;",D68,"&lt;/p&gt;")</f>
        <v xml:space="preserve">      &lt;!-- !!!!!!!!!!!           !!!!!!!!! --&gt;
      &lt;!-- !!!!!!!!!!! Part A: Intro to Oligopoly Models !!!!!!!!! --&gt;
      &lt;!-- !!!!!!!!!!!           !!!!!!!!! --&gt;
&lt;button type=~button~ class=~collapsibleSection~&gt;Part A: Intro to Oligopoly Models&lt;span class='smaller'&gt; (click to
          expand)&lt;/span&gt;&lt;/button&gt;
      &lt;div class=~contentSection~&gt;
        &lt;p&gt;This video teases the differences between different oligopoly models: slightly different assumptions can lead to drastically different conclusions.&lt;/p&gt;</v>
      </c>
      <c r="H68" s="1" t="str">
        <f t="shared" ref="H68:H115" si="8">CONCATENATE("        &lt;!-- !!!!!!!!!!!           !!!!!!!!! --&gt;
        &lt;!-- !!!!!!!!!!! ",C68," !!!!!!!!! --&gt;
        &lt;button type=~button~ class=~collapsible~&gt;",C68,"&lt;span
            class='smaller'&gt; (click to expand)&lt;/span&gt;&lt;/button&gt;
        &lt;div class=~content~&gt;
          &lt;p&gt;",D68,"&lt;/p&gt;")</f>
        <v xml:space="preserve">        &lt;!-- !!!!!!!!!!!           !!!!!!!!! --&gt;
        &lt;!-- !!!!!!!!!!! Part A: Intro to Oligopoly Models !!!!!!!!! --&gt;
        &lt;button type=~button~ class=~collapsible~&gt;Part A: Intro to Oligopoly Models&lt;span
            class='smaller'&gt; (click to expand)&lt;/span&gt;&lt;/button&gt;
        &lt;div class=~content~&gt;
          &lt;p&gt;This video teases the differences between different oligopoly models: slightly different assumptions can lead to drastically different conclusions.&lt;/p&gt;</v>
      </c>
      <c r="I68" t="str">
        <f t="shared" ref="I68:I115" si="9">CONCATENATE(J68,K68,L68,M68)</f>
        <v xml:space="preserve"> &lt;!-- !!!!!!!!!!! Part A: Intro to Oligopoly Models !!!!!!!!! --&gt;
          &lt;button type=~button~ class=~collapsibleNested1~&gt;Part A: Intro to Oligopoly Models&lt;span class='smaller'&gt; (click to
              expand)&lt;/span&gt;&lt;/button&gt;
          &lt;div class=~contentNested1~&gt;
            &lt;p&gt; &lt;/p&gt;
           &lt;div class=~row~&gt;
              &lt;div class=~seven columns~&gt;
                &lt;div class=~video-container~&gt;
                  &lt;iframe class=~embedded-video-16-9~ src=~https://www.youtube.com/embed/WDgfQXnWcOo~                    title=~YouTube video player~ frameborder=~0~
loading="lazy"                    allow=~accelerometer; autoplay; clipboard-write; encrypted-media; gyroscope; picture-in-picture~
                    allowfullscreen&gt;&lt;/iframe&gt;
                &lt;/div&gt;
              &lt;/div&gt;
              &lt;div class=~five columns~&gt;
                &lt;p&gt; This video teases the differences between different oligopoly models: slightly different assumptions can lead to drastically different conclusions.&lt;/p&gt;
              &lt;/div&gt;
            &lt;/div&gt;
            &lt;p&gt; &lt;/p&gt;
          &lt;/div&gt;
</v>
      </c>
      <c r="J68" s="1" t="str">
        <f t="shared" ref="J68:J115" si="10">CONCATENATE(" &lt;!-- !!!!!!!!!!! ",C68," !!!!!!!!! --&gt;
          &lt;button type=~button~ class=~collapsibleNested1~&gt;",C68,"&lt;span class='smaller'&gt; (click to
              expand)&lt;/span&gt;&lt;/button&gt;
          &lt;div class=~contentNested1~&gt;
            &lt;p&gt; &lt;/p&gt;
")</f>
        <v xml:space="preserve"> &lt;!-- !!!!!!!!!!! Part A: Intro to Oligopoly Models !!!!!!!!! --&gt;
          &lt;button type=~button~ class=~collapsibleNested1~&gt;Part A: Intro to Oligopoly Models&lt;span class='smaller'&gt; (click to
              expand)&lt;/span&gt;&lt;/button&gt;
          &lt;div class=~contentNested1~&gt;
            &lt;p&gt; &lt;/p&gt;
</v>
      </c>
      <c r="K68" s="1" t="str">
        <f t="shared" ref="K68:K115" si="11">CONCATENATE("           &lt;div class=~row~&gt;
              &lt;div class=~seven columns~&gt;
                &lt;div class=~video-container~&gt;
                  &lt;iframe class=~embedded-video-16-9~ src=~https://www.youtube.com/embed/",E68,"~")</f>
        <v xml:space="preserve">           &lt;div class=~row~&gt;
              &lt;div class=~seven columns~&gt;
                &lt;div class=~video-container~&gt;
                  &lt;iframe class=~embedded-video-16-9~ src=~https://www.youtube.com/embed/WDgfQXnWcOo~</v>
      </c>
      <c r="L68" s="1" t="s">
        <v>230</v>
      </c>
      <c r="M68" s="1" t="str">
        <f t="shared" ref="M68:M115" si="12">CONCATENATE("                &lt;p&gt; ",D68,"&lt;/p&gt;
              &lt;/div&gt;
            &lt;/div&gt;
            &lt;p&gt; &lt;/p&gt;
          &lt;/div&gt;
")</f>
        <v xml:space="preserve">                &lt;p&gt; This video teases the differences between different oligopoly models: slightly different assumptions can lead to drastically different conclusions.&lt;/p&gt;
              &lt;/div&gt;
            &lt;/div&gt;
            &lt;p&gt; &lt;/p&gt;
          &lt;/div&gt;
</v>
      </c>
    </row>
    <row r="69" spans="1:13" ht="22" customHeight="1" x14ac:dyDescent="0.35">
      <c r="A69" s="2" t="str">
        <f t="shared" ref="A69:A119" si="13">IF(B69="SecBeg",G69,IF(B69="SecEnd","&lt;/div&gt;",IF(B69="LecBeg",H69,IF(B69="LecEnd","&lt;/div&gt;",IF(B69="SubLec",I69,"")))))</f>
        <v xml:space="preserve"> &lt;!-- !!!!!!!!!!! Part B: Stackelberg Duopoly !!!!!!!!! --&gt;
          &lt;button type=~button~ class=~collapsibleNested1~&gt;Part B: Stackelberg Duopoly&lt;span class='smaller'&gt; (click to
              expand)&lt;/span&gt;&lt;/button&gt;
          &lt;div class=~contentNested1~&gt;
            &lt;p&gt; &lt;/p&gt;
           &lt;div class=~row~&gt;
              &lt;div class=~seven columns~&gt;
                &lt;div class=~video-container~&gt;
                  &lt;iframe class=~embedded-video-16-9~ src=~https://www.youtube.com/embed/3DhrycQlYa8~                    title=~YouTube video player~ frameborder=~0~
loading="lazy"                    allow=~accelerometer; autoplay; clipboard-write; encrypted-media; gyroscope; picture-in-picture~
                    allowfullscreen&gt;&lt;/iframe&gt;
                &lt;/div&gt;
              &lt;/div&gt;
              &lt;div class=~five columns~&gt;
                &lt;p&gt; 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
              &lt;/div&gt;
            &lt;/div&gt;
            &lt;p&gt; &lt;/p&gt;
          &lt;/div&gt;
</v>
      </c>
      <c r="B69" s="3" t="s">
        <v>10</v>
      </c>
      <c r="C69" s="4" t="s">
        <v>120</v>
      </c>
      <c r="D69" s="4" t="s">
        <v>213</v>
      </c>
      <c r="E69" s="5" t="s">
        <v>121</v>
      </c>
      <c r="G69" s="1" t="str">
        <f t="shared" si="7"/>
        <v xml:space="preserve">      &lt;!-- !!!!!!!!!!!           !!!!!!!!! --&gt;
      &lt;!-- !!!!!!!!!!! Part B: Stackelberg Duopoly !!!!!!!!! --&gt;
      &lt;!-- !!!!!!!!!!!           !!!!!!!!! --&gt;
&lt;button type=~button~ class=~collapsibleSection~&gt;Part B: Stackelberg Duopoly&lt;span class='smaller'&gt; (click to
          expand)&lt;/span&gt;&lt;/button&gt;
      &lt;div class=~contentSection~&gt;
        &lt;p&gt;This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v>
      </c>
      <c r="H69" s="1" t="str">
        <f t="shared" si="8"/>
        <v xml:space="preserve">        &lt;!-- !!!!!!!!!!!           !!!!!!!!! --&gt;
        &lt;!-- !!!!!!!!!!! Part B: Stackelberg Duopoly !!!!!!!!! --&gt;
        &lt;button type=~button~ class=~collapsible~&gt;Part B: Stackelberg Duopoly&lt;span
            class='smaller'&gt; (click to expand)&lt;/span&gt;&lt;/button&gt;
        &lt;div class=~content~&gt;
          &lt;p&gt;This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v>
      </c>
      <c r="I69" t="str">
        <f t="shared" si="9"/>
        <v xml:space="preserve"> &lt;!-- !!!!!!!!!!! Part B: Stackelberg Duopoly !!!!!!!!! --&gt;
          &lt;button type=~button~ class=~collapsibleNested1~&gt;Part B: Stackelberg Duopoly&lt;span class='smaller'&gt; (click to
              expand)&lt;/span&gt;&lt;/button&gt;
          &lt;div class=~contentNested1~&gt;
            &lt;p&gt; &lt;/p&gt;
           &lt;div class=~row~&gt;
              &lt;div class=~seven columns~&gt;
                &lt;div class=~video-container~&gt;
                  &lt;iframe class=~embedded-video-16-9~ src=~https://www.youtube.com/embed/3DhrycQlYa8~                    title=~YouTube video player~ frameborder=~0~
loading="lazy"                    allow=~accelerometer; autoplay; clipboard-write; encrypted-media; gyroscope; picture-in-picture~
                    allowfullscreen&gt;&lt;/iframe&gt;
                &lt;/div&gt;
              &lt;/div&gt;
              &lt;div class=~five columns~&gt;
                &lt;p&gt; 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
              &lt;/div&gt;
            &lt;/div&gt;
            &lt;p&gt; &lt;/p&gt;
          &lt;/div&gt;
</v>
      </c>
      <c r="J69" s="1" t="str">
        <f t="shared" si="10"/>
        <v xml:space="preserve"> &lt;!-- !!!!!!!!!!! Part B: Stackelberg Duopoly !!!!!!!!! --&gt;
          &lt;button type=~button~ class=~collapsibleNested1~&gt;Part B: Stackelberg Duopoly&lt;span class='smaller'&gt; (click to
              expand)&lt;/span&gt;&lt;/button&gt;
          &lt;div class=~contentNested1~&gt;
            &lt;p&gt; &lt;/p&gt;
</v>
      </c>
      <c r="K69" s="1" t="str">
        <f t="shared" si="11"/>
        <v xml:space="preserve">           &lt;div class=~row~&gt;
              &lt;div class=~seven columns~&gt;
                &lt;div class=~video-container~&gt;
                  &lt;iframe class=~embedded-video-16-9~ src=~https://www.youtube.com/embed/3DhrycQlYa8~</v>
      </c>
      <c r="L69" s="1" t="s">
        <v>230</v>
      </c>
      <c r="M69" s="1" t="str">
        <f t="shared" si="12"/>
        <v xml:space="preserve">                &lt;p&gt; This video details the Stackelberg oligopoly model, and in the process, a firm's reaction function (which is also used in other oligopoly models).  The Stackelberg oligopoly model assumes one firm (the leader) decides on its output level first.  Then the other firm (the follower) chooses its output after knowing the amount produced by the leader.  Both firms then sell their output in the market at the same time.&lt;/p&gt;
              &lt;/div&gt;
            &lt;/div&gt;
            &lt;p&gt; &lt;/p&gt;
          &lt;/div&gt;
</v>
      </c>
    </row>
    <row r="70" spans="1:13" ht="22" customHeight="1" x14ac:dyDescent="0.35">
      <c r="A70" s="2" t="str">
        <f t="shared" si="13"/>
        <v xml:space="preserve"> &lt;!-- !!!!!!!!!!! Part C: Cournot Oligopoly !!!!!!!!! --&gt;
          &lt;button type=~button~ class=~collapsibleNested1~&gt;Part C: Cournot Oligopoly&lt;span class='smaller'&gt; (click to
              expand)&lt;/span&gt;&lt;/button&gt;
          &lt;div class=~contentNested1~&gt;
            &lt;p&gt; &lt;/p&gt;
           &lt;div class=~row~&gt;
              &lt;div class=~seven columns~&gt;
                &lt;div class=~video-container~&gt;
                  &lt;iframe class=~embedded-video-16-9~ src=~https://www.youtube.com/embed/kYRjIbFz3so~                    title=~YouTube video player~ frameborder=~0~
loading="lazy"                    allow=~accelerometer; autoplay; clipboard-write; encrypted-media; gyroscope; picture-in-picture~
                    allowfullscreen&gt;&lt;/iframe&gt;
                &lt;/div&gt;
              &lt;/div&gt;
              &lt;div class=~five columns~&gt;
                &lt;p&gt; This video presents the Cournot oligopoly model, under which firms simultaneously decide the amount of output to produce (prior to directly observing the amount produced by the other).&lt;/p&gt;
              &lt;/div&gt;
            &lt;/div&gt;
            &lt;p&gt; &lt;/p&gt;
          &lt;/div&gt;
</v>
      </c>
      <c r="B70" s="3" t="s">
        <v>10</v>
      </c>
      <c r="C70" s="4" t="s">
        <v>122</v>
      </c>
      <c r="D70" s="4" t="s">
        <v>214</v>
      </c>
      <c r="E70" s="5" t="s">
        <v>123</v>
      </c>
      <c r="G70" s="1" t="str">
        <f t="shared" si="7"/>
        <v xml:space="preserve">      &lt;!-- !!!!!!!!!!!           !!!!!!!!! --&gt;
      &lt;!-- !!!!!!!!!!! Part C: Cournot Oligopoly !!!!!!!!! --&gt;
      &lt;!-- !!!!!!!!!!!           !!!!!!!!! --&gt;
&lt;button type=~button~ class=~collapsibleSection~&gt;Part C: Cournot Oligopoly&lt;span class='smaller'&gt; (click to
          expand)&lt;/span&gt;&lt;/button&gt;
      &lt;div class=~contentSection~&gt;
        &lt;p&gt;This video presents the Cournot oligopoly model, under which firms simultaneously decide the amount of output to produce (prior to directly observing the amount produced by the other).&lt;/p&gt;</v>
      </c>
      <c r="H70" s="1" t="str">
        <f t="shared" si="8"/>
        <v xml:space="preserve">        &lt;!-- !!!!!!!!!!!           !!!!!!!!! --&gt;
        &lt;!-- !!!!!!!!!!! Part C: Cournot Oligopoly !!!!!!!!! --&gt;
        &lt;button type=~button~ class=~collapsible~&gt;Part C: Cournot Oligopoly&lt;span
            class='smaller'&gt; (click to expand)&lt;/span&gt;&lt;/button&gt;
        &lt;div class=~content~&gt;
          &lt;p&gt;This video presents the Cournot oligopoly model, under which firms simultaneously decide the amount of output to produce (prior to directly observing the amount produced by the other).&lt;/p&gt;</v>
      </c>
      <c r="I70" t="str">
        <f t="shared" si="9"/>
        <v xml:space="preserve"> &lt;!-- !!!!!!!!!!! Part C: Cournot Oligopoly !!!!!!!!! --&gt;
          &lt;button type=~button~ class=~collapsibleNested1~&gt;Part C: Cournot Oligopoly&lt;span class='smaller'&gt; (click to
              expand)&lt;/span&gt;&lt;/button&gt;
          &lt;div class=~contentNested1~&gt;
            &lt;p&gt; &lt;/p&gt;
           &lt;div class=~row~&gt;
              &lt;div class=~seven columns~&gt;
                &lt;div class=~video-container~&gt;
                  &lt;iframe class=~embedded-video-16-9~ src=~https://www.youtube.com/embed/kYRjIbFz3so~                    title=~YouTube video player~ frameborder=~0~
loading="lazy"                    allow=~accelerometer; autoplay; clipboard-write; encrypted-media; gyroscope; picture-in-picture~
                    allowfullscreen&gt;&lt;/iframe&gt;
                &lt;/div&gt;
              &lt;/div&gt;
              &lt;div class=~five columns~&gt;
                &lt;p&gt; This video presents the Cournot oligopoly model, under which firms simultaneously decide the amount of output to produce (prior to directly observing the amount produced by the other).&lt;/p&gt;
              &lt;/div&gt;
            &lt;/div&gt;
            &lt;p&gt; &lt;/p&gt;
          &lt;/div&gt;
</v>
      </c>
      <c r="J70" s="1" t="str">
        <f t="shared" si="10"/>
        <v xml:space="preserve"> &lt;!-- !!!!!!!!!!! Part C: Cournot Oligopoly !!!!!!!!! --&gt;
          &lt;button type=~button~ class=~collapsibleNested1~&gt;Part C: Cournot Oligopoly&lt;span class='smaller'&gt; (click to
              expand)&lt;/span&gt;&lt;/button&gt;
          &lt;div class=~contentNested1~&gt;
            &lt;p&gt; &lt;/p&gt;
</v>
      </c>
      <c r="K70" s="1" t="str">
        <f t="shared" si="11"/>
        <v xml:space="preserve">           &lt;div class=~row~&gt;
              &lt;div class=~seven columns~&gt;
                &lt;div class=~video-container~&gt;
                  &lt;iframe class=~embedded-video-16-9~ src=~https://www.youtube.com/embed/kYRjIbFz3so~</v>
      </c>
      <c r="L70" s="1" t="s">
        <v>230</v>
      </c>
      <c r="M70" s="1" t="str">
        <f t="shared" si="12"/>
        <v xml:space="preserve">                &lt;p&gt; This video presents the Cournot oligopoly model, under which firms simultaneously decide the amount of output to produce (prior to directly observing the amount produced by the other).&lt;/p&gt;
              &lt;/div&gt;
            &lt;/div&gt;
            &lt;p&gt; &lt;/p&gt;
          &lt;/div&gt;
</v>
      </c>
    </row>
    <row r="71" spans="1:13" ht="22" customHeight="1" x14ac:dyDescent="0.35">
      <c r="A71" s="2" t="str">
        <f t="shared" si="13"/>
        <v xml:space="preserve"> &lt;!-- !!!!!!!!!!! Part D: Comparing Cournot and Stackelberg !!!!!!!!! --&gt;
          &lt;button type=~button~ class=~collapsibleNested1~&gt;Part D: Comparing Cournot and Stackelberg&lt;span class='smaller'&gt; (click to
              expand)&lt;/span&gt;&lt;/button&gt;
          &lt;div class=~contentNested1~&gt;
            &lt;p&gt; &lt;/p&gt;
           &lt;div class=~row~&gt;
              &lt;div class=~seven columns~&gt;
                &lt;div class=~video-container~&gt;
                  &lt;iframe class=~embedded-video-16-9~ src=~https://www.youtube.com/embed/i4UEw5bC8qs~                    title=~YouTube video player~ frameborder=~0~
loading="lazy"                    allow=~accelerometer; autoplay; clipboard-write; encrypted-media; gyroscope; picture-in-picture~
                    allowfullscreen&gt;&lt;/iframe&gt;
                &lt;/div&gt;
              &lt;/div&gt;
              &lt;div class=~five columns~&gt;
                &lt;p&gt; This video compares and contrasts the two quantity setting oligopoly models: Cournot and Stackelberg.&lt;/p&gt;
              &lt;/div&gt;
            &lt;/div&gt;
            &lt;p&gt; &lt;/p&gt;
          &lt;/div&gt;
</v>
      </c>
      <c r="B71" s="3" t="s">
        <v>10</v>
      </c>
      <c r="C71" s="4" t="s">
        <v>124</v>
      </c>
      <c r="D71" s="4" t="s">
        <v>125</v>
      </c>
      <c r="E71" s="5" t="s">
        <v>126</v>
      </c>
      <c r="G71" s="1" t="str">
        <f t="shared" si="7"/>
        <v xml:space="preserve">      &lt;!-- !!!!!!!!!!!           !!!!!!!!! --&gt;
      &lt;!-- !!!!!!!!!!! Part D: Comparing Cournot and Stackelberg !!!!!!!!! --&gt;
      &lt;!-- !!!!!!!!!!!           !!!!!!!!! --&gt;
&lt;button type=~button~ class=~collapsibleSection~&gt;Part D: Comparing Cournot and Stackelberg&lt;span class='smaller'&gt; (click to
          expand)&lt;/span&gt;&lt;/button&gt;
      &lt;div class=~contentSection~&gt;
        &lt;p&gt;This video compares and contrasts the two quantity setting oligopoly models: Cournot and Stackelberg.&lt;/p&gt;</v>
      </c>
      <c r="H71" s="1" t="str">
        <f t="shared" si="8"/>
        <v xml:space="preserve">        &lt;!-- !!!!!!!!!!!           !!!!!!!!! --&gt;
        &lt;!-- !!!!!!!!!!! Part D: Comparing Cournot and Stackelberg !!!!!!!!! --&gt;
        &lt;button type=~button~ class=~collapsible~&gt;Part D: Comparing Cournot and Stackelberg&lt;span
            class='smaller'&gt; (click to expand)&lt;/span&gt;&lt;/button&gt;
        &lt;div class=~content~&gt;
          &lt;p&gt;This video compares and contrasts the two quantity setting oligopoly models: Cournot and Stackelberg.&lt;/p&gt;</v>
      </c>
      <c r="I71" t="str">
        <f t="shared" si="9"/>
        <v xml:space="preserve"> &lt;!-- !!!!!!!!!!! Part D: Comparing Cournot and Stackelberg !!!!!!!!! --&gt;
          &lt;button type=~button~ class=~collapsibleNested1~&gt;Part D: Comparing Cournot and Stackelberg&lt;span class='smaller'&gt; (click to
              expand)&lt;/span&gt;&lt;/button&gt;
          &lt;div class=~contentNested1~&gt;
            &lt;p&gt; &lt;/p&gt;
           &lt;div class=~row~&gt;
              &lt;div class=~seven columns~&gt;
                &lt;div class=~video-container~&gt;
                  &lt;iframe class=~embedded-video-16-9~ src=~https://www.youtube.com/embed/i4UEw5bC8qs~                    title=~YouTube video player~ frameborder=~0~
loading="lazy"                    allow=~accelerometer; autoplay; clipboard-write; encrypted-media; gyroscope; picture-in-picture~
                    allowfullscreen&gt;&lt;/iframe&gt;
                &lt;/div&gt;
              &lt;/div&gt;
              &lt;div class=~five columns~&gt;
                &lt;p&gt; This video compares and contrasts the two quantity setting oligopoly models: Cournot and Stackelberg.&lt;/p&gt;
              &lt;/div&gt;
            &lt;/div&gt;
            &lt;p&gt; &lt;/p&gt;
          &lt;/div&gt;
</v>
      </c>
      <c r="J71" s="1" t="str">
        <f t="shared" si="10"/>
        <v xml:space="preserve"> &lt;!-- !!!!!!!!!!! Part D: Comparing Cournot and Stackelberg !!!!!!!!! --&gt;
          &lt;button type=~button~ class=~collapsibleNested1~&gt;Part D: Comparing Cournot and Stackelberg&lt;span class='smaller'&gt; (click to
              expand)&lt;/span&gt;&lt;/button&gt;
          &lt;div class=~contentNested1~&gt;
            &lt;p&gt; &lt;/p&gt;
</v>
      </c>
      <c r="K71" s="1" t="str">
        <f t="shared" si="11"/>
        <v xml:space="preserve">           &lt;div class=~row~&gt;
              &lt;div class=~seven columns~&gt;
                &lt;div class=~video-container~&gt;
                  &lt;iframe class=~embedded-video-16-9~ src=~https://www.youtube.com/embed/i4UEw5bC8qs~</v>
      </c>
      <c r="L71" s="1" t="s">
        <v>230</v>
      </c>
      <c r="M71" s="1" t="str">
        <f t="shared" si="12"/>
        <v xml:space="preserve">                &lt;p&gt; This video compares and contrasts the two quantity setting oligopoly models: Cournot and Stackelberg.&lt;/p&gt;
              &lt;/div&gt;
            &lt;/div&gt;
            &lt;p&gt; &lt;/p&gt;
          &lt;/div&gt;
</v>
      </c>
    </row>
    <row r="72" spans="1:13" ht="22" customHeight="1" x14ac:dyDescent="0.35">
      <c r="A72" s="2" t="str">
        <f t="shared" si="13"/>
        <v>&lt;/div&gt;</v>
      </c>
      <c r="B72" s="6" t="s">
        <v>13</v>
      </c>
      <c r="C72" s="4"/>
      <c r="D72" s="4"/>
      <c r="E72" s="5"/>
      <c r="G72" s="1" t="str">
        <f t="shared" si="7"/>
        <v xml:space="preserve">      &lt;!-- !!!!!!!!!!!           !!!!!!!!! --&gt;
      &lt;!-- !!!!!!!!!!!  !!!!!!!!! --&gt;
      &lt;!-- !!!!!!!!!!!           !!!!!!!!! --&gt;
&lt;button type=~button~ class=~collapsibleSection~&gt;&lt;span class='smaller'&gt; (click to
          expand)&lt;/span&gt;&lt;/button&gt;
      &lt;div class=~contentSection~&gt;
        &lt;p&gt;&lt;/p&gt;</v>
      </c>
      <c r="H72" s="1" t="str">
        <f t="shared" si="8"/>
        <v xml:space="preserve">        &lt;!-- !!!!!!!!!!!           !!!!!!!!! --&gt;
        &lt;!-- !!!!!!!!!!!  !!!!!!!!! --&gt;
        &lt;button type=~button~ class=~collapsible~&gt;&lt;span
            class='smaller'&gt; (click to expand)&lt;/span&gt;&lt;/button&gt;
        &lt;div class=~content~&gt;
          &lt;p&gt;&lt;/p&gt;</v>
      </c>
      <c r="I72"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72" s="1" t="str">
        <f t="shared" si="10"/>
        <v xml:space="preserve"> &lt;!-- !!!!!!!!!!!  !!!!!!!!! --&gt;
          &lt;button type=~button~ class=~collapsibleNested1~&gt;&lt;span class='smaller'&gt; (click to
              expand)&lt;/span&gt;&lt;/button&gt;
          &lt;div class=~contentNested1~&gt;
            &lt;p&gt; &lt;/p&gt;
</v>
      </c>
      <c r="K72" s="1" t="str">
        <f t="shared" si="11"/>
        <v xml:space="preserve">           &lt;div class=~row~&gt;
              &lt;div class=~seven columns~&gt;
                &lt;div class=~video-container~&gt;
                  &lt;iframe class=~embedded-video-16-9~ src=~https://www.youtube.com/embed/~</v>
      </c>
      <c r="L72" s="1" t="s">
        <v>230</v>
      </c>
      <c r="M72" s="1" t="str">
        <f t="shared" si="12"/>
        <v xml:space="preserve">                &lt;p&gt; &lt;/p&gt;
              &lt;/div&gt;
            &lt;/div&gt;
            &lt;p&gt; &lt;/p&gt;
          &lt;/div&gt;
</v>
      </c>
    </row>
    <row r="73" spans="1:13" ht="22" customHeight="1" x14ac:dyDescent="0.35">
      <c r="A73" s="2" t="str">
        <f t="shared" si="13"/>
        <v xml:space="preserve">        &lt;!-- !!!!!!!!!!!           !!!!!!!!! --&gt;
        &lt;!-- !!!!!!!!!!! Lecture 14: Price Setting Oligopoly !!!!!!!!! --&gt;
        &lt;button type=~button~ class=~collapsible~&gt;Lecture 14: Price Setting Oligopoly&lt;span
            class='smaller'&gt; (click to expand)&lt;/span&gt;&lt;/button&gt;
        &lt;div class=~content~&gt;
          &lt;p&gt;This sequence investigates outcomes in oligopoly markets when competing firms set prices, rather than quantities. The lectures describe the difference in outcomes when products produced by the firms are identical (classic Bertrand model) or differentiated.&lt;/p&gt;</v>
      </c>
      <c r="B73" s="6" t="s">
        <v>12</v>
      </c>
      <c r="C73" s="7" t="s">
        <v>127</v>
      </c>
      <c r="D73" s="7" t="s">
        <v>215</v>
      </c>
      <c r="E73" s="5"/>
      <c r="G73" s="1" t="str">
        <f t="shared" si="7"/>
        <v xml:space="preserve">      &lt;!-- !!!!!!!!!!!           !!!!!!!!! --&gt;
      &lt;!-- !!!!!!!!!!! Lecture 14: Price Setting Oligopoly !!!!!!!!! --&gt;
      &lt;!-- !!!!!!!!!!!           !!!!!!!!! --&gt;
&lt;button type=~button~ class=~collapsibleSection~&gt;Lecture 14: Price Setting Oligopoly&lt;span class='smaller'&gt; (click to
          expand)&lt;/span&gt;&lt;/button&gt;
      &lt;div class=~contentSection~&gt;
        &lt;p&gt;This sequence investigates outcomes in oligopoly markets when competing firms set prices, rather than quantities. The lectures describe the difference in outcomes when products produced by the firms are identical (classic Bertrand model) or differentiated.&lt;/p&gt;</v>
      </c>
      <c r="H73" s="1" t="str">
        <f t="shared" si="8"/>
        <v xml:space="preserve">        &lt;!-- !!!!!!!!!!!           !!!!!!!!! --&gt;
        &lt;!-- !!!!!!!!!!! Lecture 14: Price Setting Oligopoly !!!!!!!!! --&gt;
        &lt;button type=~button~ class=~collapsible~&gt;Lecture 14: Price Setting Oligopoly&lt;span
            class='smaller'&gt; (click to expand)&lt;/span&gt;&lt;/button&gt;
        &lt;div class=~content~&gt;
          &lt;p&gt;This sequence investigates outcomes in oligopoly markets when competing firms set prices, rather than quantities. The lectures describe the difference in outcomes when products produced by the firms are identical (classic Bertrand model) or differentiated.&lt;/p&gt;</v>
      </c>
      <c r="I73" t="str">
        <f t="shared" si="9"/>
        <v xml:space="preserve"> &lt;!-- !!!!!!!!!!! Lecture 14: Price Setting Oligopoly !!!!!!!!! --&gt;
          &lt;button type=~button~ class=~collapsibleNested1~&gt;Lecture 14: Price Setting Oligopoly&lt;span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investigates outcomes in oligopoly markets when competing firms set prices, rather than quantities. The lectures describe the difference in outcomes when products produced by the firms are identical (classic Bertrand model) or differentiated.&lt;/p&gt;
              &lt;/div&gt;
            &lt;/div&gt;
            &lt;p&gt; &lt;/p&gt;
          &lt;/div&gt;
</v>
      </c>
      <c r="J73" s="1" t="str">
        <f t="shared" si="10"/>
        <v xml:space="preserve"> &lt;!-- !!!!!!!!!!! Lecture 14: Price Setting Oligopoly !!!!!!!!! --&gt;
          &lt;button type=~button~ class=~collapsibleNested1~&gt;Lecture 14: Price Setting Oligopoly&lt;span class='smaller'&gt; (click to
              expand)&lt;/span&gt;&lt;/button&gt;
          &lt;div class=~contentNested1~&gt;
            &lt;p&gt; &lt;/p&gt;
</v>
      </c>
      <c r="K73" s="1" t="str">
        <f t="shared" si="11"/>
        <v xml:space="preserve">           &lt;div class=~row~&gt;
              &lt;div class=~seven columns~&gt;
                &lt;div class=~video-container~&gt;
                  &lt;iframe class=~embedded-video-16-9~ src=~https://www.youtube.com/embed/~</v>
      </c>
      <c r="L73" s="1" t="s">
        <v>230</v>
      </c>
      <c r="M73" s="1" t="str">
        <f t="shared" si="12"/>
        <v xml:space="preserve">                &lt;p&gt; This sequence investigates outcomes in oligopoly markets when competing firms set prices, rather than quantities. The lectures describe the difference in outcomes when products produced by the firms are identical (classic Bertrand model) or differentiated.&lt;/p&gt;
              &lt;/div&gt;
            &lt;/div&gt;
            &lt;p&gt; &lt;/p&gt;
          &lt;/div&gt;
</v>
      </c>
    </row>
    <row r="74" spans="1:13" ht="22" customHeight="1" x14ac:dyDescent="0.35">
      <c r="A74" s="2" t="str">
        <f t="shared" si="13"/>
        <v xml:space="preserve"> &lt;!-- !!!!!!!!!!! Part A: Classic Bertrand !!!!!!!!! --&gt;
          &lt;button type=~button~ class=~collapsibleNested1~&gt;Part A: Classic Bertrand&lt;span class='smaller'&gt; (click to
              expand)&lt;/span&gt;&lt;/button&gt;
          &lt;div class=~contentNested1~&gt;
            &lt;p&gt; &lt;/p&gt;
           &lt;div class=~row~&gt;
              &lt;div class=~seven columns~&gt;
                &lt;div class=~video-container~&gt;
                  &lt;iframe class=~embedded-video-16-9~ src=~https://www.youtube.com/embed/lxPXxponY84~                    title=~YouTube video player~ frameborder=~0~
loading="lazy"                    allow=~accelerometer; autoplay; clipboard-write; encrypted-media; gyroscope; picture-in-picture~
                    allowfullscreen&gt;&lt;/iframe&gt;
                &lt;/div&gt;
              &lt;/div&gt;
              &lt;div class=~five columns~&gt;
                &lt;p&gt; This video explains the surprising outcome when two firms producing identical products (perfect substitutes) compete by setting price.&lt;/p&gt;
              &lt;/div&gt;
            &lt;/div&gt;
            &lt;p&gt; &lt;/p&gt;
          &lt;/div&gt;
</v>
      </c>
      <c r="B74" s="3" t="s">
        <v>10</v>
      </c>
      <c r="C74" s="4" t="s">
        <v>128</v>
      </c>
      <c r="D74" s="4" t="s">
        <v>130</v>
      </c>
      <c r="E74" s="5" t="s">
        <v>129</v>
      </c>
      <c r="G74" s="1" t="str">
        <f t="shared" si="7"/>
        <v xml:space="preserve">      &lt;!-- !!!!!!!!!!!           !!!!!!!!! --&gt;
      &lt;!-- !!!!!!!!!!! Part A: Classic Bertrand !!!!!!!!! --&gt;
      &lt;!-- !!!!!!!!!!!           !!!!!!!!! --&gt;
&lt;button type=~button~ class=~collapsibleSection~&gt;Part A: Classic Bertrand&lt;span class='smaller'&gt; (click to
          expand)&lt;/span&gt;&lt;/button&gt;
      &lt;div class=~contentSection~&gt;
        &lt;p&gt;This video explains the surprising outcome when two firms producing identical products (perfect substitutes) compete by setting price.&lt;/p&gt;</v>
      </c>
      <c r="H74" s="1" t="str">
        <f t="shared" si="8"/>
        <v xml:space="preserve">        &lt;!-- !!!!!!!!!!!           !!!!!!!!! --&gt;
        &lt;!-- !!!!!!!!!!! Part A: Classic Bertrand !!!!!!!!! --&gt;
        &lt;button type=~button~ class=~collapsible~&gt;Part A: Classic Bertrand&lt;span
            class='smaller'&gt; (click to expand)&lt;/span&gt;&lt;/button&gt;
        &lt;div class=~content~&gt;
          &lt;p&gt;This video explains the surprising outcome when two firms producing identical products (perfect substitutes) compete by setting price.&lt;/p&gt;</v>
      </c>
      <c r="I74" t="str">
        <f t="shared" si="9"/>
        <v xml:space="preserve"> &lt;!-- !!!!!!!!!!! Part A: Classic Bertrand !!!!!!!!! --&gt;
          &lt;button type=~button~ class=~collapsibleNested1~&gt;Part A: Classic Bertrand&lt;span class='smaller'&gt; (click to
              expand)&lt;/span&gt;&lt;/button&gt;
          &lt;div class=~contentNested1~&gt;
            &lt;p&gt; &lt;/p&gt;
           &lt;div class=~row~&gt;
              &lt;div class=~seven columns~&gt;
                &lt;div class=~video-container~&gt;
                  &lt;iframe class=~embedded-video-16-9~ src=~https://www.youtube.com/embed/lxPXxponY84~                    title=~YouTube video player~ frameborder=~0~
loading="lazy"                    allow=~accelerometer; autoplay; clipboard-write; encrypted-media; gyroscope; picture-in-picture~
                    allowfullscreen&gt;&lt;/iframe&gt;
                &lt;/div&gt;
              &lt;/div&gt;
              &lt;div class=~five columns~&gt;
                &lt;p&gt; This video explains the surprising outcome when two firms producing identical products (perfect substitutes) compete by setting price.&lt;/p&gt;
              &lt;/div&gt;
            &lt;/div&gt;
            &lt;p&gt; &lt;/p&gt;
          &lt;/div&gt;
</v>
      </c>
      <c r="J74" s="1" t="str">
        <f t="shared" si="10"/>
        <v xml:space="preserve"> &lt;!-- !!!!!!!!!!! Part A: Classic Bertrand !!!!!!!!! --&gt;
          &lt;button type=~button~ class=~collapsibleNested1~&gt;Part A: Classic Bertrand&lt;span class='smaller'&gt; (click to
              expand)&lt;/span&gt;&lt;/button&gt;
          &lt;div class=~contentNested1~&gt;
            &lt;p&gt; &lt;/p&gt;
</v>
      </c>
      <c r="K74" s="1" t="str">
        <f t="shared" si="11"/>
        <v xml:space="preserve">           &lt;div class=~row~&gt;
              &lt;div class=~seven columns~&gt;
                &lt;div class=~video-container~&gt;
                  &lt;iframe class=~embedded-video-16-9~ src=~https://www.youtube.com/embed/lxPXxponY84~</v>
      </c>
      <c r="L74" s="1" t="s">
        <v>230</v>
      </c>
      <c r="M74" s="1" t="str">
        <f t="shared" si="12"/>
        <v xml:space="preserve">                &lt;p&gt; This video explains the surprising outcome when two firms producing identical products (perfect substitutes) compete by setting price.&lt;/p&gt;
              &lt;/div&gt;
            &lt;/div&gt;
            &lt;p&gt; &lt;/p&gt;
          &lt;/div&gt;
</v>
      </c>
    </row>
    <row r="75" spans="1:13" ht="22" customHeight="1" x14ac:dyDescent="0.35">
      <c r="A75" s="2" t="str">
        <f t="shared" si="13"/>
        <v xml:space="preserve"> &lt;!-- !!!!!!!!!!! Part B: Differentiated Products !!!!!!!!! --&gt;
          &lt;button type=~button~ class=~collapsibleNested1~&gt;Part B: Differentiated Products&lt;span class='smaller'&gt; (click to
              expand)&lt;/span&gt;&lt;/button&gt;
          &lt;div class=~contentNested1~&gt;
            &lt;p&gt; &lt;/p&gt;
           &lt;div class=~row~&gt;
              &lt;div class=~seven columns~&gt;
                &lt;div class=~video-container~&gt;
                  &lt;iframe class=~embedded-video-16-9~ src=~https://www.youtube.com/embed/5K3t7cZDHY8~                    title=~YouTube video player~ frameborder=~0~
loading="lazy"                    allow=~accelerometer; autoplay; clipboard-write; encrypted-media; gyroscope; picture-in-picture~
                    allowfullscreen&gt;&lt;/iframe&gt;
                &lt;/div&gt;
              &lt;/div&gt;
              &lt;div class=~five columns~&gt;
                &lt;p&gt; 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
              &lt;/div&gt;
            &lt;/div&gt;
            &lt;p&gt; &lt;/p&gt;
          &lt;/div&gt;
</v>
      </c>
      <c r="B75" s="3" t="s">
        <v>10</v>
      </c>
      <c r="C75" s="4" t="s">
        <v>216</v>
      </c>
      <c r="D75" s="4" t="s">
        <v>217</v>
      </c>
      <c r="E75" s="5" t="s">
        <v>131</v>
      </c>
      <c r="G75" s="1" t="str">
        <f t="shared" si="7"/>
        <v xml:space="preserve">      &lt;!-- !!!!!!!!!!!           !!!!!!!!! --&gt;
      &lt;!-- !!!!!!!!!!! Part B: Differentiated Products !!!!!!!!! --&gt;
      &lt;!-- !!!!!!!!!!!           !!!!!!!!! --&gt;
&lt;button type=~button~ class=~collapsibleSection~&gt;Part B: Differentiated Products&lt;span class='smaller'&gt; (click to
          expand)&lt;/span&gt;&lt;/button&gt;
      &lt;div class=~contentSection~&gt;
        &lt;p&gt;This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v>
      </c>
      <c r="H75" s="1" t="str">
        <f t="shared" si="8"/>
        <v xml:space="preserve">        &lt;!-- !!!!!!!!!!!           !!!!!!!!! --&gt;
        &lt;!-- !!!!!!!!!!! Part B: Differentiated Products !!!!!!!!! --&gt;
        &lt;button type=~button~ class=~collapsible~&gt;Part B: Differentiated Products&lt;span
            class='smaller'&gt; (click to expand)&lt;/span&gt;&lt;/button&gt;
        &lt;div class=~content~&gt;
          &lt;p&gt;This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v>
      </c>
      <c r="I75" t="str">
        <f t="shared" si="9"/>
        <v xml:space="preserve"> &lt;!-- !!!!!!!!!!! Part B: Differentiated Products !!!!!!!!! --&gt;
          &lt;button type=~button~ class=~collapsibleNested1~&gt;Part B: Differentiated Products&lt;span class='smaller'&gt; (click to
              expand)&lt;/span&gt;&lt;/button&gt;
          &lt;div class=~contentNested1~&gt;
            &lt;p&gt; &lt;/p&gt;
           &lt;div class=~row~&gt;
              &lt;div class=~seven columns~&gt;
                &lt;div class=~video-container~&gt;
                  &lt;iframe class=~embedded-video-16-9~ src=~https://www.youtube.com/embed/5K3t7cZDHY8~                    title=~YouTube video player~ frameborder=~0~
loading="lazy"                    allow=~accelerometer; autoplay; clipboard-write; encrypted-media; gyroscope; picture-in-picture~
                    allowfullscreen&gt;&lt;/iframe&gt;
                &lt;/div&gt;
              &lt;/div&gt;
              &lt;div class=~five columns~&gt;
                &lt;p&gt; 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
              &lt;/div&gt;
            &lt;/div&gt;
            &lt;p&gt; &lt;/p&gt;
          &lt;/div&gt;
</v>
      </c>
      <c r="J75" s="1" t="str">
        <f t="shared" si="10"/>
        <v xml:space="preserve"> &lt;!-- !!!!!!!!!!! Part B: Differentiated Products !!!!!!!!! --&gt;
          &lt;button type=~button~ class=~collapsibleNested1~&gt;Part B: Differentiated Products&lt;span class='smaller'&gt; (click to
              expand)&lt;/span&gt;&lt;/button&gt;
          &lt;div class=~contentNested1~&gt;
            &lt;p&gt; &lt;/p&gt;
</v>
      </c>
      <c r="K75" s="1" t="str">
        <f t="shared" si="11"/>
        <v xml:space="preserve">           &lt;div class=~row~&gt;
              &lt;div class=~seven columns~&gt;
                &lt;div class=~video-container~&gt;
                  &lt;iframe class=~embedded-video-16-9~ src=~https://www.youtube.com/embed/5K3t7cZDHY8~</v>
      </c>
      <c r="L75" s="1" t="s">
        <v>230</v>
      </c>
      <c r="M75" s="1" t="str">
        <f t="shared" si="12"/>
        <v xml:space="preserve">                &lt;p&gt; This video explains how the results change when firms produce differentiated products (imperfect substitutes), and uses the concept of Nash Equilibrium to solve for the prices that should result in the market when firms maximize their own profits.  The solution steps end up being similar to the ones used for Cournot oligopoly models.&lt;/p&gt;
              &lt;/div&gt;
            &lt;/div&gt;
            &lt;p&gt; &lt;/p&gt;
          &lt;/div&gt;
</v>
      </c>
    </row>
    <row r="76" spans="1:13" ht="22" customHeight="1" x14ac:dyDescent="0.35">
      <c r="A76" s="2" t="str">
        <f t="shared" si="13"/>
        <v>&lt;/div&gt;</v>
      </c>
      <c r="B76" s="6" t="s">
        <v>13</v>
      </c>
      <c r="C76" s="4"/>
      <c r="D76" s="4"/>
      <c r="E76" s="5"/>
      <c r="G76" s="1" t="str">
        <f t="shared" si="7"/>
        <v xml:space="preserve">      &lt;!-- !!!!!!!!!!!           !!!!!!!!! --&gt;
      &lt;!-- !!!!!!!!!!!  !!!!!!!!! --&gt;
      &lt;!-- !!!!!!!!!!!           !!!!!!!!! --&gt;
&lt;button type=~button~ class=~collapsibleSection~&gt;&lt;span class='smaller'&gt; (click to
          expand)&lt;/span&gt;&lt;/button&gt;
      &lt;div class=~contentSection~&gt;
        &lt;p&gt;&lt;/p&gt;</v>
      </c>
      <c r="H76" s="1" t="str">
        <f t="shared" si="8"/>
        <v xml:space="preserve">        &lt;!-- !!!!!!!!!!!           !!!!!!!!! --&gt;
        &lt;!-- !!!!!!!!!!!  !!!!!!!!! --&gt;
        &lt;button type=~button~ class=~collapsible~&gt;&lt;span
            class='smaller'&gt; (click to expand)&lt;/span&gt;&lt;/button&gt;
        &lt;div class=~content~&gt;
          &lt;p&gt;&lt;/p&gt;</v>
      </c>
      <c r="I76"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76" s="1" t="str">
        <f t="shared" si="10"/>
        <v xml:space="preserve"> &lt;!-- !!!!!!!!!!!  !!!!!!!!! --&gt;
          &lt;button type=~button~ class=~collapsibleNested1~&gt;&lt;span class='smaller'&gt; (click to
              expand)&lt;/span&gt;&lt;/button&gt;
          &lt;div class=~contentNested1~&gt;
            &lt;p&gt; &lt;/p&gt;
</v>
      </c>
      <c r="K76" s="1" t="str">
        <f t="shared" si="11"/>
        <v xml:space="preserve">           &lt;div class=~row~&gt;
              &lt;div class=~seven columns~&gt;
                &lt;div class=~video-container~&gt;
                  &lt;iframe class=~embedded-video-16-9~ src=~https://www.youtube.com/embed/~</v>
      </c>
      <c r="L76" s="1" t="s">
        <v>230</v>
      </c>
      <c r="M76" s="1" t="str">
        <f t="shared" si="12"/>
        <v xml:space="preserve">                &lt;p&gt; &lt;/p&gt;
              &lt;/div&gt;
            &lt;/div&gt;
            &lt;p&gt; &lt;/p&gt;
          &lt;/div&gt;
</v>
      </c>
    </row>
    <row r="77" spans="1:13" ht="22" customHeight="1" x14ac:dyDescent="0.35">
      <c r="A77" s="2" t="str">
        <f t="shared" si="13"/>
        <v xml:space="preserve">        &lt;!-- !!!!!!!!!!!           !!!!!!!!! --&gt;
        &lt;!-- !!!!!!!!!!! Lecture 15: Game Theory an Collusion !!!!!!!!! --&gt;
        &lt;button type=~button~ class=~collapsible~&gt;Lecture 15: Game Theory an Collusion&lt;span
            class='smaller'&gt; (click to expand)&lt;/span&gt;&lt;/button&gt;
        &lt;div class=~content~&gt;
          &lt;p&gt;This sequence discusses collusion and presents a game theory construct (payoff matrices) to analyze outcomes in a series of games, starting with the prisoner's dilemma.  The last video introduces an advanced concept from game theory: mixed strategy equilibria. &lt;/p&gt;</v>
      </c>
      <c r="B77" s="6" t="s">
        <v>12</v>
      </c>
      <c r="C77" s="7" t="s">
        <v>132</v>
      </c>
      <c r="D77" s="7" t="s">
        <v>133</v>
      </c>
      <c r="E77" s="5"/>
      <c r="G77" s="1" t="str">
        <f t="shared" si="7"/>
        <v xml:space="preserve">      &lt;!-- !!!!!!!!!!!           !!!!!!!!! --&gt;
      &lt;!-- !!!!!!!!!!! Lecture 15: Game Theory an Collusion !!!!!!!!! --&gt;
      &lt;!-- !!!!!!!!!!!           !!!!!!!!! --&gt;
&lt;button type=~button~ class=~collapsibleSection~&gt;Lecture 15: Game Theory an Collusion&lt;span class='smaller'&gt; (click to
          expand)&lt;/span&gt;&lt;/button&gt;
      &lt;div class=~contentSection~&gt;
        &lt;p&gt;This sequence discusses collusion and presents a game theory construct (payoff matrices) to analyze outcomes in a series of games, starting with the prisoner's dilemma.  The last video introduces an advanced concept from game theory: mixed strategy equilibria. &lt;/p&gt;</v>
      </c>
      <c r="H77" s="1" t="str">
        <f t="shared" si="8"/>
        <v xml:space="preserve">        &lt;!-- !!!!!!!!!!!           !!!!!!!!! --&gt;
        &lt;!-- !!!!!!!!!!! Lecture 15: Game Theory an Collusion !!!!!!!!! --&gt;
        &lt;button type=~button~ class=~collapsible~&gt;Lecture 15: Game Theory an Collusion&lt;span
            class='smaller'&gt; (click to expand)&lt;/span&gt;&lt;/button&gt;
        &lt;div class=~content~&gt;
          &lt;p&gt;This sequence discusses collusion and presents a game theory construct (payoff matrices) to analyze outcomes in a series of games, starting with the prisoner's dilemma.  The last video introduces an advanced concept from game theory: mixed strategy equilibria. &lt;/p&gt;</v>
      </c>
      <c r="I77" t="str">
        <f t="shared" si="9"/>
        <v xml:space="preserve"> &lt;!-- !!!!!!!!!!! Lecture 15: Game Theory an Collusion !!!!!!!!! --&gt;
          &lt;button type=~button~ class=~collapsibleNested1~&gt;Lecture 15: Game Theory an Collusion&lt;span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discusses collusion and presents a game theory construct (payoff matrices) to analyze outcomes in a series of games, starting with the prisoner's dilemma.  The last video introduces an advanced concept from game theory: mixed strategy equilibria. &lt;/p&gt;
              &lt;/div&gt;
            &lt;/div&gt;
            &lt;p&gt; &lt;/p&gt;
          &lt;/div&gt;
</v>
      </c>
      <c r="J77" s="1" t="str">
        <f t="shared" si="10"/>
        <v xml:space="preserve"> &lt;!-- !!!!!!!!!!! Lecture 15: Game Theory an Collusion !!!!!!!!! --&gt;
          &lt;button type=~button~ class=~collapsibleNested1~&gt;Lecture 15: Game Theory an Collusion&lt;span class='smaller'&gt; (click to
              expand)&lt;/span&gt;&lt;/button&gt;
          &lt;div class=~contentNested1~&gt;
            &lt;p&gt; &lt;/p&gt;
</v>
      </c>
      <c r="K77" s="1" t="str">
        <f t="shared" si="11"/>
        <v xml:space="preserve">           &lt;div class=~row~&gt;
              &lt;div class=~seven columns~&gt;
                &lt;div class=~video-container~&gt;
                  &lt;iframe class=~embedded-video-16-9~ src=~https://www.youtube.com/embed/~</v>
      </c>
      <c r="L77" s="1" t="s">
        <v>230</v>
      </c>
      <c r="M77" s="1" t="str">
        <f t="shared" si="12"/>
        <v xml:space="preserve">                &lt;p&gt; This sequence discusses collusion and presents a game theory construct (payoff matrices) to analyze outcomes in a series of games, starting with the prisoner's dilemma.  The last video introduces an advanced concept from game theory: mixed strategy equilibria. &lt;/p&gt;
              &lt;/div&gt;
            &lt;/div&gt;
            &lt;p&gt; &lt;/p&gt;
          &lt;/div&gt;
</v>
      </c>
    </row>
    <row r="78" spans="1:13" ht="22" customHeight="1" x14ac:dyDescent="0.35">
      <c r="A78" s="2" t="str">
        <f t="shared" si="13"/>
        <v xml:space="preserve"> &lt;!-- !!!!!!!!!!! Part A: Collusion and Focal Points !!!!!!!!! --&gt;
          &lt;button type=~button~ class=~collapsibleNested1~&gt;Part A: Collusion and Focal Points&lt;span class='smaller'&gt; (click to
              expand)&lt;/span&gt;&lt;/button&gt;
          &lt;div class=~contentNested1~&gt;
            &lt;p&gt; &lt;/p&gt;
           &lt;div class=~row~&gt;
              &lt;div class=~seven columns~&gt;
                &lt;div class=~video-container~&gt;
                  &lt;iframe class=~embedded-video-16-9~ src=~https://www.youtube.com/embed/lwQVW2clfE0~                    title=~YouTube video player~ frameborder=~0~
loading="lazy"                    allow=~accelerometer; autoplay; clipboard-write; encrypted-media; gyroscope; picture-in-picture~
                    allowfullscreen&gt;&lt;/iframe&gt;
                &lt;/div&gt;
              &lt;/div&gt;
              &lt;div class=~five columns~&gt;
                &lt;p&gt; This video explains how firms might still manage to collude even when they cannot explicitly coordinate (which is illegal).&lt;/p&gt;
              &lt;/div&gt;
            &lt;/div&gt;
            &lt;p&gt; &lt;/p&gt;
          &lt;/div&gt;
</v>
      </c>
      <c r="B78" s="3" t="s">
        <v>10</v>
      </c>
      <c r="C78" s="4" t="s">
        <v>218</v>
      </c>
      <c r="D78" s="4" t="s">
        <v>134</v>
      </c>
      <c r="E78" s="5" t="s">
        <v>135</v>
      </c>
      <c r="G78" s="1" t="str">
        <f t="shared" si="7"/>
        <v xml:space="preserve">      &lt;!-- !!!!!!!!!!!           !!!!!!!!! --&gt;
      &lt;!-- !!!!!!!!!!! Part A: Collusion and Focal Points !!!!!!!!! --&gt;
      &lt;!-- !!!!!!!!!!!           !!!!!!!!! --&gt;
&lt;button type=~button~ class=~collapsibleSection~&gt;Part A: Collusion and Focal Points&lt;span class='smaller'&gt; (click to
          expand)&lt;/span&gt;&lt;/button&gt;
      &lt;div class=~contentSection~&gt;
        &lt;p&gt;This video explains how firms might still manage to collude even when they cannot explicitly coordinate (which is illegal).&lt;/p&gt;</v>
      </c>
      <c r="H78" s="1" t="str">
        <f t="shared" si="8"/>
        <v xml:space="preserve">        &lt;!-- !!!!!!!!!!!           !!!!!!!!! --&gt;
        &lt;!-- !!!!!!!!!!! Part A: Collusion and Focal Points !!!!!!!!! --&gt;
        &lt;button type=~button~ class=~collapsible~&gt;Part A: Collusion and Focal Points&lt;span
            class='smaller'&gt; (click to expand)&lt;/span&gt;&lt;/button&gt;
        &lt;div class=~content~&gt;
          &lt;p&gt;This video explains how firms might still manage to collude even when they cannot explicitly coordinate (which is illegal).&lt;/p&gt;</v>
      </c>
      <c r="I78" t="str">
        <f t="shared" si="9"/>
        <v xml:space="preserve"> &lt;!-- !!!!!!!!!!! Part A: Collusion and Focal Points !!!!!!!!! --&gt;
          &lt;button type=~button~ class=~collapsibleNested1~&gt;Part A: Collusion and Focal Points&lt;span class='smaller'&gt; (click to
              expand)&lt;/span&gt;&lt;/button&gt;
          &lt;div class=~contentNested1~&gt;
            &lt;p&gt; &lt;/p&gt;
           &lt;div class=~row~&gt;
              &lt;div class=~seven columns~&gt;
                &lt;div class=~video-container~&gt;
                  &lt;iframe class=~embedded-video-16-9~ src=~https://www.youtube.com/embed/lwQVW2clfE0~                    title=~YouTube video player~ frameborder=~0~
loading="lazy"                    allow=~accelerometer; autoplay; clipboard-write; encrypted-media; gyroscope; picture-in-picture~
                    allowfullscreen&gt;&lt;/iframe&gt;
                &lt;/div&gt;
              &lt;/div&gt;
              &lt;div class=~five columns~&gt;
                &lt;p&gt; This video explains how firms might still manage to collude even when they cannot explicitly coordinate (which is illegal).&lt;/p&gt;
              &lt;/div&gt;
            &lt;/div&gt;
            &lt;p&gt; &lt;/p&gt;
          &lt;/div&gt;
</v>
      </c>
      <c r="J78" s="1" t="str">
        <f t="shared" si="10"/>
        <v xml:space="preserve"> &lt;!-- !!!!!!!!!!! Part A: Collusion and Focal Points !!!!!!!!! --&gt;
          &lt;button type=~button~ class=~collapsibleNested1~&gt;Part A: Collusion and Focal Points&lt;span class='smaller'&gt; (click to
              expand)&lt;/span&gt;&lt;/button&gt;
          &lt;div class=~contentNested1~&gt;
            &lt;p&gt; &lt;/p&gt;
</v>
      </c>
      <c r="K78" s="1" t="str">
        <f t="shared" si="11"/>
        <v xml:space="preserve">           &lt;div class=~row~&gt;
              &lt;div class=~seven columns~&gt;
                &lt;div class=~video-container~&gt;
                  &lt;iframe class=~embedded-video-16-9~ src=~https://www.youtube.com/embed/lwQVW2clfE0~</v>
      </c>
      <c r="L78" s="1" t="s">
        <v>230</v>
      </c>
      <c r="M78" s="1" t="str">
        <f t="shared" si="12"/>
        <v xml:space="preserve">                &lt;p&gt; This video explains how firms might still manage to collude even when they cannot explicitly coordinate (which is illegal).&lt;/p&gt;
              &lt;/div&gt;
            &lt;/div&gt;
            &lt;p&gt; &lt;/p&gt;
          &lt;/div&gt;
</v>
      </c>
    </row>
    <row r="79" spans="1:13" ht="22" customHeight="1" x14ac:dyDescent="0.35">
      <c r="A79" s="2" t="str">
        <f t="shared" si="13"/>
        <v xml:space="preserve"> &lt;!-- !!!!!!!!!!! Part B: Payoff Matrices and Nash Equilibria !!!!!!!!! --&gt;
          &lt;button type=~button~ class=~collapsibleNested1~&gt;Part B: Payoff Matrices and Nash Equilibria&lt;span class='smaller'&gt; (click to
              expand)&lt;/span&gt;&lt;/button&gt;
          &lt;div class=~contentNested1~&gt;
            &lt;p&gt; &lt;/p&gt;
           &lt;div class=~row~&gt;
              &lt;div class=~seven columns~&gt;
                &lt;div class=~video-container~&gt;
                  &lt;iframe class=~embedded-video-16-9~ src=~https://www.youtube.com/embed/itk21IxrSV0~                    title=~YouTube video player~ frameborder=~0~
loading="lazy"                    allow=~accelerometer; autoplay; clipboard-write; encrypted-media; gyroscope; picture-in-picture~
                    allowfullscreen&gt;&lt;/iframe&gt;
                &lt;/div&gt;
              &lt;/div&gt;
              &lt;div class=~five columns~&gt;
                &lt;p&gt; This video introduces the payoff matrix, and explains how to determine the Nash equilibrium or equilibria.&lt;/p&gt;
              &lt;/div&gt;
            &lt;/div&gt;
            &lt;p&gt; &lt;/p&gt;
          &lt;/div&gt;
</v>
      </c>
      <c r="B79" s="3" t="s">
        <v>10</v>
      </c>
      <c r="C79" s="4" t="s">
        <v>136</v>
      </c>
      <c r="D79" s="4" t="s">
        <v>137</v>
      </c>
      <c r="E79" s="5" t="s">
        <v>138</v>
      </c>
      <c r="G79" s="1" t="str">
        <f t="shared" si="7"/>
        <v xml:space="preserve">      &lt;!-- !!!!!!!!!!!           !!!!!!!!! --&gt;
      &lt;!-- !!!!!!!!!!! Part B: Payoff Matrices and Nash Equilibria !!!!!!!!! --&gt;
      &lt;!-- !!!!!!!!!!!           !!!!!!!!! --&gt;
&lt;button type=~button~ class=~collapsibleSection~&gt;Part B: Payoff Matrices and Nash Equilibria&lt;span class='smaller'&gt; (click to
          expand)&lt;/span&gt;&lt;/button&gt;
      &lt;div class=~contentSection~&gt;
        &lt;p&gt;This video introduces the payoff matrix, and explains how to determine the Nash equilibrium or equilibria.&lt;/p&gt;</v>
      </c>
      <c r="H79" s="1" t="str">
        <f t="shared" si="8"/>
        <v xml:space="preserve">        &lt;!-- !!!!!!!!!!!           !!!!!!!!! --&gt;
        &lt;!-- !!!!!!!!!!! Part B: Payoff Matrices and Nash Equilibria !!!!!!!!! --&gt;
        &lt;button type=~button~ class=~collapsible~&gt;Part B: Payoff Matrices and Nash Equilibria&lt;span
            class='smaller'&gt; (click to expand)&lt;/span&gt;&lt;/button&gt;
        &lt;div class=~content~&gt;
          &lt;p&gt;This video introduces the payoff matrix, and explains how to determine the Nash equilibrium or equilibria.&lt;/p&gt;</v>
      </c>
      <c r="I79" t="str">
        <f t="shared" si="9"/>
        <v xml:space="preserve"> &lt;!-- !!!!!!!!!!! Part B: Payoff Matrices and Nash Equilibria !!!!!!!!! --&gt;
          &lt;button type=~button~ class=~collapsibleNested1~&gt;Part B: Payoff Matrices and Nash Equilibria&lt;span class='smaller'&gt; (click to
              expand)&lt;/span&gt;&lt;/button&gt;
          &lt;div class=~contentNested1~&gt;
            &lt;p&gt; &lt;/p&gt;
           &lt;div class=~row~&gt;
              &lt;div class=~seven columns~&gt;
                &lt;div class=~video-container~&gt;
                  &lt;iframe class=~embedded-video-16-9~ src=~https://www.youtube.com/embed/itk21IxrSV0~                    title=~YouTube video player~ frameborder=~0~
loading="lazy"                    allow=~accelerometer; autoplay; clipboard-write; encrypted-media; gyroscope; picture-in-picture~
                    allowfullscreen&gt;&lt;/iframe&gt;
                &lt;/div&gt;
              &lt;/div&gt;
              &lt;div class=~five columns~&gt;
                &lt;p&gt; This video introduces the payoff matrix, and explains how to determine the Nash equilibrium or equilibria.&lt;/p&gt;
              &lt;/div&gt;
            &lt;/div&gt;
            &lt;p&gt; &lt;/p&gt;
          &lt;/div&gt;
</v>
      </c>
      <c r="J79" s="1" t="str">
        <f t="shared" si="10"/>
        <v xml:space="preserve"> &lt;!-- !!!!!!!!!!! Part B: Payoff Matrices and Nash Equilibria !!!!!!!!! --&gt;
          &lt;button type=~button~ class=~collapsibleNested1~&gt;Part B: Payoff Matrices and Nash Equilibria&lt;span class='smaller'&gt; (click to
              expand)&lt;/span&gt;&lt;/button&gt;
          &lt;div class=~contentNested1~&gt;
            &lt;p&gt; &lt;/p&gt;
</v>
      </c>
      <c r="K79" s="1" t="str">
        <f t="shared" si="11"/>
        <v xml:space="preserve">           &lt;div class=~row~&gt;
              &lt;div class=~seven columns~&gt;
                &lt;div class=~video-container~&gt;
                  &lt;iframe class=~embedded-video-16-9~ src=~https://www.youtube.com/embed/itk21IxrSV0~</v>
      </c>
      <c r="L79" s="1" t="s">
        <v>230</v>
      </c>
      <c r="M79" s="1" t="str">
        <f t="shared" si="12"/>
        <v xml:space="preserve">                &lt;p&gt; This video introduces the payoff matrix, and explains how to determine the Nash equilibrium or equilibria.&lt;/p&gt;
              &lt;/div&gt;
            &lt;/div&gt;
            &lt;p&gt; &lt;/p&gt;
          &lt;/div&gt;
</v>
      </c>
    </row>
    <row r="80" spans="1:13" ht="22" customHeight="1" x14ac:dyDescent="0.35">
      <c r="A80" s="2" t="str">
        <f t="shared" si="13"/>
        <v xml:space="preserve"> &lt;!-- !!!!!!!!!!! Part C: Mixed Strategy Nash Equilibria  !!!!!!!!! --&gt;
          &lt;button type=~button~ class=~collapsibleNested1~&gt;Part C: Mixed Strategy Nash Equilibria &lt;span class='smaller'&gt; (click to
              expand)&lt;/span&gt;&lt;/button&gt;
          &lt;div class=~contentNested1~&gt;
            &lt;p&gt; &lt;/p&gt;
           &lt;div class=~row~&gt;
              &lt;div class=~seven columns~&gt;
                &lt;div class=~video-container~&gt;
                  &lt;iframe class=~embedded-video-16-9~ src=~https://www.youtube.com/embed/DspV1cHP2tg~                    title=~YouTube video player~ frameborder=~0~
loading="lazy"                    allow=~accelerometer; autoplay; clipboard-write; encrypted-media; gyroscope; picture-in-picture~
                    allowfullscreen&gt;&lt;/iframe&gt;
                &lt;/div&gt;
              &lt;/div&gt;
              &lt;div class=~five columns~&gt;
                &lt;p&gt; This video introduces a different type of equilibrium strategy, where each firm's strategy is the probability of choosing an action, rather than the strategy being the action itself.  This equilibrium concept is useful in many contexts, including sports.&lt;/p&gt;
              &lt;/div&gt;
            &lt;/div&gt;
            &lt;p&gt; &lt;/p&gt;
          &lt;/div&gt;
</v>
      </c>
      <c r="B80" s="3" t="s">
        <v>10</v>
      </c>
      <c r="C80" s="4" t="s">
        <v>219</v>
      </c>
      <c r="D80" s="4" t="s">
        <v>140</v>
      </c>
      <c r="E80" s="5" t="s">
        <v>139</v>
      </c>
      <c r="G80" s="1" t="str">
        <f t="shared" si="7"/>
        <v xml:space="preserve">      &lt;!-- !!!!!!!!!!!           !!!!!!!!! --&gt;
      &lt;!-- !!!!!!!!!!! Part C: Mixed Strategy Nash Equilibria  !!!!!!!!! --&gt;
      &lt;!-- !!!!!!!!!!!           !!!!!!!!! --&gt;
&lt;button type=~button~ class=~collapsibleSection~&gt;Part C: Mixed Strategy Nash Equilibria &lt;span class='smaller'&gt; (click to
          expand)&lt;/span&gt;&lt;/button&gt;
      &lt;div class=~contentSection~&gt;
        &lt;p&gt;This video introduces a different type of equilibrium strategy, where each firm's strategy is the probability of choosing an action, rather than the strategy being the action itself.  This equilibrium concept is useful in many contexts, including sports.&lt;/p&gt;</v>
      </c>
      <c r="H80" s="1" t="str">
        <f t="shared" si="8"/>
        <v xml:space="preserve">        &lt;!-- !!!!!!!!!!!           !!!!!!!!! --&gt;
        &lt;!-- !!!!!!!!!!! Part C: Mixed Strategy Nash Equilibria  !!!!!!!!! --&gt;
        &lt;button type=~button~ class=~collapsible~&gt;Part C: Mixed Strategy Nash Equilibria &lt;span
            class='smaller'&gt; (click to expand)&lt;/span&gt;&lt;/button&gt;
        &lt;div class=~content~&gt;
          &lt;p&gt;This video introduces a different type of equilibrium strategy, where each firm's strategy is the probability of choosing an action, rather than the strategy being the action itself.  This equilibrium concept is useful in many contexts, including sports.&lt;/p&gt;</v>
      </c>
      <c r="I80" t="str">
        <f t="shared" si="9"/>
        <v xml:space="preserve"> &lt;!-- !!!!!!!!!!! Part C: Mixed Strategy Nash Equilibria  !!!!!!!!! --&gt;
          &lt;button type=~button~ class=~collapsibleNested1~&gt;Part C: Mixed Strategy Nash Equilibria &lt;span class='smaller'&gt; (click to
              expand)&lt;/span&gt;&lt;/button&gt;
          &lt;div class=~contentNested1~&gt;
            &lt;p&gt; &lt;/p&gt;
           &lt;div class=~row~&gt;
              &lt;div class=~seven columns~&gt;
                &lt;div class=~video-container~&gt;
                  &lt;iframe class=~embedded-video-16-9~ src=~https://www.youtube.com/embed/DspV1cHP2tg~                    title=~YouTube video player~ frameborder=~0~
loading="lazy"                    allow=~accelerometer; autoplay; clipboard-write; encrypted-media; gyroscope; picture-in-picture~
                    allowfullscreen&gt;&lt;/iframe&gt;
                &lt;/div&gt;
              &lt;/div&gt;
              &lt;div class=~five columns~&gt;
                &lt;p&gt; This video introduces a different type of equilibrium strategy, where each firm's strategy is the probability of choosing an action, rather than the strategy being the action itself.  This equilibrium concept is useful in many contexts, including sports.&lt;/p&gt;
              &lt;/div&gt;
            &lt;/div&gt;
            &lt;p&gt; &lt;/p&gt;
          &lt;/div&gt;
</v>
      </c>
      <c r="J80" s="1" t="str">
        <f t="shared" si="10"/>
        <v xml:space="preserve"> &lt;!-- !!!!!!!!!!! Part C: Mixed Strategy Nash Equilibria  !!!!!!!!! --&gt;
          &lt;button type=~button~ class=~collapsibleNested1~&gt;Part C: Mixed Strategy Nash Equilibria &lt;span class='smaller'&gt; (click to
              expand)&lt;/span&gt;&lt;/button&gt;
          &lt;div class=~contentNested1~&gt;
            &lt;p&gt; &lt;/p&gt;
</v>
      </c>
      <c r="K80" s="1" t="str">
        <f t="shared" si="11"/>
        <v xml:space="preserve">           &lt;div class=~row~&gt;
              &lt;div class=~seven columns~&gt;
                &lt;div class=~video-container~&gt;
                  &lt;iframe class=~embedded-video-16-9~ src=~https://www.youtube.com/embed/DspV1cHP2tg~</v>
      </c>
      <c r="L80" s="1" t="s">
        <v>230</v>
      </c>
      <c r="M80" s="1" t="str">
        <f t="shared" si="12"/>
        <v xml:space="preserve">                &lt;p&gt; This video introduces a different type of equilibrium strategy, where each firm's strategy is the probability of choosing an action, rather than the strategy being the action itself.  This equilibrium concept is useful in many contexts, including sports.&lt;/p&gt;
              &lt;/div&gt;
            &lt;/div&gt;
            &lt;p&gt; &lt;/p&gt;
          &lt;/div&gt;
</v>
      </c>
    </row>
    <row r="81" spans="1:13" ht="22" customHeight="1" x14ac:dyDescent="0.35">
      <c r="A81" s="2" t="str">
        <f t="shared" si="13"/>
        <v>&lt;/div&gt;</v>
      </c>
      <c r="B81" s="6" t="s">
        <v>13</v>
      </c>
      <c r="C81" s="4"/>
      <c r="D81" s="4"/>
      <c r="E81" s="5"/>
      <c r="G81" s="1" t="str">
        <f t="shared" si="7"/>
        <v xml:space="preserve">      &lt;!-- !!!!!!!!!!!           !!!!!!!!! --&gt;
      &lt;!-- !!!!!!!!!!!  !!!!!!!!! --&gt;
      &lt;!-- !!!!!!!!!!!           !!!!!!!!! --&gt;
&lt;button type=~button~ class=~collapsibleSection~&gt;&lt;span class='smaller'&gt; (click to
          expand)&lt;/span&gt;&lt;/button&gt;
      &lt;div class=~contentSection~&gt;
        &lt;p&gt;&lt;/p&gt;</v>
      </c>
      <c r="H81" s="1" t="str">
        <f t="shared" si="8"/>
        <v xml:space="preserve">        &lt;!-- !!!!!!!!!!!           !!!!!!!!! --&gt;
        &lt;!-- !!!!!!!!!!!  !!!!!!!!! --&gt;
        &lt;button type=~button~ class=~collapsible~&gt;&lt;span
            class='smaller'&gt; (click to expand)&lt;/span&gt;&lt;/button&gt;
        &lt;div class=~content~&gt;
          &lt;p&gt;&lt;/p&gt;</v>
      </c>
      <c r="J81" s="1" t="str">
        <f t="shared" si="10"/>
        <v xml:space="preserve"> &lt;!-- !!!!!!!!!!!  !!!!!!!!! --&gt;
          &lt;button type=~button~ class=~collapsibleNested1~&gt;&lt;span class='smaller'&gt; (click to
              expand)&lt;/span&gt;&lt;/button&gt;
          &lt;div class=~contentNested1~&gt;
            &lt;p&gt; &lt;/p&gt;
</v>
      </c>
      <c r="K81" s="1" t="str">
        <f t="shared" si="11"/>
        <v xml:space="preserve">           &lt;div class=~row~&gt;
              &lt;div class=~seven columns~&gt;
                &lt;div class=~video-container~&gt;
                  &lt;iframe class=~embedded-video-16-9~ src=~https://www.youtube.com/embed/~</v>
      </c>
      <c r="L81" s="1" t="s">
        <v>230</v>
      </c>
      <c r="M81" s="1" t="str">
        <f t="shared" si="12"/>
        <v xml:space="preserve">                &lt;p&gt; &lt;/p&gt;
              &lt;/div&gt;
            &lt;/div&gt;
            &lt;p&gt; &lt;/p&gt;
          &lt;/div&gt;
</v>
      </c>
    </row>
    <row r="82" spans="1:13" ht="22" customHeight="1" x14ac:dyDescent="0.35">
      <c r="A82" s="2" t="str">
        <f t="shared" si="13"/>
        <v>&lt;/div&gt;</v>
      </c>
      <c r="B82" s="9" t="s">
        <v>14</v>
      </c>
      <c r="C82" s="4"/>
      <c r="D82" s="4"/>
      <c r="E82" s="5"/>
      <c r="G82" s="1" t="str">
        <f t="shared" si="7"/>
        <v xml:space="preserve">      &lt;!-- !!!!!!!!!!!           !!!!!!!!! --&gt;
      &lt;!-- !!!!!!!!!!!  !!!!!!!!! --&gt;
      &lt;!-- !!!!!!!!!!!           !!!!!!!!! --&gt;
&lt;button type=~button~ class=~collapsibleSection~&gt;&lt;span class='smaller'&gt; (click to
          expand)&lt;/span&gt;&lt;/button&gt;
      &lt;div class=~contentSection~&gt;
        &lt;p&gt;&lt;/p&gt;</v>
      </c>
      <c r="H82" s="1" t="str">
        <f t="shared" si="8"/>
        <v xml:space="preserve">        &lt;!-- !!!!!!!!!!!           !!!!!!!!! --&gt;
        &lt;!-- !!!!!!!!!!!  !!!!!!!!! --&gt;
        &lt;button type=~button~ class=~collapsible~&gt;&lt;span
            class='smaller'&gt; (click to expand)&lt;/span&gt;&lt;/button&gt;
        &lt;div class=~content~&gt;
          &lt;p&gt;&lt;/p&gt;</v>
      </c>
      <c r="I82"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82" s="1" t="str">
        <f t="shared" si="10"/>
        <v xml:space="preserve"> &lt;!-- !!!!!!!!!!!  !!!!!!!!! --&gt;
          &lt;button type=~button~ class=~collapsibleNested1~&gt;&lt;span class='smaller'&gt; (click to
              expand)&lt;/span&gt;&lt;/button&gt;
          &lt;div class=~contentNested1~&gt;
            &lt;p&gt; &lt;/p&gt;
</v>
      </c>
      <c r="K82" s="1" t="str">
        <f t="shared" si="11"/>
        <v xml:space="preserve">           &lt;div class=~row~&gt;
              &lt;div class=~seven columns~&gt;
                &lt;div class=~video-container~&gt;
                  &lt;iframe class=~embedded-video-16-9~ src=~https://www.youtube.com/embed/~</v>
      </c>
      <c r="L82" s="1" t="s">
        <v>230</v>
      </c>
      <c r="M82" s="1" t="str">
        <f t="shared" si="12"/>
        <v xml:space="preserve">                &lt;p&gt; &lt;/p&gt;
              &lt;/div&gt;
            &lt;/div&gt;
            &lt;p&gt; &lt;/p&gt;
          &lt;/div&gt;
</v>
      </c>
    </row>
    <row r="83" spans="1:13" ht="22" customHeight="1" x14ac:dyDescent="0.35">
      <c r="A83" s="2" t="str">
        <f t="shared" si="13"/>
        <v xml:space="preserve">      &lt;!-- !!!!!!!!!!!           !!!!!!!!! --&gt;
      &lt;!-- !!!!!!!!!!! Section IV !!!!!!!!! --&gt;
      &lt;!-- !!!!!!!!!!!           !!!!!!!!! --&gt;
&lt;button type=~button~ class=~collapsibleSection~&gt;Section IV&lt;span class='smaller'&gt; (click to
          expand)&lt;/span&gt;&lt;/button&gt;
      &lt;div class=~contentSection~&gt;
        &lt;p&gt;Interest, discounting, and modeling preferences for risk / certainty.&lt;/p&gt;</v>
      </c>
      <c r="B83" s="9" t="s">
        <v>9</v>
      </c>
      <c r="C83" s="10" t="s">
        <v>142</v>
      </c>
      <c r="D83" s="10" t="s">
        <v>143</v>
      </c>
      <c r="E83" s="5"/>
      <c r="G83" s="1" t="str">
        <f t="shared" si="7"/>
        <v xml:space="preserve">      &lt;!-- !!!!!!!!!!!           !!!!!!!!! --&gt;
      &lt;!-- !!!!!!!!!!! Section IV !!!!!!!!! --&gt;
      &lt;!-- !!!!!!!!!!!           !!!!!!!!! --&gt;
&lt;button type=~button~ class=~collapsibleSection~&gt;Section IV&lt;span class='smaller'&gt; (click to
          expand)&lt;/span&gt;&lt;/button&gt;
      &lt;div class=~contentSection~&gt;
        &lt;p&gt;Interest, discounting, and modeling preferences for risk / certainty.&lt;/p&gt;</v>
      </c>
      <c r="H83" s="1" t="str">
        <f t="shared" si="8"/>
        <v xml:space="preserve">        &lt;!-- !!!!!!!!!!!           !!!!!!!!! --&gt;
        &lt;!-- !!!!!!!!!!! Section IV !!!!!!!!! --&gt;
        &lt;button type=~button~ class=~collapsible~&gt;Section IV&lt;span
            class='smaller'&gt; (click to expand)&lt;/span&gt;&lt;/button&gt;
        &lt;div class=~content~&gt;
          &lt;p&gt;Interest, discounting, and modeling preferences for risk / certainty.&lt;/p&gt;</v>
      </c>
      <c r="I83" t="str">
        <f t="shared" si="9"/>
        <v xml:space="preserve"> &lt;!-- !!!!!!!!!!! Section IV !!!!!!!!! --&gt;
          &lt;button type=~button~ class=~collapsibleNested1~&gt;Section IV&lt;span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Interest, discounting, and modeling preferences for risk / certainty.&lt;/p&gt;
              &lt;/div&gt;
            &lt;/div&gt;
            &lt;p&gt; &lt;/p&gt;
          &lt;/div&gt;
</v>
      </c>
      <c r="J83" s="1" t="str">
        <f t="shared" si="10"/>
        <v xml:space="preserve"> &lt;!-- !!!!!!!!!!! Section IV !!!!!!!!! --&gt;
          &lt;button type=~button~ class=~collapsibleNested1~&gt;Section IV&lt;span class='smaller'&gt; (click to
              expand)&lt;/span&gt;&lt;/button&gt;
          &lt;div class=~contentNested1~&gt;
            &lt;p&gt; &lt;/p&gt;
</v>
      </c>
      <c r="K83" s="1" t="str">
        <f t="shared" si="11"/>
        <v xml:space="preserve">           &lt;div class=~row~&gt;
              &lt;div class=~seven columns~&gt;
                &lt;div class=~video-container~&gt;
                  &lt;iframe class=~embedded-video-16-9~ src=~https://www.youtube.com/embed/~</v>
      </c>
      <c r="L83" s="1" t="s">
        <v>230</v>
      </c>
      <c r="M83" s="1" t="str">
        <f t="shared" si="12"/>
        <v xml:space="preserve">                &lt;p&gt; Interest, discounting, and modeling preferences for risk / certainty.&lt;/p&gt;
              &lt;/div&gt;
            &lt;/div&gt;
            &lt;p&gt; &lt;/p&gt;
          &lt;/div&gt;
</v>
      </c>
    </row>
    <row r="84" spans="1:13" ht="22" customHeight="1" x14ac:dyDescent="0.35">
      <c r="A84" s="2" t="str">
        <f t="shared" si="13"/>
        <v xml:space="preserve">        &lt;!-- !!!!!!!!!!!           !!!!!!!!! --&gt;
        &lt;!-- !!!!!!!!!!! Lecture 16:  Interest and Discounting !!!!!!!!! --&gt;
        &lt;button type=~button~ class=~collapsible~&gt;Lecture 16:  Interest and Discounting&lt;span
            class='smaller'&gt; (click to expand)&lt;/span&gt;&lt;/button&gt;
        &lt;div class=~content~&gt;
          &lt;p&gt;This sequence explains the concept of time discounting, and explains how to find the present discounted value or net present value of a stream of payments/costs.&lt;/p&gt;</v>
      </c>
      <c r="B84" s="6" t="s">
        <v>12</v>
      </c>
      <c r="C84" s="7" t="s">
        <v>141</v>
      </c>
      <c r="D84" s="7" t="s">
        <v>220</v>
      </c>
      <c r="E84" s="5"/>
      <c r="G84" s="1" t="str">
        <f t="shared" si="7"/>
        <v xml:space="preserve">      &lt;!-- !!!!!!!!!!!           !!!!!!!!! --&gt;
      &lt;!-- !!!!!!!!!!! Lecture 16:  Interest and Discounting !!!!!!!!! --&gt;
      &lt;!-- !!!!!!!!!!!           !!!!!!!!! --&gt;
&lt;button type=~button~ class=~collapsibleSection~&gt;Lecture 16:  Interest and Discounting&lt;span class='smaller'&gt; (click to
          expand)&lt;/span&gt;&lt;/button&gt;
      &lt;div class=~contentSection~&gt;
        &lt;p&gt;This sequence explains the concept of time discounting, and explains how to find the present discounted value or net present value of a stream of payments/costs.&lt;/p&gt;</v>
      </c>
      <c r="H84" s="1" t="str">
        <f t="shared" si="8"/>
        <v xml:space="preserve">        &lt;!-- !!!!!!!!!!!           !!!!!!!!! --&gt;
        &lt;!-- !!!!!!!!!!! Lecture 16:  Interest and Discounting !!!!!!!!! --&gt;
        &lt;button type=~button~ class=~collapsible~&gt;Lecture 16:  Interest and Discounting&lt;span
            class='smaller'&gt; (click to expand)&lt;/span&gt;&lt;/button&gt;
        &lt;div class=~content~&gt;
          &lt;p&gt;This sequence explains the concept of time discounting, and explains how to find the present discounted value or net present value of a stream of payments/costs.&lt;/p&gt;</v>
      </c>
      <c r="I84" t="str">
        <f t="shared" si="9"/>
        <v xml:space="preserve"> &lt;!-- !!!!!!!!!!! Lecture 16:  Interest and Discounting !!!!!!!!! --&gt;
          &lt;button type=~button~ class=~collapsibleNested1~&gt;Lecture 16:  Interest and Discounting&lt;span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explains the concept of time discounting, and explains how to find the present discounted value or net present value of a stream of payments/costs.&lt;/p&gt;
              &lt;/div&gt;
            &lt;/div&gt;
            &lt;p&gt; &lt;/p&gt;
          &lt;/div&gt;
</v>
      </c>
      <c r="J84" s="1" t="str">
        <f t="shared" si="10"/>
        <v xml:space="preserve"> &lt;!-- !!!!!!!!!!! Lecture 16:  Interest and Discounting !!!!!!!!! --&gt;
          &lt;button type=~button~ class=~collapsibleNested1~&gt;Lecture 16:  Interest and Discounting&lt;span class='smaller'&gt; (click to
              expand)&lt;/span&gt;&lt;/button&gt;
          &lt;div class=~contentNested1~&gt;
            &lt;p&gt; &lt;/p&gt;
</v>
      </c>
      <c r="K84" s="1" t="str">
        <f t="shared" si="11"/>
        <v xml:space="preserve">           &lt;div class=~row~&gt;
              &lt;div class=~seven columns~&gt;
                &lt;div class=~video-container~&gt;
                  &lt;iframe class=~embedded-video-16-9~ src=~https://www.youtube.com/embed/~</v>
      </c>
      <c r="L84" s="1" t="s">
        <v>230</v>
      </c>
      <c r="M84" s="1" t="str">
        <f t="shared" si="12"/>
        <v xml:space="preserve">                &lt;p&gt; This sequence explains the concept of time discounting, and explains how to find the present discounted value or net present value of a stream of payments/costs.&lt;/p&gt;
              &lt;/div&gt;
            &lt;/div&gt;
            &lt;p&gt; &lt;/p&gt;
          &lt;/div&gt;
</v>
      </c>
    </row>
    <row r="85" spans="1:13" ht="22" customHeight="1" x14ac:dyDescent="0.35">
      <c r="A85" s="2" t="str">
        <f t="shared" si="13"/>
        <v xml:space="preserve"> &lt;!-- !!!!!!!!!!! Part A:  Single Payment in Future !!!!!!!!! --&gt;
          &lt;button type=~button~ class=~collapsibleNested1~&gt;Part A:  Single Payment in Future&lt;span class='smaller'&gt; (click to
              expand)&lt;/span&gt;&lt;/button&gt;
          &lt;div class=~contentNested1~&gt;
            &lt;p&gt; &lt;/p&gt;
           &lt;div class=~row~&gt;
              &lt;div class=~seven columns~&gt;
                &lt;div class=~video-container~&gt;
                  &lt;iframe class=~embedded-video-16-9~ src=~https://www.youtube.com/embed/iUQPou1O-xA~                    title=~YouTube video player~ frameborder=~0~
loading="lazy"                    allow=~accelerometer; autoplay; clipboard-write; encrypted-media; gyroscope; picture-in-picture~
                    allowfullscreen&gt;&lt;/iframe&gt;
                &lt;/div&gt;
              &lt;/div&gt;
              &lt;div class=~five columns~&gt;
                &lt;p&gt; This video covers investment growth and the present discounted value for a single payment in the future&lt;/p&gt;
              &lt;/div&gt;
            &lt;/div&gt;
            &lt;p&gt; &lt;/p&gt;
          &lt;/div&gt;
</v>
      </c>
      <c r="B85" s="3" t="s">
        <v>10</v>
      </c>
      <c r="C85" s="4" t="s">
        <v>149</v>
      </c>
      <c r="D85" s="4" t="s">
        <v>145</v>
      </c>
      <c r="E85" s="5" t="s">
        <v>144</v>
      </c>
      <c r="G85" s="1" t="str">
        <f t="shared" si="7"/>
        <v xml:space="preserve">      &lt;!-- !!!!!!!!!!!           !!!!!!!!! --&gt;
      &lt;!-- !!!!!!!!!!! Part A:  Single Payment in Future !!!!!!!!! --&gt;
      &lt;!-- !!!!!!!!!!!           !!!!!!!!! --&gt;
&lt;button type=~button~ class=~collapsibleSection~&gt;Part A:  Single Payment in Future&lt;span class='smaller'&gt; (click to
          expand)&lt;/span&gt;&lt;/button&gt;
      &lt;div class=~contentSection~&gt;
        &lt;p&gt;This video covers investment growth and the present discounted value for a single payment in the future&lt;/p&gt;</v>
      </c>
      <c r="H85" s="1" t="str">
        <f t="shared" si="8"/>
        <v xml:space="preserve">        &lt;!-- !!!!!!!!!!!           !!!!!!!!! --&gt;
        &lt;!-- !!!!!!!!!!! Part A:  Single Payment in Future !!!!!!!!! --&gt;
        &lt;button type=~button~ class=~collapsible~&gt;Part A:  Single Payment in Future&lt;span
            class='smaller'&gt; (click to expand)&lt;/span&gt;&lt;/button&gt;
        &lt;div class=~content~&gt;
          &lt;p&gt;This video covers investment growth and the present discounted value for a single payment in the future&lt;/p&gt;</v>
      </c>
      <c r="I85" t="str">
        <f t="shared" si="9"/>
        <v xml:space="preserve"> &lt;!-- !!!!!!!!!!! Part A:  Single Payment in Future !!!!!!!!! --&gt;
          &lt;button type=~button~ class=~collapsibleNested1~&gt;Part A:  Single Payment in Future&lt;span class='smaller'&gt; (click to
              expand)&lt;/span&gt;&lt;/button&gt;
          &lt;div class=~contentNested1~&gt;
            &lt;p&gt; &lt;/p&gt;
           &lt;div class=~row~&gt;
              &lt;div class=~seven columns~&gt;
                &lt;div class=~video-container~&gt;
                  &lt;iframe class=~embedded-video-16-9~ src=~https://www.youtube.com/embed/iUQPou1O-xA~                    title=~YouTube video player~ frameborder=~0~
loading="lazy"                    allow=~accelerometer; autoplay; clipboard-write; encrypted-media; gyroscope; picture-in-picture~
                    allowfullscreen&gt;&lt;/iframe&gt;
                &lt;/div&gt;
              &lt;/div&gt;
              &lt;div class=~five columns~&gt;
                &lt;p&gt; This video covers investment growth and the present discounted value for a single payment in the future&lt;/p&gt;
              &lt;/div&gt;
            &lt;/div&gt;
            &lt;p&gt; &lt;/p&gt;
          &lt;/div&gt;
</v>
      </c>
      <c r="J85" s="1" t="str">
        <f t="shared" si="10"/>
        <v xml:space="preserve"> &lt;!-- !!!!!!!!!!! Part A:  Single Payment in Future !!!!!!!!! --&gt;
          &lt;button type=~button~ class=~collapsibleNested1~&gt;Part A:  Single Payment in Future&lt;span class='smaller'&gt; (click to
              expand)&lt;/span&gt;&lt;/button&gt;
          &lt;div class=~contentNested1~&gt;
            &lt;p&gt; &lt;/p&gt;
</v>
      </c>
      <c r="K85" s="1" t="str">
        <f t="shared" si="11"/>
        <v xml:space="preserve">           &lt;div class=~row~&gt;
              &lt;div class=~seven columns~&gt;
                &lt;div class=~video-container~&gt;
                  &lt;iframe class=~embedded-video-16-9~ src=~https://www.youtube.com/embed/iUQPou1O-xA~</v>
      </c>
      <c r="L85" s="1" t="s">
        <v>230</v>
      </c>
      <c r="M85" s="1" t="str">
        <f t="shared" si="12"/>
        <v xml:space="preserve">                &lt;p&gt; This video covers investment growth and the present discounted value for a single payment in the future&lt;/p&gt;
              &lt;/div&gt;
            &lt;/div&gt;
            &lt;p&gt; &lt;/p&gt;
          &lt;/div&gt;
</v>
      </c>
    </row>
    <row r="86" spans="1:13" ht="22" customHeight="1" x14ac:dyDescent="0.35">
      <c r="A86" s="2" t="str">
        <f t="shared" si="13"/>
        <v xml:space="preserve"> &lt;!-- !!!!!!!!!!! Part B: Stream of Payments !!!!!!!!! --&gt;
          &lt;button type=~button~ class=~collapsibleNested1~&gt;Part B: Stream of Payments&lt;span class='smaller'&gt; (click to
              expand)&lt;/span&gt;&lt;/button&gt;
          &lt;div class=~contentNested1~&gt;
            &lt;p&gt; &lt;/p&gt;
           &lt;div class=~row~&gt;
              &lt;div class=~seven columns~&gt;
                &lt;div class=~video-container~&gt;
                  &lt;iframe class=~embedded-video-16-9~ src=~https://www.youtube.com/embed/anoa7_S0-7I~                    title=~YouTube video player~ frameborder=~0~
loading="lazy"                    allow=~accelerometer; autoplay; clipboard-write; encrypted-media; gyroscope; picture-in-picture~
                    allowfullscreen&gt;&lt;/iframe&gt;
                &lt;/div&gt;
              &lt;/div&gt;
              &lt;div class=~five columns~&gt;
                &lt;p&gt; This video explains how to find the present discounted value of a stream of payments.&lt;/p&gt;
              &lt;/div&gt;
            &lt;/div&gt;
            &lt;p&gt; &lt;/p&gt;
          &lt;/div&gt;
</v>
      </c>
      <c r="B86" s="3" t="s">
        <v>10</v>
      </c>
      <c r="C86" s="4" t="s">
        <v>148</v>
      </c>
      <c r="D86" s="4" t="s">
        <v>146</v>
      </c>
      <c r="E86" s="5" t="s">
        <v>147</v>
      </c>
      <c r="G86" s="1" t="str">
        <f t="shared" si="7"/>
        <v xml:space="preserve">      &lt;!-- !!!!!!!!!!!           !!!!!!!!! --&gt;
      &lt;!-- !!!!!!!!!!! Part B: Stream of Payments !!!!!!!!! --&gt;
      &lt;!-- !!!!!!!!!!!           !!!!!!!!! --&gt;
&lt;button type=~button~ class=~collapsibleSection~&gt;Part B: Stream of Payments&lt;span class='smaller'&gt; (click to
          expand)&lt;/span&gt;&lt;/button&gt;
      &lt;div class=~contentSection~&gt;
        &lt;p&gt;This video explains how to find the present discounted value of a stream of payments.&lt;/p&gt;</v>
      </c>
      <c r="H86" s="1" t="str">
        <f t="shared" si="8"/>
        <v xml:space="preserve">        &lt;!-- !!!!!!!!!!!           !!!!!!!!! --&gt;
        &lt;!-- !!!!!!!!!!! Part B: Stream of Payments !!!!!!!!! --&gt;
        &lt;button type=~button~ class=~collapsible~&gt;Part B: Stream of Payments&lt;span
            class='smaller'&gt; (click to expand)&lt;/span&gt;&lt;/button&gt;
        &lt;div class=~content~&gt;
          &lt;p&gt;This video explains how to find the present discounted value of a stream of payments.&lt;/p&gt;</v>
      </c>
      <c r="I86" t="str">
        <f t="shared" si="9"/>
        <v xml:space="preserve"> &lt;!-- !!!!!!!!!!! Part B: Stream of Payments !!!!!!!!! --&gt;
          &lt;button type=~button~ class=~collapsibleNested1~&gt;Part B: Stream of Payments&lt;span class='smaller'&gt; (click to
              expand)&lt;/span&gt;&lt;/button&gt;
          &lt;div class=~contentNested1~&gt;
            &lt;p&gt; &lt;/p&gt;
           &lt;div class=~row~&gt;
              &lt;div class=~seven columns~&gt;
                &lt;div class=~video-container~&gt;
                  &lt;iframe class=~embedded-video-16-9~ src=~https://www.youtube.com/embed/anoa7_S0-7I~                    title=~YouTube video player~ frameborder=~0~
loading="lazy"                    allow=~accelerometer; autoplay; clipboard-write; encrypted-media; gyroscope; picture-in-picture~
                    allowfullscreen&gt;&lt;/iframe&gt;
                &lt;/div&gt;
              &lt;/div&gt;
              &lt;div class=~five columns~&gt;
                &lt;p&gt; This video explains how to find the present discounted value of a stream of payments.&lt;/p&gt;
              &lt;/div&gt;
            &lt;/div&gt;
            &lt;p&gt; &lt;/p&gt;
          &lt;/div&gt;
</v>
      </c>
      <c r="J86" s="1" t="str">
        <f t="shared" si="10"/>
        <v xml:space="preserve"> &lt;!-- !!!!!!!!!!! Part B: Stream of Payments !!!!!!!!! --&gt;
          &lt;button type=~button~ class=~collapsibleNested1~&gt;Part B: Stream of Payments&lt;span class='smaller'&gt; (click to
              expand)&lt;/span&gt;&lt;/button&gt;
          &lt;div class=~contentNested1~&gt;
            &lt;p&gt; &lt;/p&gt;
</v>
      </c>
      <c r="K86" s="1" t="str">
        <f t="shared" si="11"/>
        <v xml:space="preserve">           &lt;div class=~row~&gt;
              &lt;div class=~seven columns~&gt;
                &lt;div class=~video-container~&gt;
                  &lt;iframe class=~embedded-video-16-9~ src=~https://www.youtube.com/embed/anoa7_S0-7I~</v>
      </c>
      <c r="L86" s="1" t="s">
        <v>230</v>
      </c>
      <c r="M86" s="1" t="str">
        <f t="shared" si="12"/>
        <v xml:space="preserve">                &lt;p&gt; This video explains how to find the present discounted value of a stream of payments.&lt;/p&gt;
              &lt;/div&gt;
            &lt;/div&gt;
            &lt;p&gt; &lt;/p&gt;
          &lt;/div&gt;
</v>
      </c>
    </row>
    <row r="87" spans="1:13" ht="22" customHeight="1" x14ac:dyDescent="0.35">
      <c r="A87" s="2" t="str">
        <f t="shared" si="13"/>
        <v xml:space="preserve"> &lt;!-- !!!!!!!!!!! Part C: Net Present Value !!!!!!!!! --&gt;
          &lt;button type=~button~ class=~collapsibleNested1~&gt;Part C: Net Present Value&lt;span class='smaller'&gt; (click to
              expand)&lt;/span&gt;&lt;/button&gt;
          &lt;div class=~contentNested1~&gt;
            &lt;p&gt; &lt;/p&gt;
           &lt;div class=~row~&gt;
              &lt;div class=~seven columns~&gt;
                &lt;div class=~video-container~&gt;
                  &lt;iframe class=~embedded-video-16-9~ src=~https://www.youtube.com/embed/fzR3IJxPUYg~                    title=~YouTube video player~ frameborder=~0~
loading="lazy"                    allow=~accelerometer; autoplay; clipboard-write; encrypted-media; gyroscope; picture-in-picture~
                    allowfullscreen&gt;&lt;/iframe&gt;
                &lt;/div&gt;
              &lt;/div&gt;
              &lt;div class=~five columns~&gt;
                &lt;p&gt; This video explains the net present value, which gives the present discounted value of a series of costs and payments received.  It is often used to compare various investment alternatives.&lt;/p&gt;
              &lt;/div&gt;
            &lt;/div&gt;
            &lt;p&gt; &lt;/p&gt;
          &lt;/div&gt;
</v>
      </c>
      <c r="B87" s="3" t="s">
        <v>10</v>
      </c>
      <c r="C87" s="4" t="s">
        <v>150</v>
      </c>
      <c r="D87" s="4" t="s">
        <v>151</v>
      </c>
      <c r="E87" s="5" t="s">
        <v>152</v>
      </c>
      <c r="G87" s="1" t="str">
        <f t="shared" si="7"/>
        <v xml:space="preserve">      &lt;!-- !!!!!!!!!!!           !!!!!!!!! --&gt;
      &lt;!-- !!!!!!!!!!! Part C: Net Present Value !!!!!!!!! --&gt;
      &lt;!-- !!!!!!!!!!!           !!!!!!!!! --&gt;
&lt;button type=~button~ class=~collapsibleSection~&gt;Part C: Net Present Value&lt;span class='smaller'&gt; (click to
          expand)&lt;/span&gt;&lt;/button&gt;
      &lt;div class=~contentSection~&gt;
        &lt;p&gt;This video explains the net present value, which gives the present discounted value of a series of costs and payments received.  It is often used to compare various investment alternatives.&lt;/p&gt;</v>
      </c>
      <c r="H87" s="1" t="str">
        <f t="shared" si="8"/>
        <v xml:space="preserve">        &lt;!-- !!!!!!!!!!!           !!!!!!!!! --&gt;
        &lt;!-- !!!!!!!!!!! Part C: Net Present Value !!!!!!!!! --&gt;
        &lt;button type=~button~ class=~collapsible~&gt;Part C: Net Present Value&lt;span
            class='smaller'&gt; (click to expand)&lt;/span&gt;&lt;/button&gt;
        &lt;div class=~content~&gt;
          &lt;p&gt;This video explains the net present value, which gives the present discounted value of a series of costs and payments received.  It is often used to compare various investment alternatives.&lt;/p&gt;</v>
      </c>
      <c r="I87" t="str">
        <f t="shared" si="9"/>
        <v xml:space="preserve"> &lt;!-- !!!!!!!!!!! Part C: Net Present Value !!!!!!!!! --&gt;
          &lt;button type=~button~ class=~collapsibleNested1~&gt;Part C: Net Present Value&lt;span class='smaller'&gt; (click to
              expand)&lt;/span&gt;&lt;/button&gt;
          &lt;div class=~contentNested1~&gt;
            &lt;p&gt; &lt;/p&gt;
           &lt;div class=~row~&gt;
              &lt;div class=~seven columns~&gt;
                &lt;div class=~video-container~&gt;
                  &lt;iframe class=~embedded-video-16-9~ src=~https://www.youtube.com/embed/fzR3IJxPUYg~                    title=~YouTube video player~ frameborder=~0~
loading="lazy"                    allow=~accelerometer; autoplay; clipboard-write; encrypted-media; gyroscope; picture-in-picture~
                    allowfullscreen&gt;&lt;/iframe&gt;
                &lt;/div&gt;
              &lt;/div&gt;
              &lt;div class=~five columns~&gt;
                &lt;p&gt; This video explains the net present value, which gives the present discounted value of a series of costs and payments received.  It is often used to compare various investment alternatives.&lt;/p&gt;
              &lt;/div&gt;
            &lt;/div&gt;
            &lt;p&gt; &lt;/p&gt;
          &lt;/div&gt;
</v>
      </c>
      <c r="J87" s="1" t="str">
        <f t="shared" si="10"/>
        <v xml:space="preserve"> &lt;!-- !!!!!!!!!!! Part C: Net Present Value !!!!!!!!! --&gt;
          &lt;button type=~button~ class=~collapsibleNested1~&gt;Part C: Net Present Value&lt;span class='smaller'&gt; (click to
              expand)&lt;/span&gt;&lt;/button&gt;
          &lt;div class=~contentNested1~&gt;
            &lt;p&gt; &lt;/p&gt;
</v>
      </c>
      <c r="K87" s="1" t="str">
        <f t="shared" si="11"/>
        <v xml:space="preserve">           &lt;div class=~row~&gt;
              &lt;div class=~seven columns~&gt;
                &lt;div class=~video-container~&gt;
                  &lt;iframe class=~embedded-video-16-9~ src=~https://www.youtube.com/embed/fzR3IJxPUYg~</v>
      </c>
      <c r="L87" s="1" t="s">
        <v>230</v>
      </c>
      <c r="M87" s="1" t="str">
        <f t="shared" si="12"/>
        <v xml:space="preserve">                &lt;p&gt; This video explains the net present value, which gives the present discounted value of a series of costs and payments received.  It is often used to compare various investment alternatives.&lt;/p&gt;
              &lt;/div&gt;
            &lt;/div&gt;
            &lt;p&gt; &lt;/p&gt;
          &lt;/div&gt;
</v>
      </c>
    </row>
    <row r="88" spans="1:13" ht="22" customHeight="1" x14ac:dyDescent="0.35">
      <c r="A88" s="2" t="str">
        <f t="shared" si="13"/>
        <v>&lt;/div&gt;</v>
      </c>
      <c r="B88" s="6" t="s">
        <v>13</v>
      </c>
      <c r="C88" s="4"/>
      <c r="D88" s="4"/>
      <c r="E88" s="5"/>
      <c r="G88" s="1" t="str">
        <f t="shared" si="7"/>
        <v xml:space="preserve">      &lt;!-- !!!!!!!!!!!           !!!!!!!!! --&gt;
      &lt;!-- !!!!!!!!!!!  !!!!!!!!! --&gt;
      &lt;!-- !!!!!!!!!!!           !!!!!!!!! --&gt;
&lt;button type=~button~ class=~collapsibleSection~&gt;&lt;span class='smaller'&gt; (click to
          expand)&lt;/span&gt;&lt;/button&gt;
      &lt;div class=~contentSection~&gt;
        &lt;p&gt;&lt;/p&gt;</v>
      </c>
      <c r="H88" s="1" t="str">
        <f t="shared" si="8"/>
        <v xml:space="preserve">        &lt;!-- !!!!!!!!!!!           !!!!!!!!! --&gt;
        &lt;!-- !!!!!!!!!!!  !!!!!!!!! --&gt;
        &lt;button type=~button~ class=~collapsible~&gt;&lt;span
            class='smaller'&gt; (click to expand)&lt;/span&gt;&lt;/button&gt;
        &lt;div class=~content~&gt;
          &lt;p&gt;&lt;/p&gt;</v>
      </c>
      <c r="I88"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88" s="1" t="str">
        <f t="shared" si="10"/>
        <v xml:space="preserve"> &lt;!-- !!!!!!!!!!!  !!!!!!!!! --&gt;
          &lt;button type=~button~ class=~collapsibleNested1~&gt;&lt;span class='smaller'&gt; (click to
              expand)&lt;/span&gt;&lt;/button&gt;
          &lt;div class=~contentNested1~&gt;
            &lt;p&gt; &lt;/p&gt;
</v>
      </c>
      <c r="K88" s="1" t="str">
        <f t="shared" si="11"/>
        <v xml:space="preserve">           &lt;div class=~row~&gt;
              &lt;div class=~seven columns~&gt;
                &lt;div class=~video-container~&gt;
                  &lt;iframe class=~embedded-video-16-9~ src=~https://www.youtube.com/embed/~</v>
      </c>
      <c r="L88" s="1" t="s">
        <v>230</v>
      </c>
      <c r="M88" s="1" t="str">
        <f t="shared" si="12"/>
        <v xml:space="preserve">                &lt;p&gt; &lt;/p&gt;
              &lt;/div&gt;
            &lt;/div&gt;
            &lt;p&gt; &lt;/p&gt;
          &lt;/div&gt;
</v>
      </c>
    </row>
    <row r="89" spans="1:13" ht="22" customHeight="1" x14ac:dyDescent="0.35">
      <c r="A89" s="2" t="str">
        <f t="shared" si="13"/>
        <v xml:space="preserve">        &lt;!-- !!!!!!!!!!!           !!!!!!!!! --&gt;
        &lt;!-- !!!!!!!!!!! Lecture 17: Modeling Risk Preferences !!!!!!!!! --&gt;
        &lt;button type=~button~ class=~collapsible~&gt;Lecture 17: Modeling Risk Preferences&lt;span
            class='smaller'&gt; (click to expand)&lt;/span&gt;&lt;/button&gt;
        &lt;div class=~content~&gt;
          &lt;p&gt;This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v>
      </c>
      <c r="B89" s="6" t="s">
        <v>12</v>
      </c>
      <c r="C89" s="7" t="s">
        <v>153</v>
      </c>
      <c r="D89" s="7" t="s">
        <v>221</v>
      </c>
      <c r="E89" s="5"/>
      <c r="G89" s="1" t="str">
        <f t="shared" si="7"/>
        <v xml:space="preserve">      &lt;!-- !!!!!!!!!!!           !!!!!!!!! --&gt;
      &lt;!-- !!!!!!!!!!! Lecture 17: Modeling Risk Preferences !!!!!!!!! --&gt;
      &lt;!-- !!!!!!!!!!!           !!!!!!!!! --&gt;
&lt;button type=~button~ class=~collapsibleSection~&gt;Lecture 17: Modeling Risk Preferences&lt;span class='smaller'&gt; (click to
          expand)&lt;/span&gt;&lt;/button&gt;
      &lt;div class=~contentSection~&gt;
        &lt;p&gt;This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v>
      </c>
      <c r="H89" s="1" t="str">
        <f t="shared" si="8"/>
        <v xml:space="preserve">        &lt;!-- !!!!!!!!!!!           !!!!!!!!! --&gt;
        &lt;!-- !!!!!!!!!!! Lecture 17: Modeling Risk Preferences !!!!!!!!! --&gt;
        &lt;button type=~button~ class=~collapsible~&gt;Lecture 17: Modeling Risk Preferences&lt;span
            class='smaller'&gt; (click to expand)&lt;/span&gt;&lt;/button&gt;
        &lt;div class=~content~&gt;
          &lt;p&gt;This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v>
      </c>
      <c r="I89" t="str">
        <f t="shared" si="9"/>
        <v xml:space="preserve"> &lt;!-- !!!!!!!!!!! Lecture 17: Modeling Risk Preferences !!!!!!!!! --&gt;
          &lt;button type=~button~ class=~collapsibleNested1~&gt;Lecture 17: Modeling Risk Preferences&lt;span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
              &lt;/div&gt;
            &lt;/div&gt;
            &lt;p&gt; &lt;/p&gt;
          &lt;/div&gt;
</v>
      </c>
      <c r="J89" s="1" t="str">
        <f t="shared" si="10"/>
        <v xml:space="preserve"> &lt;!-- !!!!!!!!!!! Lecture 17: Modeling Risk Preferences !!!!!!!!! --&gt;
          &lt;button type=~button~ class=~collapsibleNested1~&gt;Lecture 17: Modeling Risk Preferences&lt;span class='smaller'&gt; (click to
              expand)&lt;/span&gt;&lt;/button&gt;
          &lt;div class=~contentNested1~&gt;
            &lt;p&gt; &lt;/p&gt;
</v>
      </c>
      <c r="K89" s="1" t="str">
        <f t="shared" si="11"/>
        <v xml:space="preserve">           &lt;div class=~row~&gt;
              &lt;div class=~seven columns~&gt;
                &lt;div class=~video-container~&gt;
                  &lt;iframe class=~embedded-video-16-9~ src=~https://www.youtube.com/embed/~</v>
      </c>
      <c r="L89" s="1" t="s">
        <v>230</v>
      </c>
      <c r="M89" s="1" t="str">
        <f t="shared" si="12"/>
        <v xml:space="preserve">                &lt;p&gt; This sequence explains how we can model consumers' risks preferences.  Specifically, it explains how the utility model can be used to understand and predict which alternative consumers will choose when the choices offer different expected incomes and income riskiness/variability. &lt;/p&gt;
              &lt;/div&gt;
            &lt;/div&gt;
            &lt;p&gt; &lt;/p&gt;
          &lt;/div&gt;
</v>
      </c>
    </row>
    <row r="90" spans="1:13" ht="22" customHeight="1" x14ac:dyDescent="0.35">
      <c r="A90" s="2" t="str">
        <f t="shared" si="13"/>
        <v xml:space="preserve"> &lt;!-- !!!!!!!!!!! Part A: Risk Preferences Intro !!!!!!!!! --&gt;
          &lt;button type=~button~ class=~collapsibleNested1~&gt;Part A: Risk Preferences Intro&lt;span class='smaller'&gt; (click to
              expand)&lt;/span&gt;&lt;/button&gt;
          &lt;div class=~contentNested1~&gt;
            &lt;p&gt; &lt;/p&gt;
           &lt;div class=~row~&gt;
              &lt;div class=~seven columns~&gt;
                &lt;div class=~video-container~&gt;
                  &lt;iframe class=~embedded-video-16-9~ src=~https://www.youtube.com/embed/IksXk65RzU0~                    title=~YouTube video player~ frameborder=~0~
loading="lazy"                    allow=~accelerometer; autoplay; clipboard-write; encrypted-media; gyroscope; picture-in-picture~
                    allowfullscreen&gt;&lt;/iframe&gt;
                &lt;/div&gt;
              &lt;/div&gt;
              &lt;div class=~five columns~&gt;
                &lt;p&gt; Why we need to model risk preferences, and the difference between expected income and expected utility.&lt;/p&gt;
              &lt;/div&gt;
            &lt;/div&gt;
            &lt;p&gt; &lt;/p&gt;
          &lt;/div&gt;
</v>
      </c>
      <c r="B90" s="3" t="s">
        <v>10</v>
      </c>
      <c r="C90" s="4" t="s">
        <v>156</v>
      </c>
      <c r="D90" s="4" t="s">
        <v>154</v>
      </c>
      <c r="E90" s="5" t="s">
        <v>155</v>
      </c>
      <c r="G90" s="1" t="str">
        <f t="shared" si="7"/>
        <v xml:space="preserve">      &lt;!-- !!!!!!!!!!!           !!!!!!!!! --&gt;
      &lt;!-- !!!!!!!!!!! Part A: Risk Preferences Intro !!!!!!!!! --&gt;
      &lt;!-- !!!!!!!!!!!           !!!!!!!!! --&gt;
&lt;button type=~button~ class=~collapsibleSection~&gt;Part A: Risk Preferences Intro&lt;span class='smaller'&gt; (click to
          expand)&lt;/span&gt;&lt;/button&gt;
      &lt;div class=~contentSection~&gt;
        &lt;p&gt;Why we need to model risk preferences, and the difference between expected income and expected utility.&lt;/p&gt;</v>
      </c>
      <c r="H90" s="1" t="str">
        <f t="shared" si="8"/>
        <v xml:space="preserve">        &lt;!-- !!!!!!!!!!!           !!!!!!!!! --&gt;
        &lt;!-- !!!!!!!!!!! Part A: Risk Preferences Intro !!!!!!!!! --&gt;
        &lt;button type=~button~ class=~collapsible~&gt;Part A: Risk Preferences Intro&lt;span
            class='smaller'&gt; (click to expand)&lt;/span&gt;&lt;/button&gt;
        &lt;div class=~content~&gt;
          &lt;p&gt;Why we need to model risk preferences, and the difference between expected income and expected utility.&lt;/p&gt;</v>
      </c>
      <c r="I90" t="str">
        <f t="shared" si="9"/>
        <v xml:space="preserve"> &lt;!-- !!!!!!!!!!! Part A: Risk Preferences Intro !!!!!!!!! --&gt;
          &lt;button type=~button~ class=~collapsibleNested1~&gt;Part A: Risk Preferences Intro&lt;span class='smaller'&gt; (click to
              expand)&lt;/span&gt;&lt;/button&gt;
          &lt;div class=~contentNested1~&gt;
            &lt;p&gt; &lt;/p&gt;
           &lt;div class=~row~&gt;
              &lt;div class=~seven columns~&gt;
                &lt;div class=~video-container~&gt;
                  &lt;iframe class=~embedded-video-16-9~ src=~https://www.youtube.com/embed/IksXk65RzU0~                    title=~YouTube video player~ frameborder=~0~
loading="lazy"                    allow=~accelerometer; autoplay; clipboard-write; encrypted-media; gyroscope; picture-in-picture~
                    allowfullscreen&gt;&lt;/iframe&gt;
                &lt;/div&gt;
              &lt;/div&gt;
              &lt;div class=~five columns~&gt;
                &lt;p&gt; Why we need to model risk preferences, and the difference between expected income and expected utility.&lt;/p&gt;
              &lt;/div&gt;
            &lt;/div&gt;
            &lt;p&gt; &lt;/p&gt;
          &lt;/div&gt;
</v>
      </c>
      <c r="J90" s="1" t="str">
        <f t="shared" si="10"/>
        <v xml:space="preserve"> &lt;!-- !!!!!!!!!!! Part A: Risk Preferences Intro !!!!!!!!! --&gt;
          &lt;button type=~button~ class=~collapsibleNested1~&gt;Part A: Risk Preferences Intro&lt;span class='smaller'&gt; (click to
              expand)&lt;/span&gt;&lt;/button&gt;
          &lt;div class=~contentNested1~&gt;
            &lt;p&gt; &lt;/p&gt;
</v>
      </c>
      <c r="K90" s="1" t="str">
        <f t="shared" si="11"/>
        <v xml:space="preserve">           &lt;div class=~row~&gt;
              &lt;div class=~seven columns~&gt;
                &lt;div class=~video-container~&gt;
                  &lt;iframe class=~embedded-video-16-9~ src=~https://www.youtube.com/embed/IksXk65RzU0~</v>
      </c>
      <c r="L90" s="1" t="s">
        <v>230</v>
      </c>
      <c r="M90" s="1" t="str">
        <f t="shared" si="12"/>
        <v xml:space="preserve">                &lt;p&gt; Why we need to model risk preferences, and the difference between expected income and expected utility.&lt;/p&gt;
              &lt;/div&gt;
            &lt;/div&gt;
            &lt;p&gt; &lt;/p&gt;
          &lt;/div&gt;
</v>
      </c>
    </row>
    <row r="91" spans="1:13" ht="22" customHeight="1" x14ac:dyDescent="0.35">
      <c r="A91" s="2" t="str">
        <f t="shared" si="13"/>
        <v xml:space="preserve"> &lt;!-- !!!!!!!!!!! Part B: Certainty Equivalent and Risk Premia !!!!!!!!! --&gt;
          &lt;button type=~button~ class=~collapsibleNested1~&gt;Part B: Certainty Equivalent and Risk Premia&lt;span class='smaller'&gt; (click to
              expand)&lt;/span&gt;&lt;/button&gt;
          &lt;div class=~contentNested1~&gt;
            &lt;p&gt; &lt;/p&gt;
           &lt;div class=~row~&gt;
              &lt;div class=~seven columns~&gt;
                &lt;div class=~video-container~&gt;
                  &lt;iframe class=~embedded-video-16-9~ src=~https://www.youtube.com/embed/r7nVvdQE9qA~                    title=~YouTube video player~ frameborder=~0~
loading="lazy"                    allow=~accelerometer; autoplay; clipboard-write; encrypted-media; gyroscope; picture-in-picture~
                    allowfullscreen&gt;&lt;/iframe&gt;
                &lt;/div&gt;
              &lt;/div&gt;
              &lt;div class=~five columns~&gt;
                &lt;p&gt; This video explains the certainty equivalent and risk premium, and how to find each.&lt;/p&gt;
              &lt;/div&gt;
            &lt;/div&gt;
            &lt;p&gt; &lt;/p&gt;
          &lt;/div&gt;
</v>
      </c>
      <c r="B91" s="3" t="s">
        <v>10</v>
      </c>
      <c r="C91" s="4" t="s">
        <v>157</v>
      </c>
      <c r="D91" s="4" t="s">
        <v>158</v>
      </c>
      <c r="E91" s="5" t="s">
        <v>159</v>
      </c>
      <c r="G91" s="1" t="str">
        <f t="shared" si="7"/>
        <v xml:space="preserve">      &lt;!-- !!!!!!!!!!!           !!!!!!!!! --&gt;
      &lt;!-- !!!!!!!!!!! Part B: Certainty Equivalent and Risk Premia !!!!!!!!! --&gt;
      &lt;!-- !!!!!!!!!!!           !!!!!!!!! --&gt;
&lt;button type=~button~ class=~collapsibleSection~&gt;Part B: Certainty Equivalent and Risk Premia&lt;span class='smaller'&gt; (click to
          expand)&lt;/span&gt;&lt;/button&gt;
      &lt;div class=~contentSection~&gt;
        &lt;p&gt;This video explains the certainty equivalent and risk premium, and how to find each.&lt;/p&gt;</v>
      </c>
      <c r="H91" s="1" t="str">
        <f t="shared" si="8"/>
        <v xml:space="preserve">        &lt;!-- !!!!!!!!!!!           !!!!!!!!! --&gt;
        &lt;!-- !!!!!!!!!!! Part B: Certainty Equivalent and Risk Premia !!!!!!!!! --&gt;
        &lt;button type=~button~ class=~collapsible~&gt;Part B: Certainty Equivalent and Risk Premia&lt;span
            class='smaller'&gt; (click to expand)&lt;/span&gt;&lt;/button&gt;
        &lt;div class=~content~&gt;
          &lt;p&gt;This video explains the certainty equivalent and risk premium, and how to find each.&lt;/p&gt;</v>
      </c>
      <c r="I91" t="str">
        <f t="shared" si="9"/>
        <v xml:space="preserve"> &lt;!-- !!!!!!!!!!! Part B: Certainty Equivalent and Risk Premia !!!!!!!!! --&gt;
          &lt;button type=~button~ class=~collapsibleNested1~&gt;Part B: Certainty Equivalent and Risk Premia&lt;span class='smaller'&gt; (click to
              expand)&lt;/span&gt;&lt;/button&gt;
          &lt;div class=~contentNested1~&gt;
            &lt;p&gt; &lt;/p&gt;
           &lt;div class=~row~&gt;
              &lt;div class=~seven columns~&gt;
                &lt;div class=~video-container~&gt;
                  &lt;iframe class=~embedded-video-16-9~ src=~https://www.youtube.com/embed/r7nVvdQE9qA~                    title=~YouTube video player~ frameborder=~0~
loading="lazy"                    allow=~accelerometer; autoplay; clipboard-write; encrypted-media; gyroscope; picture-in-picture~
                    allowfullscreen&gt;&lt;/iframe&gt;
                &lt;/div&gt;
              &lt;/div&gt;
              &lt;div class=~five columns~&gt;
                &lt;p&gt; This video explains the certainty equivalent and risk premium, and how to find each.&lt;/p&gt;
              &lt;/div&gt;
            &lt;/div&gt;
            &lt;p&gt; &lt;/p&gt;
          &lt;/div&gt;
</v>
      </c>
      <c r="J91" s="1" t="str">
        <f t="shared" si="10"/>
        <v xml:space="preserve"> &lt;!-- !!!!!!!!!!! Part B: Certainty Equivalent and Risk Premia !!!!!!!!! --&gt;
          &lt;button type=~button~ class=~collapsibleNested1~&gt;Part B: Certainty Equivalent and Risk Premia&lt;span class='smaller'&gt; (click to
              expand)&lt;/span&gt;&lt;/button&gt;
          &lt;div class=~contentNested1~&gt;
            &lt;p&gt; &lt;/p&gt;
</v>
      </c>
      <c r="K91" s="1" t="str">
        <f t="shared" si="11"/>
        <v xml:space="preserve">           &lt;div class=~row~&gt;
              &lt;div class=~seven columns~&gt;
                &lt;div class=~video-container~&gt;
                  &lt;iframe class=~embedded-video-16-9~ src=~https://www.youtube.com/embed/r7nVvdQE9qA~</v>
      </c>
      <c r="L91" s="1" t="s">
        <v>230</v>
      </c>
      <c r="M91" s="1" t="str">
        <f t="shared" si="12"/>
        <v xml:space="preserve">                &lt;p&gt; This video explains the certainty equivalent and risk premium, and how to find each.&lt;/p&gt;
              &lt;/div&gt;
            &lt;/div&gt;
            &lt;p&gt; &lt;/p&gt;
          &lt;/div&gt;
</v>
      </c>
    </row>
    <row r="92" spans="1:13" ht="22" customHeight="1" x14ac:dyDescent="0.35">
      <c r="A92" s="2" t="str">
        <f t="shared" si="13"/>
        <v>&lt;/div&gt;</v>
      </c>
      <c r="B92" s="6" t="s">
        <v>13</v>
      </c>
      <c r="C92" s="4"/>
      <c r="D92" s="4"/>
      <c r="E92" s="5"/>
      <c r="G92" s="1" t="str">
        <f t="shared" si="7"/>
        <v xml:space="preserve">      &lt;!-- !!!!!!!!!!!           !!!!!!!!! --&gt;
      &lt;!-- !!!!!!!!!!!  !!!!!!!!! --&gt;
      &lt;!-- !!!!!!!!!!!           !!!!!!!!! --&gt;
&lt;button type=~button~ class=~collapsibleSection~&gt;&lt;span class='smaller'&gt; (click to
          expand)&lt;/span&gt;&lt;/button&gt;
      &lt;div class=~contentSection~&gt;
        &lt;p&gt;&lt;/p&gt;</v>
      </c>
      <c r="H92" s="1" t="str">
        <f t="shared" si="8"/>
        <v xml:space="preserve">        &lt;!-- !!!!!!!!!!!           !!!!!!!!! --&gt;
        &lt;!-- !!!!!!!!!!!  !!!!!!!!! --&gt;
        &lt;button type=~button~ class=~collapsible~&gt;&lt;span
            class='smaller'&gt; (click to expand)&lt;/span&gt;&lt;/button&gt;
        &lt;div class=~content~&gt;
          &lt;p&gt;&lt;/p&gt;</v>
      </c>
      <c r="I92"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92" s="1" t="str">
        <f t="shared" si="10"/>
        <v xml:space="preserve"> &lt;!-- !!!!!!!!!!!  !!!!!!!!! --&gt;
          &lt;button type=~button~ class=~collapsibleNested1~&gt;&lt;span class='smaller'&gt; (click to
              expand)&lt;/span&gt;&lt;/button&gt;
          &lt;div class=~contentNested1~&gt;
            &lt;p&gt; &lt;/p&gt;
</v>
      </c>
      <c r="K92" s="1" t="str">
        <f t="shared" si="11"/>
        <v xml:space="preserve">           &lt;div class=~row~&gt;
              &lt;div class=~seven columns~&gt;
                &lt;div class=~video-container~&gt;
                  &lt;iframe class=~embedded-video-16-9~ src=~https://www.youtube.com/embed/~</v>
      </c>
      <c r="L92" s="1" t="s">
        <v>230</v>
      </c>
      <c r="M92" s="1" t="str">
        <f t="shared" si="12"/>
        <v xml:space="preserve">                &lt;p&gt; &lt;/p&gt;
              &lt;/div&gt;
            &lt;/div&gt;
            &lt;p&gt; &lt;/p&gt;
          &lt;/div&gt;
</v>
      </c>
    </row>
    <row r="93" spans="1:13" ht="22" customHeight="1" x14ac:dyDescent="0.35">
      <c r="A93" s="2" t="str">
        <f t="shared" si="13"/>
        <v>&lt;/div&gt;</v>
      </c>
      <c r="B93" s="9" t="s">
        <v>14</v>
      </c>
      <c r="C93" s="4"/>
      <c r="D93" s="4"/>
      <c r="E93" s="5"/>
      <c r="G93" s="1" t="str">
        <f t="shared" si="7"/>
        <v xml:space="preserve">      &lt;!-- !!!!!!!!!!!           !!!!!!!!! --&gt;
      &lt;!-- !!!!!!!!!!!  !!!!!!!!! --&gt;
      &lt;!-- !!!!!!!!!!!           !!!!!!!!! --&gt;
&lt;button type=~button~ class=~collapsibleSection~&gt;&lt;span class='smaller'&gt; (click to
          expand)&lt;/span&gt;&lt;/button&gt;
      &lt;div class=~contentSection~&gt;
        &lt;p&gt;&lt;/p&gt;</v>
      </c>
      <c r="H93" s="1" t="str">
        <f t="shared" si="8"/>
        <v xml:space="preserve">        &lt;!-- !!!!!!!!!!!           !!!!!!!!! --&gt;
        &lt;!-- !!!!!!!!!!!  !!!!!!!!! --&gt;
        &lt;button type=~button~ class=~collapsible~&gt;&lt;span
            class='smaller'&gt; (click to expand)&lt;/span&gt;&lt;/button&gt;
        &lt;div class=~content~&gt;
          &lt;p&gt;&lt;/p&gt;</v>
      </c>
      <c r="I93"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93" s="1" t="str">
        <f t="shared" si="10"/>
        <v xml:space="preserve"> &lt;!-- !!!!!!!!!!!  !!!!!!!!! --&gt;
          &lt;button type=~button~ class=~collapsibleNested1~&gt;&lt;span class='smaller'&gt; (click to
              expand)&lt;/span&gt;&lt;/button&gt;
          &lt;div class=~contentNested1~&gt;
            &lt;p&gt; &lt;/p&gt;
</v>
      </c>
      <c r="K93" s="1" t="str">
        <f t="shared" si="11"/>
        <v xml:space="preserve">           &lt;div class=~row~&gt;
              &lt;div class=~seven columns~&gt;
                &lt;div class=~video-container~&gt;
                  &lt;iframe class=~embedded-video-16-9~ src=~https://www.youtube.com/embed/~</v>
      </c>
      <c r="L93" s="1" t="s">
        <v>230</v>
      </c>
      <c r="M93" s="1" t="str">
        <f t="shared" si="12"/>
        <v xml:space="preserve">                &lt;p&gt; &lt;/p&gt;
              &lt;/div&gt;
            &lt;/div&gt;
            &lt;p&gt; &lt;/p&gt;
          &lt;/div&gt;
</v>
      </c>
    </row>
    <row r="94" spans="1:13" ht="22" customHeight="1" x14ac:dyDescent="0.35">
      <c r="A94" s="2" t="str">
        <f t="shared" si="13"/>
        <v xml:space="preserve">      &lt;!-- !!!!!!!!!!!           !!!!!!!!! --&gt;
      &lt;!-- !!!!!!!!!!! Section V !!!!!!!!! --&gt;
      &lt;!-- !!!!!!!!!!!           !!!!!!!!! --&gt;
&lt;button type=~button~ class=~collapsibleSection~&gt;Section V&lt;span class='smaller'&gt; (click to
          expand)&lt;/span&gt;&lt;/button&gt;
      &lt;div class=~contentSection~&gt;
        &lt;p&gt;General equilibrium, efficiency and social welfare&lt;/p&gt;</v>
      </c>
      <c r="B94" s="9" t="s">
        <v>9</v>
      </c>
      <c r="C94" s="10" t="s">
        <v>160</v>
      </c>
      <c r="D94" s="10" t="s">
        <v>222</v>
      </c>
      <c r="E94" s="5"/>
      <c r="G94" s="1" t="str">
        <f t="shared" si="7"/>
        <v xml:space="preserve">      &lt;!-- !!!!!!!!!!!           !!!!!!!!! --&gt;
      &lt;!-- !!!!!!!!!!! Section V !!!!!!!!! --&gt;
      &lt;!-- !!!!!!!!!!!           !!!!!!!!! --&gt;
&lt;button type=~button~ class=~collapsibleSection~&gt;Section V&lt;span class='smaller'&gt; (click to
          expand)&lt;/span&gt;&lt;/button&gt;
      &lt;div class=~contentSection~&gt;
        &lt;p&gt;General equilibrium, efficiency and social welfare&lt;/p&gt;</v>
      </c>
      <c r="H94" s="1" t="str">
        <f t="shared" si="8"/>
        <v xml:space="preserve">        &lt;!-- !!!!!!!!!!!           !!!!!!!!! --&gt;
        &lt;!-- !!!!!!!!!!! Section V !!!!!!!!! --&gt;
        &lt;button type=~button~ class=~collapsible~&gt;Section V&lt;span
            class='smaller'&gt; (click to expand)&lt;/span&gt;&lt;/button&gt;
        &lt;div class=~content~&gt;
          &lt;p&gt;General equilibrium, efficiency and social welfare&lt;/p&gt;</v>
      </c>
      <c r="I94" t="str">
        <f t="shared" si="9"/>
        <v xml:space="preserve"> &lt;!-- !!!!!!!!!!! Section V !!!!!!!!! --&gt;
          &lt;button type=~button~ class=~collapsibleNested1~&gt;Section V&lt;span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General equilibrium, efficiency and social welfare&lt;/p&gt;
              &lt;/div&gt;
            &lt;/div&gt;
            &lt;p&gt; &lt;/p&gt;
          &lt;/div&gt;
</v>
      </c>
      <c r="J94" s="1" t="str">
        <f t="shared" si="10"/>
        <v xml:space="preserve"> &lt;!-- !!!!!!!!!!! Section V !!!!!!!!! --&gt;
          &lt;button type=~button~ class=~collapsibleNested1~&gt;Section V&lt;span class='smaller'&gt; (click to
              expand)&lt;/span&gt;&lt;/button&gt;
          &lt;div class=~contentNested1~&gt;
            &lt;p&gt; &lt;/p&gt;
</v>
      </c>
      <c r="K94" s="1" t="str">
        <f t="shared" si="11"/>
        <v xml:space="preserve">           &lt;div class=~row~&gt;
              &lt;div class=~seven columns~&gt;
                &lt;div class=~video-container~&gt;
                  &lt;iframe class=~embedded-video-16-9~ src=~https://www.youtube.com/embed/~</v>
      </c>
      <c r="L94" s="1" t="s">
        <v>230</v>
      </c>
      <c r="M94" s="1" t="str">
        <f t="shared" si="12"/>
        <v xml:space="preserve">                &lt;p&gt; General equilibrium, efficiency and social welfare&lt;/p&gt;
              &lt;/div&gt;
            &lt;/div&gt;
            &lt;p&gt; &lt;/p&gt;
          &lt;/div&gt;
</v>
      </c>
    </row>
    <row r="95" spans="1:13" ht="22" customHeight="1" x14ac:dyDescent="0.35">
      <c r="A95" s="2" t="str">
        <f t="shared" si="13"/>
        <v xml:space="preserve">        &lt;!-- !!!!!!!!!!!           !!!!!!!!! --&gt;
        &lt;!-- !!!!!!!!!!! Lecture 18: General Equilibrium !!!!!!!!! --&gt;
        &lt;button type=~button~ class=~collapsible~&gt;Lecture 18: General Equilibrium&lt;span
            class='smaller'&gt; (click to expand)&lt;/span&gt;&lt;/button&gt;
        &lt;div class=~content~&gt;
          &lt;p&gt;This series explains general equilibrium, why it leads to different predictions than partial equilibrium even when we are only focused on a market for a single good, and how to find equilibrium with demand and supply linkages across markets.&lt;/p&gt;</v>
      </c>
      <c r="B95" s="6" t="s">
        <v>12</v>
      </c>
      <c r="C95" s="7" t="s">
        <v>167</v>
      </c>
      <c r="D95" s="7" t="s">
        <v>161</v>
      </c>
      <c r="E95" s="5"/>
      <c r="G95" s="1" t="str">
        <f t="shared" si="7"/>
        <v xml:space="preserve">      &lt;!-- !!!!!!!!!!!           !!!!!!!!! --&gt;
      &lt;!-- !!!!!!!!!!! Lecture 18: General Equilibrium !!!!!!!!! --&gt;
      &lt;!-- !!!!!!!!!!!           !!!!!!!!! --&gt;
&lt;button type=~button~ class=~collapsibleSection~&gt;Lecture 18: General Equilibrium&lt;span class='smaller'&gt; (click to
          expand)&lt;/span&gt;&lt;/button&gt;
      &lt;div class=~contentSection~&gt;
        &lt;p&gt;This series explains general equilibrium, why it leads to different predictions than partial equilibrium even when we are only focused on a market for a single good, and how to find equilibrium with demand and supply linkages across markets.&lt;/p&gt;</v>
      </c>
      <c r="H95" s="1" t="str">
        <f t="shared" si="8"/>
        <v xml:space="preserve">        &lt;!-- !!!!!!!!!!!           !!!!!!!!! --&gt;
        &lt;!-- !!!!!!!!!!! Lecture 18: General Equilibrium !!!!!!!!! --&gt;
        &lt;button type=~button~ class=~collapsible~&gt;Lecture 18: General Equilibrium&lt;span
            class='smaller'&gt; (click to expand)&lt;/span&gt;&lt;/button&gt;
        &lt;div class=~content~&gt;
          &lt;p&gt;This series explains general equilibrium, why it leads to different predictions than partial equilibrium even when we are only focused on a market for a single good, and how to find equilibrium with demand and supply linkages across markets.&lt;/p&gt;</v>
      </c>
      <c r="I95" t="str">
        <f t="shared" si="9"/>
        <v xml:space="preserve"> &lt;!-- !!!!!!!!!!! Lecture 18: General Equilibrium !!!!!!!!! --&gt;
          &lt;button type=~button~ class=~collapsibleNested1~&gt;Lecture 18: General Equilibrium&lt;span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series explains general equilibrium, why it leads to different predictions than partial equilibrium even when we are only focused on a market for a single good, and how to find equilibrium with demand and supply linkages across markets.&lt;/p&gt;
              &lt;/div&gt;
            &lt;/div&gt;
            &lt;p&gt; &lt;/p&gt;
          &lt;/div&gt;
</v>
      </c>
      <c r="J95" s="1" t="str">
        <f t="shared" si="10"/>
        <v xml:space="preserve"> &lt;!-- !!!!!!!!!!! Lecture 18: General Equilibrium !!!!!!!!! --&gt;
          &lt;button type=~button~ class=~collapsibleNested1~&gt;Lecture 18: General Equilibrium&lt;span class='smaller'&gt; (click to
              expand)&lt;/span&gt;&lt;/button&gt;
          &lt;div class=~contentNested1~&gt;
            &lt;p&gt; &lt;/p&gt;
</v>
      </c>
      <c r="K95" s="1" t="str">
        <f t="shared" si="11"/>
        <v xml:space="preserve">           &lt;div class=~row~&gt;
              &lt;div class=~seven columns~&gt;
                &lt;div class=~video-container~&gt;
                  &lt;iframe class=~embedded-video-16-9~ src=~https://www.youtube.com/embed/~</v>
      </c>
      <c r="L95" s="1" t="s">
        <v>230</v>
      </c>
      <c r="M95" s="1" t="str">
        <f t="shared" si="12"/>
        <v xml:space="preserve">                &lt;p&gt; This series explains general equilibrium, why it leads to different predictions than partial equilibrium even when we are only focused on a market for a single good, and how to find equilibrium with demand and supply linkages across markets.&lt;/p&gt;
              &lt;/div&gt;
            &lt;/div&gt;
            &lt;p&gt; &lt;/p&gt;
          &lt;/div&gt;
</v>
      </c>
    </row>
    <row r="96" spans="1:13" ht="22" customHeight="1" x14ac:dyDescent="0.35">
      <c r="A96" s="2" t="str">
        <f t="shared" si="13"/>
        <v xml:space="preserve"> &lt;!-- !!!!!!!!!!! Part A: Dynamic Linkages I !!!!!!!!! --&gt;
          &lt;button type=~button~ class=~collapsibleNested1~&gt;Part A: Dynamic Linkages I&lt;span class='smaller'&gt; (click to
              expand)&lt;/span&gt;&lt;/button&gt;
          &lt;div class=~contentNested1~&gt;
            &lt;p&gt; &lt;/p&gt;
           &lt;div class=~row~&gt;
              &lt;div class=~seven columns~&gt;
                &lt;div class=~video-container~&gt;
                  &lt;iframe class=~embedded-video-16-9~ src=~https://www.youtube.com/embed/G29vXawEGnU~                    title=~YouTube video player~ frameborder=~0~
loading="lazy"                    allow=~accelerometer; autoplay; clipboard-write; encrypted-media; gyroscope; picture-in-picture~
                    allowfullscreen&gt;&lt;/iframe&gt;
                &lt;/div&gt;
              &lt;/div&gt;
              &lt;div class=~five columns~&gt;
                &lt;p&gt; This video explains why general equilibrium models yield correct predictions which slightly differ from predictions from simpler partial equilibrium models, using the example of partially substitutable goods.&lt;/p&gt;
              &lt;/div&gt;
            &lt;/div&gt;
            &lt;p&gt; &lt;/p&gt;
          &lt;/div&gt;
</v>
      </c>
      <c r="B96" s="3" t="s">
        <v>10</v>
      </c>
      <c r="C96" s="4" t="s">
        <v>162</v>
      </c>
      <c r="D96" s="4" t="s">
        <v>225</v>
      </c>
      <c r="E96" s="5" t="s">
        <v>164</v>
      </c>
      <c r="G96" s="1" t="str">
        <f t="shared" si="7"/>
        <v xml:space="preserve">      &lt;!-- !!!!!!!!!!!           !!!!!!!!! --&gt;
      &lt;!-- !!!!!!!!!!! Part A: Dynamic Linkages I !!!!!!!!! --&gt;
      &lt;!-- !!!!!!!!!!!           !!!!!!!!! --&gt;
&lt;button type=~button~ class=~collapsibleSection~&gt;Part A: Dynamic Linkages I&lt;span class='smaller'&gt; (click to
          expand)&lt;/span&gt;&lt;/button&gt;
      &lt;div class=~contentSection~&gt;
        &lt;p&gt;This video explains why general equilibrium models yield correct predictions which slightly differ from predictions from simpler partial equilibrium models, using the example of partially substitutable goods.&lt;/p&gt;</v>
      </c>
      <c r="H96" s="1" t="str">
        <f t="shared" si="8"/>
        <v xml:space="preserve">        &lt;!-- !!!!!!!!!!!           !!!!!!!!! --&gt;
        &lt;!-- !!!!!!!!!!! Part A: Dynamic Linkages I !!!!!!!!! --&gt;
        &lt;button type=~button~ class=~collapsible~&gt;Part A: Dynamic Linkages I&lt;span
            class='smaller'&gt; (click to expand)&lt;/span&gt;&lt;/button&gt;
        &lt;div class=~content~&gt;
          &lt;p&gt;This video explains why general equilibrium models yield correct predictions which slightly differ from predictions from simpler partial equilibrium models, using the example of partially substitutable goods.&lt;/p&gt;</v>
      </c>
      <c r="I96" t="str">
        <f t="shared" si="9"/>
        <v xml:space="preserve"> &lt;!-- !!!!!!!!!!! Part A: Dynamic Linkages I !!!!!!!!! --&gt;
          &lt;button type=~button~ class=~collapsibleNested1~&gt;Part A: Dynamic Linkages I&lt;span class='smaller'&gt; (click to
              expand)&lt;/span&gt;&lt;/button&gt;
          &lt;div class=~contentNested1~&gt;
            &lt;p&gt; &lt;/p&gt;
           &lt;div class=~row~&gt;
              &lt;div class=~seven columns~&gt;
                &lt;div class=~video-container~&gt;
                  &lt;iframe class=~embedded-video-16-9~ src=~https://www.youtube.com/embed/G29vXawEGnU~                    title=~YouTube video player~ frameborder=~0~
loading="lazy"                    allow=~accelerometer; autoplay; clipboard-write; encrypted-media; gyroscope; picture-in-picture~
                    allowfullscreen&gt;&lt;/iframe&gt;
                &lt;/div&gt;
              &lt;/div&gt;
              &lt;div class=~five columns~&gt;
                &lt;p&gt; This video explains why general equilibrium models yield correct predictions which slightly differ from predictions from simpler partial equilibrium models, using the example of partially substitutable goods.&lt;/p&gt;
              &lt;/div&gt;
            &lt;/div&gt;
            &lt;p&gt; &lt;/p&gt;
          &lt;/div&gt;
</v>
      </c>
      <c r="J96" s="1" t="str">
        <f t="shared" si="10"/>
        <v xml:space="preserve"> &lt;!-- !!!!!!!!!!! Part A: Dynamic Linkages I !!!!!!!!! --&gt;
          &lt;button type=~button~ class=~collapsibleNested1~&gt;Part A: Dynamic Linkages I&lt;span class='smaller'&gt; (click to
              expand)&lt;/span&gt;&lt;/button&gt;
          &lt;div class=~contentNested1~&gt;
            &lt;p&gt; &lt;/p&gt;
</v>
      </c>
      <c r="K96" s="1" t="str">
        <f t="shared" si="11"/>
        <v xml:space="preserve">           &lt;div class=~row~&gt;
              &lt;div class=~seven columns~&gt;
                &lt;div class=~video-container~&gt;
                  &lt;iframe class=~embedded-video-16-9~ src=~https://www.youtube.com/embed/G29vXawEGnU~</v>
      </c>
      <c r="L96" s="1" t="s">
        <v>230</v>
      </c>
      <c r="M96" s="1" t="str">
        <f t="shared" si="12"/>
        <v xml:space="preserve">                &lt;p&gt; This video explains why general equilibrium models yield correct predictions which slightly differ from predictions from simpler partial equilibrium models, using the example of partially substitutable goods.&lt;/p&gt;
              &lt;/div&gt;
            &lt;/div&gt;
            &lt;p&gt; &lt;/p&gt;
          &lt;/div&gt;
</v>
      </c>
    </row>
    <row r="97" spans="1:13" ht="22" customHeight="1" x14ac:dyDescent="0.35">
      <c r="A97" s="2" t="str">
        <f t="shared" si="13"/>
        <v xml:space="preserve"> &lt;!-- !!!!!!!!!!! Part B: Dynamic Linkages II !!!!!!!!! --&gt;
          &lt;button type=~button~ class=~collapsibleNested1~&gt;Part B: Dynamic Linkages II&lt;span class='smaller'&gt; (click to
              expand)&lt;/span&gt;&lt;/button&gt;
          &lt;div class=~contentNested1~&gt;
            &lt;p&gt; &lt;/p&gt;
           &lt;div class=~row~&gt;
              &lt;div class=~seven columns~&gt;
                &lt;div class=~video-container~&gt;
                  &lt;iframe class=~embedded-video-16-9~ src=~https://www.youtube.com/embed/FHoewllUGgQ~                    title=~YouTube video player~ frameborder=~0~
loading="lazy"                    allow=~accelerometer; autoplay; clipboard-write; encrypted-media; gyroscope; picture-in-picture~
                    allowfullscreen&gt;&lt;/iframe&gt;
                &lt;/div&gt;
              &lt;/div&gt;
              &lt;div class=~five columns~&gt;
                &lt;p&gt; This video extends the tools from the prior video to examine impacts of demand linkages for complements and supply linkages.&lt;/p&gt;
              &lt;/div&gt;
            &lt;/div&gt;
            &lt;p&gt; &lt;/p&gt;
          &lt;/div&gt;
</v>
      </c>
      <c r="B97" s="3" t="s">
        <v>10</v>
      </c>
      <c r="C97" s="4" t="s">
        <v>163</v>
      </c>
      <c r="D97" s="4" t="s">
        <v>226</v>
      </c>
      <c r="E97" s="5" t="s">
        <v>165</v>
      </c>
      <c r="G97" s="1" t="str">
        <f t="shared" si="7"/>
        <v xml:space="preserve">      &lt;!-- !!!!!!!!!!!           !!!!!!!!! --&gt;
      &lt;!-- !!!!!!!!!!! Part B: Dynamic Linkages II !!!!!!!!! --&gt;
      &lt;!-- !!!!!!!!!!!           !!!!!!!!! --&gt;
&lt;button type=~button~ class=~collapsibleSection~&gt;Part B: Dynamic Linkages II&lt;span class='smaller'&gt; (click to
          expand)&lt;/span&gt;&lt;/button&gt;
      &lt;div class=~contentSection~&gt;
        &lt;p&gt;This video extends the tools from the prior video to examine impacts of demand linkages for complements and supply linkages.&lt;/p&gt;</v>
      </c>
      <c r="H97" s="1" t="str">
        <f t="shared" si="8"/>
        <v xml:space="preserve">        &lt;!-- !!!!!!!!!!!           !!!!!!!!! --&gt;
        &lt;!-- !!!!!!!!!!! Part B: Dynamic Linkages II !!!!!!!!! --&gt;
        &lt;button type=~button~ class=~collapsible~&gt;Part B: Dynamic Linkages II&lt;span
            class='smaller'&gt; (click to expand)&lt;/span&gt;&lt;/button&gt;
        &lt;div class=~content~&gt;
          &lt;p&gt;This video extends the tools from the prior video to examine impacts of demand linkages for complements and supply linkages.&lt;/p&gt;</v>
      </c>
      <c r="I97" t="str">
        <f t="shared" si="9"/>
        <v xml:space="preserve"> &lt;!-- !!!!!!!!!!! Part B: Dynamic Linkages II !!!!!!!!! --&gt;
          &lt;button type=~button~ class=~collapsibleNested1~&gt;Part B: Dynamic Linkages II&lt;span class='smaller'&gt; (click to
              expand)&lt;/span&gt;&lt;/button&gt;
          &lt;div class=~contentNested1~&gt;
            &lt;p&gt; &lt;/p&gt;
           &lt;div class=~row~&gt;
              &lt;div class=~seven columns~&gt;
                &lt;div class=~video-container~&gt;
                  &lt;iframe class=~embedded-video-16-9~ src=~https://www.youtube.com/embed/FHoewllUGgQ~                    title=~YouTube video player~ frameborder=~0~
loading="lazy"                    allow=~accelerometer; autoplay; clipboard-write; encrypted-media; gyroscope; picture-in-picture~
                    allowfullscreen&gt;&lt;/iframe&gt;
                &lt;/div&gt;
              &lt;/div&gt;
              &lt;div class=~five columns~&gt;
                &lt;p&gt; This video extends the tools from the prior video to examine impacts of demand linkages for complements and supply linkages.&lt;/p&gt;
              &lt;/div&gt;
            &lt;/div&gt;
            &lt;p&gt; &lt;/p&gt;
          &lt;/div&gt;
</v>
      </c>
      <c r="J97" s="1" t="str">
        <f t="shared" si="10"/>
        <v xml:space="preserve"> &lt;!-- !!!!!!!!!!! Part B: Dynamic Linkages II !!!!!!!!! --&gt;
          &lt;button type=~button~ class=~collapsibleNested1~&gt;Part B: Dynamic Linkages II&lt;span class='smaller'&gt; (click to
              expand)&lt;/span&gt;&lt;/button&gt;
          &lt;div class=~contentNested1~&gt;
            &lt;p&gt; &lt;/p&gt;
</v>
      </c>
      <c r="K97" s="1" t="str">
        <f t="shared" si="11"/>
        <v xml:space="preserve">           &lt;div class=~row~&gt;
              &lt;div class=~seven columns~&gt;
                &lt;div class=~video-container~&gt;
                  &lt;iframe class=~embedded-video-16-9~ src=~https://www.youtube.com/embed/FHoewllUGgQ~</v>
      </c>
      <c r="L97" s="1" t="s">
        <v>230</v>
      </c>
      <c r="M97" s="1" t="str">
        <f t="shared" si="12"/>
        <v xml:space="preserve">                &lt;p&gt; This video extends the tools from the prior video to examine impacts of demand linkages for complements and supply linkages.&lt;/p&gt;
              &lt;/div&gt;
            &lt;/div&gt;
            &lt;p&gt; &lt;/p&gt;
          &lt;/div&gt;
</v>
      </c>
    </row>
    <row r="98" spans="1:13" ht="22" customHeight="1" x14ac:dyDescent="0.35">
      <c r="A98" s="2" t="str">
        <f t="shared" si="13"/>
        <v xml:space="preserve"> &lt;!-- !!!!!!!!!!! Part C: Finding Equilibrium !!!!!!!!! --&gt;
          &lt;button type=~button~ class=~collapsibleNested1~&gt;Part C: Finding Equilibrium&lt;span class='smaller'&gt; (click to
              expand)&lt;/span&gt;&lt;/button&gt;
          &lt;div class=~contentNested1~&gt;
            &lt;p&gt; &lt;/p&gt;
           &lt;div class=~row~&gt;
              &lt;div class=~seven columns~&gt;
                &lt;div class=~video-container~&gt;
                  &lt;iframe class=~embedded-video-16-9~ src=~https://www.youtube.com/embed/UI_dNnOJBxM~                    title=~YouTube video player~ frameborder=~0~
loading="lazy"                    allow=~accelerometer; autoplay; clipboard-write; encrypted-media; gyroscope; picture-in-picture~
                    allowfullscreen&gt;&lt;/iframe&gt;
                &lt;/div&gt;
              &lt;/div&gt;
              &lt;div class=~five columns~&gt;
                &lt;p&gt; This video explains how to find price and quantities in general equilibrium, mathematically.&lt;/p&gt;
              &lt;/div&gt;
            &lt;/div&gt;
            &lt;p&gt; &lt;/p&gt;
          &lt;/div&gt;
</v>
      </c>
      <c r="B98" s="3" t="s">
        <v>10</v>
      </c>
      <c r="C98" s="4" t="s">
        <v>223</v>
      </c>
      <c r="D98" s="4" t="s">
        <v>224</v>
      </c>
      <c r="E98" s="5" t="s">
        <v>166</v>
      </c>
      <c r="G98" s="1" t="str">
        <f t="shared" si="7"/>
        <v xml:space="preserve">      &lt;!-- !!!!!!!!!!!           !!!!!!!!! --&gt;
      &lt;!-- !!!!!!!!!!! Part C: Finding Equilibrium !!!!!!!!! --&gt;
      &lt;!-- !!!!!!!!!!!           !!!!!!!!! --&gt;
&lt;button type=~button~ class=~collapsibleSection~&gt;Part C: Finding Equilibrium&lt;span class='smaller'&gt; (click to
          expand)&lt;/span&gt;&lt;/button&gt;
      &lt;div class=~contentSection~&gt;
        &lt;p&gt;This video explains how to find price and quantities in general equilibrium, mathematically.&lt;/p&gt;</v>
      </c>
      <c r="H98" s="1" t="str">
        <f t="shared" si="8"/>
        <v xml:space="preserve">        &lt;!-- !!!!!!!!!!!           !!!!!!!!! --&gt;
        &lt;!-- !!!!!!!!!!! Part C: Finding Equilibrium !!!!!!!!! --&gt;
        &lt;button type=~button~ class=~collapsible~&gt;Part C: Finding Equilibrium&lt;span
            class='smaller'&gt; (click to expand)&lt;/span&gt;&lt;/button&gt;
        &lt;div class=~content~&gt;
          &lt;p&gt;This video explains how to find price and quantities in general equilibrium, mathematically.&lt;/p&gt;</v>
      </c>
      <c r="I98" t="str">
        <f t="shared" si="9"/>
        <v xml:space="preserve"> &lt;!-- !!!!!!!!!!! Part C: Finding Equilibrium !!!!!!!!! --&gt;
          &lt;button type=~button~ class=~collapsibleNested1~&gt;Part C: Finding Equilibrium&lt;span class='smaller'&gt; (click to
              expand)&lt;/span&gt;&lt;/button&gt;
          &lt;div class=~contentNested1~&gt;
            &lt;p&gt; &lt;/p&gt;
           &lt;div class=~row~&gt;
              &lt;div class=~seven columns~&gt;
                &lt;div class=~video-container~&gt;
                  &lt;iframe class=~embedded-video-16-9~ src=~https://www.youtube.com/embed/UI_dNnOJBxM~                    title=~YouTube video player~ frameborder=~0~
loading="lazy"                    allow=~accelerometer; autoplay; clipboard-write; encrypted-media; gyroscope; picture-in-picture~
                    allowfullscreen&gt;&lt;/iframe&gt;
                &lt;/div&gt;
              &lt;/div&gt;
              &lt;div class=~five columns~&gt;
                &lt;p&gt; This video explains how to find price and quantities in general equilibrium, mathematically.&lt;/p&gt;
              &lt;/div&gt;
            &lt;/div&gt;
            &lt;p&gt; &lt;/p&gt;
          &lt;/div&gt;
</v>
      </c>
      <c r="J98" s="1" t="str">
        <f t="shared" si="10"/>
        <v xml:space="preserve"> &lt;!-- !!!!!!!!!!! Part C: Finding Equilibrium !!!!!!!!! --&gt;
          &lt;button type=~button~ class=~collapsibleNested1~&gt;Part C: Finding Equilibrium&lt;span class='smaller'&gt; (click to
              expand)&lt;/span&gt;&lt;/button&gt;
          &lt;div class=~contentNested1~&gt;
            &lt;p&gt; &lt;/p&gt;
</v>
      </c>
      <c r="K98" s="1" t="str">
        <f t="shared" si="11"/>
        <v xml:space="preserve">           &lt;div class=~row~&gt;
              &lt;div class=~seven columns~&gt;
                &lt;div class=~video-container~&gt;
                  &lt;iframe class=~embedded-video-16-9~ src=~https://www.youtube.com/embed/UI_dNnOJBxM~</v>
      </c>
      <c r="L98" s="1" t="s">
        <v>230</v>
      </c>
      <c r="M98" s="1" t="str">
        <f t="shared" si="12"/>
        <v xml:space="preserve">                &lt;p&gt; This video explains how to find price and quantities in general equilibrium, mathematically.&lt;/p&gt;
              &lt;/div&gt;
            &lt;/div&gt;
            &lt;p&gt; &lt;/p&gt;
          &lt;/div&gt;
</v>
      </c>
    </row>
    <row r="99" spans="1:13" ht="22" customHeight="1" x14ac:dyDescent="0.35">
      <c r="A99" s="2" t="str">
        <f t="shared" si="13"/>
        <v>&lt;/div&gt;</v>
      </c>
      <c r="B99" s="6" t="s">
        <v>13</v>
      </c>
      <c r="C99" s="4"/>
      <c r="D99" s="4"/>
      <c r="E99" s="5"/>
      <c r="G99" s="1" t="str">
        <f t="shared" si="7"/>
        <v xml:space="preserve">      &lt;!-- !!!!!!!!!!!           !!!!!!!!! --&gt;
      &lt;!-- !!!!!!!!!!!  !!!!!!!!! --&gt;
      &lt;!-- !!!!!!!!!!!           !!!!!!!!! --&gt;
&lt;button type=~button~ class=~collapsibleSection~&gt;&lt;span class='smaller'&gt; (click to
          expand)&lt;/span&gt;&lt;/button&gt;
      &lt;div class=~contentSection~&gt;
        &lt;p&gt;&lt;/p&gt;</v>
      </c>
      <c r="H99" s="1" t="str">
        <f t="shared" si="8"/>
        <v xml:space="preserve">        &lt;!-- !!!!!!!!!!!           !!!!!!!!! --&gt;
        &lt;!-- !!!!!!!!!!!  !!!!!!!!! --&gt;
        &lt;button type=~button~ class=~collapsible~&gt;&lt;span
            class='smaller'&gt; (click to expand)&lt;/span&gt;&lt;/button&gt;
        &lt;div class=~content~&gt;
          &lt;p&gt;&lt;/p&gt;</v>
      </c>
      <c r="I99"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99" s="1" t="str">
        <f t="shared" si="10"/>
        <v xml:space="preserve"> &lt;!-- !!!!!!!!!!!  !!!!!!!!! --&gt;
          &lt;button type=~button~ class=~collapsibleNested1~&gt;&lt;span class='smaller'&gt; (click to
              expand)&lt;/span&gt;&lt;/button&gt;
          &lt;div class=~contentNested1~&gt;
            &lt;p&gt; &lt;/p&gt;
</v>
      </c>
      <c r="K99" s="1" t="str">
        <f t="shared" si="11"/>
        <v xml:space="preserve">           &lt;div class=~row~&gt;
              &lt;div class=~seven columns~&gt;
                &lt;div class=~video-container~&gt;
                  &lt;iframe class=~embedded-video-16-9~ src=~https://www.youtube.com/embed/~</v>
      </c>
      <c r="L99" s="1" t="s">
        <v>230</v>
      </c>
      <c r="M99" s="1" t="str">
        <f t="shared" si="12"/>
        <v xml:space="preserve">                &lt;p&gt; &lt;/p&gt;
              &lt;/div&gt;
            &lt;/div&gt;
            &lt;p&gt; &lt;/p&gt;
          &lt;/div&gt;
</v>
      </c>
    </row>
    <row r="100" spans="1:13" ht="22" customHeight="1" x14ac:dyDescent="0.35">
      <c r="A100" s="2" t="str">
        <f t="shared" si="13"/>
        <v xml:space="preserve">        &lt;!-- !!!!!!!!!!!           !!!!!!!!! --&gt;
        &lt;!-- !!!!!!!!!!! Lecture 19: Efficiency and Fairness !!!!!!!!! --&gt;
        &lt;button type=~button~ class=~collapsible~&gt;Lecture 19: Efficiency and Fairness&lt;span
            class='smaller'&gt; (click to expand)&lt;/span&gt;&lt;/button&gt;
        &lt;div class=~content~&gt;
          &lt;p&gt;This series explains the difference between social welfare and efficiency, why we focus on efficiency despite its limitations (allowing 'unfair' allocations). It also examines the conditions necessary for overall efficiency in the marketplace.&lt;/p&gt;</v>
      </c>
      <c r="B100" s="6" t="s">
        <v>12</v>
      </c>
      <c r="C100" s="7" t="s">
        <v>168</v>
      </c>
      <c r="D100" s="7" t="s">
        <v>227</v>
      </c>
      <c r="E100" s="5"/>
      <c r="G100" s="1" t="str">
        <f t="shared" si="7"/>
        <v xml:space="preserve">      &lt;!-- !!!!!!!!!!!           !!!!!!!!! --&gt;
      &lt;!-- !!!!!!!!!!! Lecture 19: Efficiency and Fairness !!!!!!!!! --&gt;
      &lt;!-- !!!!!!!!!!!           !!!!!!!!! --&gt;
&lt;button type=~button~ class=~collapsibleSection~&gt;Lecture 19: Efficiency and Fairness&lt;span class='smaller'&gt; (click to
          expand)&lt;/span&gt;&lt;/button&gt;
      &lt;div class=~contentSection~&gt;
        &lt;p&gt;This series explains the difference between social welfare and efficiency, why we focus on efficiency despite its limitations (allowing 'unfair' allocations). It also examines the conditions necessary for overall efficiency in the marketplace.&lt;/p&gt;</v>
      </c>
      <c r="H100" s="1" t="str">
        <f t="shared" si="8"/>
        <v xml:space="preserve">        &lt;!-- !!!!!!!!!!!           !!!!!!!!! --&gt;
        &lt;!-- !!!!!!!!!!! Lecture 19: Efficiency and Fairness !!!!!!!!! --&gt;
        &lt;button type=~button~ class=~collapsible~&gt;Lecture 19: Efficiency and Fairness&lt;span
            class='smaller'&gt; (click to expand)&lt;/span&gt;&lt;/button&gt;
        &lt;div class=~content~&gt;
          &lt;p&gt;This series explains the difference between social welfare and efficiency, why we focus on efficiency despite its limitations (allowing 'unfair' allocations). It also examines the conditions necessary for overall efficiency in the marketplace.&lt;/p&gt;</v>
      </c>
      <c r="I100" t="str">
        <f t="shared" si="9"/>
        <v xml:space="preserve"> &lt;!-- !!!!!!!!!!! Lecture 19: Efficiency and Fairness !!!!!!!!! --&gt;
          &lt;button type=~button~ class=~collapsibleNested1~&gt;Lecture 19: Efficiency and Fairness&lt;span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This series explains the difference between social welfare and efficiency, why we focus on efficiency despite its limitations (allowing 'unfair' allocations). It also examines the conditions necessary for overall efficiency in the marketplace.&lt;/p&gt;
              &lt;/div&gt;
            &lt;/div&gt;
            &lt;p&gt; &lt;/p&gt;
          &lt;/div&gt;
</v>
      </c>
      <c r="J100" s="1" t="str">
        <f t="shared" si="10"/>
        <v xml:space="preserve"> &lt;!-- !!!!!!!!!!! Lecture 19: Efficiency and Fairness !!!!!!!!! --&gt;
          &lt;button type=~button~ class=~collapsibleNested1~&gt;Lecture 19: Efficiency and Fairness&lt;span class='smaller'&gt; (click to
              expand)&lt;/span&gt;&lt;/button&gt;
          &lt;div class=~contentNested1~&gt;
            &lt;p&gt; &lt;/p&gt;
</v>
      </c>
      <c r="K100" s="1" t="str">
        <f t="shared" si="11"/>
        <v xml:space="preserve">           &lt;div class=~row~&gt;
              &lt;div class=~seven columns~&gt;
                &lt;div class=~video-container~&gt;
                  &lt;iframe class=~embedded-video-16-9~ src=~https://www.youtube.com/embed/~</v>
      </c>
      <c r="L100" s="1" t="s">
        <v>230</v>
      </c>
      <c r="M100" s="1" t="str">
        <f t="shared" si="12"/>
        <v xml:space="preserve">                &lt;p&gt; This series explains the difference between social welfare and efficiency, why we focus on efficiency despite its limitations (allowing 'unfair' allocations). It also examines the conditions necessary for overall efficiency in the marketplace.&lt;/p&gt;
              &lt;/div&gt;
            &lt;/div&gt;
            &lt;p&gt; &lt;/p&gt;
          &lt;/div&gt;
</v>
      </c>
    </row>
    <row r="101" spans="1:13" ht="22" customHeight="1" x14ac:dyDescent="0.35">
      <c r="A101" s="2" t="str">
        <f t="shared" si="13"/>
        <v xml:space="preserve"> &lt;!-- !!!!!!!!!!! Part A:  Social Welfare vs. Efficiency !!!!!!!!! --&gt;
          &lt;button type=~button~ class=~collapsibleNested1~&gt;Part A:  Social Welfare vs. Efficiency&lt;span class='smaller'&gt; (click to
              expand)&lt;/span&gt;&lt;/button&gt;
          &lt;div class=~contentNested1~&gt;
            &lt;p&gt; &lt;/p&gt;
           &lt;div class=~row~&gt;
              &lt;div class=~seven columns~&gt;
                &lt;div class=~video-container~&gt;
                  &lt;iframe class=~embedded-video-16-9~ src=~https://www.youtube.com/embed/UCrSxbkN4W0~                    title=~YouTube video player~ frameborder=~0~
loading="lazy"                    allow=~accelerometer; autoplay; clipboard-write; encrypted-media; gyroscope; picture-in-picture~
                    allowfullscreen&gt;&lt;/iframe&gt;
                &lt;/div&gt;
              &lt;/div&gt;
              &lt;div class=~five columns~&gt;
                &lt;p&gt; This video explains the difference between 'efficiency' and 'social welfare' and why economists focus on efficiency, despite its limitations.&lt;/p&gt;
              &lt;/div&gt;
            &lt;/div&gt;
            &lt;p&gt; &lt;/p&gt;
          &lt;/div&gt;
</v>
      </c>
      <c r="B101" s="3" t="s">
        <v>10</v>
      </c>
      <c r="C101" s="4" t="s">
        <v>169</v>
      </c>
      <c r="D101" s="4" t="s">
        <v>170</v>
      </c>
      <c r="E101" s="5" t="s">
        <v>171</v>
      </c>
      <c r="G101" s="1" t="str">
        <f t="shared" si="7"/>
        <v xml:space="preserve">      &lt;!-- !!!!!!!!!!!           !!!!!!!!! --&gt;
      &lt;!-- !!!!!!!!!!! Part A:  Social Welfare vs. Efficiency !!!!!!!!! --&gt;
      &lt;!-- !!!!!!!!!!!           !!!!!!!!! --&gt;
&lt;button type=~button~ class=~collapsibleSection~&gt;Part A:  Social Welfare vs. Efficiency&lt;span class='smaller'&gt; (click to
          expand)&lt;/span&gt;&lt;/button&gt;
      &lt;div class=~contentSection~&gt;
        &lt;p&gt;This video explains the difference between 'efficiency' and 'social welfare' and why economists focus on efficiency, despite its limitations.&lt;/p&gt;</v>
      </c>
      <c r="H101" s="1" t="str">
        <f t="shared" si="8"/>
        <v xml:space="preserve">        &lt;!-- !!!!!!!!!!!           !!!!!!!!! --&gt;
        &lt;!-- !!!!!!!!!!! Part A:  Social Welfare vs. Efficiency !!!!!!!!! --&gt;
        &lt;button type=~button~ class=~collapsible~&gt;Part A:  Social Welfare vs. Efficiency&lt;span
            class='smaller'&gt; (click to expand)&lt;/span&gt;&lt;/button&gt;
        &lt;div class=~content~&gt;
          &lt;p&gt;This video explains the difference between 'efficiency' and 'social welfare' and why economists focus on efficiency, despite its limitations.&lt;/p&gt;</v>
      </c>
      <c r="I101" t="str">
        <f t="shared" si="9"/>
        <v xml:space="preserve"> &lt;!-- !!!!!!!!!!! Part A:  Social Welfare vs. Efficiency !!!!!!!!! --&gt;
          &lt;button type=~button~ class=~collapsibleNested1~&gt;Part A:  Social Welfare vs. Efficiency&lt;span class='smaller'&gt; (click to
              expand)&lt;/span&gt;&lt;/button&gt;
          &lt;div class=~contentNested1~&gt;
            &lt;p&gt; &lt;/p&gt;
           &lt;div class=~row~&gt;
              &lt;div class=~seven columns~&gt;
                &lt;div class=~video-container~&gt;
                  &lt;iframe class=~embedded-video-16-9~ src=~https://www.youtube.com/embed/UCrSxbkN4W0~                    title=~YouTube video player~ frameborder=~0~
loading="lazy"                    allow=~accelerometer; autoplay; clipboard-write; encrypted-media; gyroscope; picture-in-picture~
                    allowfullscreen&gt;&lt;/iframe&gt;
                &lt;/div&gt;
              &lt;/div&gt;
              &lt;div class=~five columns~&gt;
                &lt;p&gt; This video explains the difference between 'efficiency' and 'social welfare' and why economists focus on efficiency, despite its limitations.&lt;/p&gt;
              &lt;/div&gt;
            &lt;/div&gt;
            &lt;p&gt; &lt;/p&gt;
          &lt;/div&gt;
</v>
      </c>
      <c r="J101" s="1" t="str">
        <f t="shared" si="10"/>
        <v xml:space="preserve"> &lt;!-- !!!!!!!!!!! Part A:  Social Welfare vs. Efficiency !!!!!!!!! --&gt;
          &lt;button type=~button~ class=~collapsibleNested1~&gt;Part A:  Social Welfare vs. Efficiency&lt;span class='smaller'&gt; (click to
              expand)&lt;/span&gt;&lt;/button&gt;
          &lt;div class=~contentNested1~&gt;
            &lt;p&gt; &lt;/p&gt;
</v>
      </c>
      <c r="K101" s="1" t="str">
        <f t="shared" si="11"/>
        <v xml:space="preserve">           &lt;div class=~row~&gt;
              &lt;div class=~seven columns~&gt;
                &lt;div class=~video-container~&gt;
                  &lt;iframe class=~embedded-video-16-9~ src=~https://www.youtube.com/embed/UCrSxbkN4W0~</v>
      </c>
      <c r="L101" s="1" t="s">
        <v>230</v>
      </c>
      <c r="M101" s="1" t="str">
        <f t="shared" si="12"/>
        <v xml:space="preserve">                &lt;p&gt; This video explains the difference between 'efficiency' and 'social welfare' and why economists focus on efficiency, despite its limitations.&lt;/p&gt;
              &lt;/div&gt;
            &lt;/div&gt;
            &lt;p&gt; &lt;/p&gt;
          &lt;/div&gt;
</v>
      </c>
    </row>
    <row r="102" spans="1:13" ht="22" customHeight="1" x14ac:dyDescent="0.35">
      <c r="A102" s="2" t="str">
        <f t="shared" si="13"/>
        <v xml:space="preserve"> &lt;!-- !!!!!!!!!!! Part B: Exchange Efficiency / Edgeworth Box !!!!!!!!! --&gt;
          &lt;button type=~button~ class=~collapsibleNested1~&gt;Part B: Exchange Efficiency / Edgeworth Box&lt;span class='smaller'&gt; (click to
              expand)&lt;/span&gt;&lt;/button&gt;
          &lt;div class=~contentNested1~&gt;
            &lt;p&gt; &lt;/p&gt;
           &lt;div class=~row~&gt;
              &lt;div class=~seven columns~&gt;
                &lt;div class=~video-container~&gt;
                  &lt;iframe class=~embedded-video-16-9~ src=~https://www.youtube.com/embed/NvLDKA14hzk~                    title=~YouTube video player~ frameborder=~0~
loading="lazy"                    allow=~accelerometer; autoplay; clipboard-write; encrypted-media; gyroscope; picture-in-picture~
                    allowfullscreen&gt;&lt;/iframe&gt;
                &lt;/div&gt;
              &lt;/div&gt;
              &lt;div class=~five columns~&gt;
                &lt;p&gt; 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
              &lt;/div&gt;
            &lt;/div&gt;
            &lt;p&gt; &lt;/p&gt;
          &lt;/div&gt;
</v>
      </c>
      <c r="B102" s="3" t="s">
        <v>10</v>
      </c>
      <c r="C102" s="4" t="s">
        <v>172</v>
      </c>
      <c r="D102" s="4" t="s">
        <v>228</v>
      </c>
      <c r="E102" s="5" t="s">
        <v>173</v>
      </c>
      <c r="G102" s="1" t="str">
        <f t="shared" si="7"/>
        <v xml:space="preserve">      &lt;!-- !!!!!!!!!!!           !!!!!!!!! --&gt;
      &lt;!-- !!!!!!!!!!! Part B: Exchange Efficiency / Edgeworth Box !!!!!!!!! --&gt;
      &lt;!-- !!!!!!!!!!!           !!!!!!!!! --&gt;
&lt;button type=~button~ class=~collapsibleSection~&gt;Part B: Exchange Efficiency / Edgeworth Box&lt;span class='smaller'&gt; (click to
          expand)&lt;/span&gt;&lt;/button&gt;
      &lt;div class=~contentSection~&gt;
        &lt;p&gt;This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v>
      </c>
      <c r="H102" s="1" t="str">
        <f t="shared" si="8"/>
        <v xml:space="preserve">        &lt;!-- !!!!!!!!!!!           !!!!!!!!! --&gt;
        &lt;!-- !!!!!!!!!!! Part B: Exchange Efficiency / Edgeworth Box !!!!!!!!! --&gt;
        &lt;button type=~button~ class=~collapsible~&gt;Part B: Exchange Efficiency / Edgeworth Box&lt;span
            class='smaller'&gt; (click to expand)&lt;/span&gt;&lt;/button&gt;
        &lt;div class=~content~&gt;
          &lt;p&gt;This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v>
      </c>
      <c r="I102" t="str">
        <f t="shared" si="9"/>
        <v xml:space="preserve"> &lt;!-- !!!!!!!!!!! Part B: Exchange Efficiency / Edgeworth Box !!!!!!!!! --&gt;
          &lt;button type=~button~ class=~collapsibleNested1~&gt;Part B: Exchange Efficiency / Edgeworth Box&lt;span class='smaller'&gt; (click to
              expand)&lt;/span&gt;&lt;/button&gt;
          &lt;div class=~contentNested1~&gt;
            &lt;p&gt; &lt;/p&gt;
           &lt;div class=~row~&gt;
              &lt;div class=~seven columns~&gt;
                &lt;div class=~video-container~&gt;
                  &lt;iframe class=~embedded-video-16-9~ src=~https://www.youtube.com/embed/NvLDKA14hzk~                    title=~YouTube video player~ frameborder=~0~
loading="lazy"                    allow=~accelerometer; autoplay; clipboard-write; encrypted-media; gyroscope; picture-in-picture~
                    allowfullscreen&gt;&lt;/iframe&gt;
                &lt;/div&gt;
              &lt;/div&gt;
              &lt;div class=~five columns~&gt;
                &lt;p&gt; 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
              &lt;/div&gt;
            &lt;/div&gt;
            &lt;p&gt; &lt;/p&gt;
          &lt;/div&gt;
</v>
      </c>
      <c r="J102" s="1" t="str">
        <f t="shared" si="10"/>
        <v xml:space="preserve"> &lt;!-- !!!!!!!!!!! Part B: Exchange Efficiency / Edgeworth Box !!!!!!!!! --&gt;
          &lt;button type=~button~ class=~collapsibleNested1~&gt;Part B: Exchange Efficiency / Edgeworth Box&lt;span class='smaller'&gt; (click to
              expand)&lt;/span&gt;&lt;/button&gt;
          &lt;div class=~contentNested1~&gt;
            &lt;p&gt; &lt;/p&gt;
</v>
      </c>
      <c r="K102" s="1" t="str">
        <f t="shared" si="11"/>
        <v xml:space="preserve">           &lt;div class=~row~&gt;
              &lt;div class=~seven columns~&gt;
                &lt;div class=~video-container~&gt;
                  &lt;iframe class=~embedded-video-16-9~ src=~https://www.youtube.com/embed/NvLDKA14hzk~</v>
      </c>
      <c r="L102" s="1" t="s">
        <v>230</v>
      </c>
      <c r="M102" s="1" t="str">
        <f t="shared" si="12"/>
        <v xml:space="preserve">                &lt;p&gt; This video describes exchange efficiency (when allocations of existing goods across consumers are efficient).  It uses an Edgeworth Box Diagram to depict and convey conditions for allocative efficiency, and explains the set of efficient allocations (called the consumption contract curve). &lt;/p&gt;
              &lt;/div&gt;
            &lt;/div&gt;
            &lt;p&gt; &lt;/p&gt;
          &lt;/div&gt;
</v>
      </c>
    </row>
    <row r="103" spans="1:13" ht="22" customHeight="1" x14ac:dyDescent="0.35">
      <c r="A103" s="2" t="str">
        <f t="shared" si="13"/>
        <v xml:space="preserve"> &lt;!-- !!!!!!!!!!! Part C: Input Efficiency !!!!!!!!! --&gt;
          &lt;button type=~button~ class=~collapsibleNested1~&gt;Part C: Input Efficiency&lt;span class='smaller'&gt; (click to
              expand)&lt;/span&gt;&lt;/button&gt;
          &lt;div class=~contentNested1~&gt;
            &lt;p&gt; &lt;/p&gt;
           &lt;div class=~row~&gt;
              &lt;div class=~seven columns~&gt;
                &lt;div class=~video-container~&gt;
                  &lt;iframe class=~embedded-video-16-9~ src=~https://www.youtube.com/embed/DWo85YgBPPY~                    title=~YouTube video player~ frameborder=~0~
loading="lazy"                    allow=~accelerometer; autoplay; clipboard-write; encrypted-media; gyroscope; picture-in-picture~
                    allowfullscreen&gt;&lt;/iframe&gt;
                &lt;/div&gt;
              &lt;/div&gt;
              &lt;div class=~five columns~&gt;
                &lt;p&gt; This video describes input efficiency (when allocations of input types are efficiently allocated across firms).  It uses an Edgeworth Box Diagram to depict and convey conditions for input efficiency.&lt;/p&gt;
              &lt;/div&gt;
            &lt;/div&gt;
            &lt;p&gt; &lt;/p&gt;
          &lt;/div&gt;
</v>
      </c>
      <c r="B103" s="3" t="s">
        <v>10</v>
      </c>
      <c r="C103" s="4" t="s">
        <v>174</v>
      </c>
      <c r="D103" s="4" t="s">
        <v>229</v>
      </c>
      <c r="E103" s="5" t="s">
        <v>175</v>
      </c>
      <c r="G103" s="1" t="str">
        <f t="shared" si="7"/>
        <v xml:space="preserve">      &lt;!-- !!!!!!!!!!!           !!!!!!!!! --&gt;
      &lt;!-- !!!!!!!!!!! Part C: Input Efficiency !!!!!!!!! --&gt;
      &lt;!-- !!!!!!!!!!!           !!!!!!!!! --&gt;
&lt;button type=~button~ class=~collapsibleSection~&gt;Part C: Input Efficiency&lt;span class='smaller'&gt; (click to
          expand)&lt;/span&gt;&lt;/button&gt;
      &lt;div class=~contentSection~&gt;
        &lt;p&gt;This video describes input efficiency (when allocations of input types are efficiently allocated across firms).  It uses an Edgeworth Box Diagram to depict and convey conditions for input efficiency.&lt;/p&gt;</v>
      </c>
      <c r="H103" s="1" t="str">
        <f t="shared" si="8"/>
        <v xml:space="preserve">        &lt;!-- !!!!!!!!!!!           !!!!!!!!! --&gt;
        &lt;!-- !!!!!!!!!!! Part C: Input Efficiency !!!!!!!!! --&gt;
        &lt;button type=~button~ class=~collapsible~&gt;Part C: Input Efficiency&lt;span
            class='smaller'&gt; (click to expand)&lt;/span&gt;&lt;/button&gt;
        &lt;div class=~content~&gt;
          &lt;p&gt;This video describes input efficiency (when allocations of input types are efficiently allocated across firms).  It uses an Edgeworth Box Diagram to depict and convey conditions for input efficiency.&lt;/p&gt;</v>
      </c>
      <c r="I103" t="str">
        <f t="shared" si="9"/>
        <v xml:space="preserve"> &lt;!-- !!!!!!!!!!! Part C: Input Efficiency !!!!!!!!! --&gt;
          &lt;button type=~button~ class=~collapsibleNested1~&gt;Part C: Input Efficiency&lt;span class='smaller'&gt; (click to
              expand)&lt;/span&gt;&lt;/button&gt;
          &lt;div class=~contentNested1~&gt;
            &lt;p&gt; &lt;/p&gt;
           &lt;div class=~row~&gt;
              &lt;div class=~seven columns~&gt;
                &lt;div class=~video-container~&gt;
                  &lt;iframe class=~embedded-video-16-9~ src=~https://www.youtube.com/embed/DWo85YgBPPY~                    title=~YouTube video player~ frameborder=~0~
loading="lazy"                    allow=~accelerometer; autoplay; clipboard-write; encrypted-media; gyroscope; picture-in-picture~
                    allowfullscreen&gt;&lt;/iframe&gt;
                &lt;/div&gt;
              &lt;/div&gt;
              &lt;div class=~five columns~&gt;
                &lt;p&gt; This video describes input efficiency (when allocations of input types are efficiently allocated across firms).  It uses an Edgeworth Box Diagram to depict and convey conditions for input efficiency.&lt;/p&gt;
              &lt;/div&gt;
            &lt;/div&gt;
            &lt;p&gt; &lt;/p&gt;
          &lt;/div&gt;
</v>
      </c>
      <c r="J103" s="1" t="str">
        <f t="shared" si="10"/>
        <v xml:space="preserve"> &lt;!-- !!!!!!!!!!! Part C: Input Efficiency !!!!!!!!! --&gt;
          &lt;button type=~button~ class=~collapsibleNested1~&gt;Part C: Input Efficiency&lt;span class='smaller'&gt; (click to
              expand)&lt;/span&gt;&lt;/button&gt;
          &lt;div class=~contentNested1~&gt;
            &lt;p&gt; &lt;/p&gt;
</v>
      </c>
      <c r="K103" s="1" t="str">
        <f t="shared" si="11"/>
        <v xml:space="preserve">           &lt;div class=~row~&gt;
              &lt;div class=~seven columns~&gt;
                &lt;div class=~video-container~&gt;
                  &lt;iframe class=~embedded-video-16-9~ src=~https://www.youtube.com/embed/DWo85YgBPPY~</v>
      </c>
      <c r="L103" s="1" t="s">
        <v>230</v>
      </c>
      <c r="M103" s="1" t="str">
        <f t="shared" si="12"/>
        <v xml:space="preserve">                &lt;p&gt; This video describes input efficiency (when allocations of input types are efficiently allocated across firms).  It uses an Edgeworth Box Diagram to depict and convey conditions for input efficiency.&lt;/p&gt;
              &lt;/div&gt;
            &lt;/div&gt;
            &lt;p&gt; &lt;/p&gt;
          &lt;/div&gt;
</v>
      </c>
    </row>
    <row r="104" spans="1:13" ht="22" customHeight="1" x14ac:dyDescent="0.35">
      <c r="A104" s="2" t="str">
        <f t="shared" si="13"/>
        <v xml:space="preserve"> &lt;!-- !!!!!!!!!!! Part D: Output Efficiency !!!!!!!!! --&gt;
          &lt;button type=~button~ class=~collapsibleNested1~&gt;Part D: Output Efficiency&lt;span class='smaller'&gt; (click to
              expand)&lt;/span&gt;&lt;/button&gt;
          &lt;div class=~contentNested1~&gt;
            &lt;p&gt; &lt;/p&gt;
           &lt;div class=~row~&gt;
              &lt;div class=~seven columns~&gt;
                &lt;div class=~video-container~&gt;
                  &lt;iframe class=~embedded-video-16-9~ src=~https://www.youtube.com/embed/sIg1dcup-zQ~                    title=~YouTube video player~ frameborder=~0~
loading="lazy"                    allow=~accelerometer; autoplay; clipboard-write; encrypted-media; gyroscope; picture-in-picture~
                    allowfullscreen&gt;&lt;/iframe&gt;
                &lt;/div&gt;
              &lt;/div&gt;
              &lt;div class=~five columns~&gt;
                &lt;p&gt; This video conveys the intuition for output efficiency, which occurs when the set of products produced is efficient (vs. some other set of products that could be produced with the same aggregate set of inputs). &lt;/p&gt;
              &lt;/div&gt;
            &lt;/div&gt;
            &lt;p&gt; &lt;/p&gt;
          &lt;/div&gt;
</v>
      </c>
      <c r="B104" s="3" t="s">
        <v>10</v>
      </c>
      <c r="C104" s="4" t="s">
        <v>176</v>
      </c>
      <c r="D104" s="4" t="s">
        <v>177</v>
      </c>
      <c r="E104" s="5" t="s">
        <v>178</v>
      </c>
      <c r="G104" s="1" t="str">
        <f t="shared" si="7"/>
        <v xml:space="preserve">      &lt;!-- !!!!!!!!!!!           !!!!!!!!! --&gt;
      &lt;!-- !!!!!!!!!!! Part D: Output Efficiency !!!!!!!!! --&gt;
      &lt;!-- !!!!!!!!!!!           !!!!!!!!! --&gt;
&lt;button type=~button~ class=~collapsibleSection~&gt;Part D: Output Efficiency&lt;span class='smaller'&gt; (click to
          expand)&lt;/span&gt;&lt;/button&gt;
      &lt;div class=~contentSection~&gt;
        &lt;p&gt;This video conveys the intuition for output efficiency, which occurs when the set of products produced is efficient (vs. some other set of products that could be produced with the same aggregate set of inputs). &lt;/p&gt;</v>
      </c>
      <c r="H104" s="1" t="str">
        <f t="shared" si="8"/>
        <v xml:space="preserve">        &lt;!-- !!!!!!!!!!!           !!!!!!!!! --&gt;
        &lt;!-- !!!!!!!!!!! Part D: Output Efficiency !!!!!!!!! --&gt;
        &lt;button type=~button~ class=~collapsible~&gt;Part D: Output Efficiency&lt;span
            class='smaller'&gt; (click to expand)&lt;/span&gt;&lt;/button&gt;
        &lt;div class=~content~&gt;
          &lt;p&gt;This video conveys the intuition for output efficiency, which occurs when the set of products produced is efficient (vs. some other set of products that could be produced with the same aggregate set of inputs). &lt;/p&gt;</v>
      </c>
      <c r="I104" t="str">
        <f t="shared" si="9"/>
        <v xml:space="preserve"> &lt;!-- !!!!!!!!!!! Part D: Output Efficiency !!!!!!!!! --&gt;
          &lt;button type=~button~ class=~collapsibleNested1~&gt;Part D: Output Efficiency&lt;span class='smaller'&gt; (click to
              expand)&lt;/span&gt;&lt;/button&gt;
          &lt;div class=~contentNested1~&gt;
            &lt;p&gt; &lt;/p&gt;
           &lt;div class=~row~&gt;
              &lt;div class=~seven columns~&gt;
                &lt;div class=~video-container~&gt;
                  &lt;iframe class=~embedded-video-16-9~ src=~https://www.youtube.com/embed/sIg1dcup-zQ~                    title=~YouTube video player~ frameborder=~0~
loading="lazy"                    allow=~accelerometer; autoplay; clipboard-write; encrypted-media; gyroscope; picture-in-picture~
                    allowfullscreen&gt;&lt;/iframe&gt;
                &lt;/div&gt;
              &lt;/div&gt;
              &lt;div class=~five columns~&gt;
                &lt;p&gt; This video conveys the intuition for output efficiency, which occurs when the set of products produced is efficient (vs. some other set of products that could be produced with the same aggregate set of inputs). &lt;/p&gt;
              &lt;/div&gt;
            &lt;/div&gt;
            &lt;p&gt; &lt;/p&gt;
          &lt;/div&gt;
</v>
      </c>
      <c r="J104" s="1" t="str">
        <f t="shared" si="10"/>
        <v xml:space="preserve"> &lt;!-- !!!!!!!!!!! Part D: Output Efficiency !!!!!!!!! --&gt;
          &lt;button type=~button~ class=~collapsibleNested1~&gt;Part D: Output Efficiency&lt;span class='smaller'&gt; (click to
              expand)&lt;/span&gt;&lt;/button&gt;
          &lt;div class=~contentNested1~&gt;
            &lt;p&gt; &lt;/p&gt;
</v>
      </c>
      <c r="K104" s="1" t="str">
        <f t="shared" si="11"/>
        <v xml:space="preserve">           &lt;div class=~row~&gt;
              &lt;div class=~seven columns~&gt;
                &lt;div class=~video-container~&gt;
                  &lt;iframe class=~embedded-video-16-9~ src=~https://www.youtube.com/embed/sIg1dcup-zQ~</v>
      </c>
      <c r="L104" s="1" t="s">
        <v>230</v>
      </c>
      <c r="M104" s="1" t="str">
        <f t="shared" si="12"/>
        <v xml:space="preserve">                &lt;p&gt; This video conveys the intuition for output efficiency, which occurs when the set of products produced is efficient (vs. some other set of products that could be produced with the same aggregate set of inputs). &lt;/p&gt;
              &lt;/div&gt;
            &lt;/div&gt;
            &lt;p&gt; &lt;/p&gt;
          &lt;/div&gt;
</v>
      </c>
    </row>
    <row r="105" spans="1:13" ht="22" customHeight="1" x14ac:dyDescent="0.35">
      <c r="A105" s="2" t="str">
        <f t="shared" si="13"/>
        <v>&lt;/div&gt;</v>
      </c>
      <c r="B105" s="6" t="s">
        <v>13</v>
      </c>
      <c r="C105" s="4"/>
      <c r="D105" s="4"/>
      <c r="E105" s="5"/>
      <c r="G105" s="1" t="str">
        <f t="shared" si="7"/>
        <v xml:space="preserve">      &lt;!-- !!!!!!!!!!!           !!!!!!!!! --&gt;
      &lt;!-- !!!!!!!!!!!  !!!!!!!!! --&gt;
      &lt;!-- !!!!!!!!!!!           !!!!!!!!! --&gt;
&lt;button type=~button~ class=~collapsibleSection~&gt;&lt;span class='smaller'&gt; (click to
          expand)&lt;/span&gt;&lt;/button&gt;
      &lt;div class=~contentSection~&gt;
        &lt;p&gt;&lt;/p&gt;</v>
      </c>
      <c r="H105" s="1" t="str">
        <f t="shared" si="8"/>
        <v xml:space="preserve">        &lt;!-- !!!!!!!!!!!           !!!!!!!!! --&gt;
        &lt;!-- !!!!!!!!!!!  !!!!!!!!! --&gt;
        &lt;button type=~button~ class=~collapsible~&gt;&lt;span
            class='smaller'&gt; (click to expand)&lt;/span&gt;&lt;/button&gt;
        &lt;div class=~content~&gt;
          &lt;p&gt;&lt;/p&gt;</v>
      </c>
      <c r="I105"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05" s="1" t="str">
        <f t="shared" si="10"/>
        <v xml:space="preserve"> &lt;!-- !!!!!!!!!!!  !!!!!!!!! --&gt;
          &lt;button type=~button~ class=~collapsibleNested1~&gt;&lt;span class='smaller'&gt; (click to
              expand)&lt;/span&gt;&lt;/button&gt;
          &lt;div class=~contentNested1~&gt;
            &lt;p&gt; &lt;/p&gt;
</v>
      </c>
      <c r="K105" s="1" t="str">
        <f t="shared" si="11"/>
        <v xml:space="preserve">           &lt;div class=~row~&gt;
              &lt;div class=~seven columns~&gt;
                &lt;div class=~video-container~&gt;
                  &lt;iframe class=~embedded-video-16-9~ src=~https://www.youtube.com/embed/~</v>
      </c>
      <c r="L105" s="1" t="s">
        <v>230</v>
      </c>
      <c r="M105" s="1" t="str">
        <f t="shared" si="12"/>
        <v xml:space="preserve">                &lt;p&gt; &lt;/p&gt;
              &lt;/div&gt;
            &lt;/div&gt;
            &lt;p&gt; &lt;/p&gt;
          &lt;/div&gt;
</v>
      </c>
    </row>
    <row r="106" spans="1:13" ht="22" customHeight="1" x14ac:dyDescent="0.35">
      <c r="A106" s="2" t="str">
        <f t="shared" si="13"/>
        <v>&lt;/div&gt;</v>
      </c>
      <c r="B106" s="9" t="s">
        <v>14</v>
      </c>
      <c r="C106" s="4"/>
      <c r="D106" s="4"/>
      <c r="E106" s="5"/>
      <c r="G106" s="1" t="str">
        <f t="shared" si="7"/>
        <v xml:space="preserve">      &lt;!-- !!!!!!!!!!!           !!!!!!!!! --&gt;
      &lt;!-- !!!!!!!!!!!  !!!!!!!!! --&gt;
      &lt;!-- !!!!!!!!!!!           !!!!!!!!! --&gt;
&lt;button type=~button~ class=~collapsibleSection~&gt;&lt;span class='smaller'&gt; (click to
          expand)&lt;/span&gt;&lt;/button&gt;
      &lt;div class=~contentSection~&gt;
        &lt;p&gt;&lt;/p&gt;</v>
      </c>
      <c r="H106" s="1" t="str">
        <f t="shared" si="8"/>
        <v xml:space="preserve">        &lt;!-- !!!!!!!!!!!           !!!!!!!!! --&gt;
        &lt;!-- !!!!!!!!!!!  !!!!!!!!! --&gt;
        &lt;button type=~button~ class=~collapsible~&gt;&lt;span
            class='smaller'&gt; (click to expand)&lt;/span&gt;&lt;/button&gt;
        &lt;div class=~content~&gt;
          &lt;p&gt;&lt;/p&gt;</v>
      </c>
      <c r="I106"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06" s="1" t="str">
        <f t="shared" si="10"/>
        <v xml:space="preserve"> &lt;!-- !!!!!!!!!!!  !!!!!!!!! --&gt;
          &lt;button type=~button~ class=~collapsibleNested1~&gt;&lt;span class='smaller'&gt; (click to
              expand)&lt;/span&gt;&lt;/button&gt;
          &lt;div class=~contentNested1~&gt;
            &lt;p&gt; &lt;/p&gt;
</v>
      </c>
      <c r="K106" s="1" t="str">
        <f t="shared" si="11"/>
        <v xml:space="preserve">           &lt;div class=~row~&gt;
              &lt;div class=~seven columns~&gt;
                &lt;div class=~video-container~&gt;
                  &lt;iframe class=~embedded-video-16-9~ src=~https://www.youtube.com/embed/~</v>
      </c>
      <c r="L106" s="1" t="s">
        <v>230</v>
      </c>
      <c r="M106" s="1" t="str">
        <f t="shared" si="12"/>
        <v xml:space="preserve">                &lt;p&gt; &lt;/p&gt;
              &lt;/div&gt;
            &lt;/div&gt;
            &lt;p&gt; &lt;/p&gt;
          &lt;/div&gt;
</v>
      </c>
    </row>
    <row r="107" spans="1:13" ht="22" customHeight="1" x14ac:dyDescent="0.35">
      <c r="A107" s="2" t="str">
        <f t="shared" si="13"/>
        <v/>
      </c>
      <c r="B107" s="3"/>
      <c r="C107" s="4"/>
      <c r="D107" s="4"/>
      <c r="E107" s="5"/>
      <c r="G107" s="1" t="str">
        <f t="shared" si="7"/>
        <v xml:space="preserve">      &lt;!-- !!!!!!!!!!!           !!!!!!!!! --&gt;
      &lt;!-- !!!!!!!!!!!  !!!!!!!!! --&gt;
      &lt;!-- !!!!!!!!!!!           !!!!!!!!! --&gt;
&lt;button type=~button~ class=~collapsibleSection~&gt;&lt;span class='smaller'&gt; (click to
          expand)&lt;/span&gt;&lt;/button&gt;
      &lt;div class=~contentSection~&gt;
        &lt;p&gt;&lt;/p&gt;</v>
      </c>
      <c r="H107" s="1" t="str">
        <f t="shared" si="8"/>
        <v xml:space="preserve">        &lt;!-- !!!!!!!!!!!           !!!!!!!!! --&gt;
        &lt;!-- !!!!!!!!!!!  !!!!!!!!! --&gt;
        &lt;button type=~button~ class=~collapsible~&gt;&lt;span
            class='smaller'&gt; (click to expand)&lt;/span&gt;&lt;/button&gt;
        &lt;div class=~content~&gt;
          &lt;p&gt;&lt;/p&gt;</v>
      </c>
      <c r="I107"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07" s="1" t="str">
        <f t="shared" si="10"/>
        <v xml:space="preserve"> &lt;!-- !!!!!!!!!!!  !!!!!!!!! --&gt;
          &lt;button type=~button~ class=~collapsibleNested1~&gt;&lt;span class='smaller'&gt; (click to
              expand)&lt;/span&gt;&lt;/button&gt;
          &lt;div class=~contentNested1~&gt;
            &lt;p&gt; &lt;/p&gt;
</v>
      </c>
      <c r="K107" s="1" t="str">
        <f t="shared" si="11"/>
        <v xml:space="preserve">           &lt;div class=~row~&gt;
              &lt;div class=~seven columns~&gt;
                &lt;div class=~video-container~&gt;
                  &lt;iframe class=~embedded-video-16-9~ src=~https://www.youtube.com/embed/~</v>
      </c>
      <c r="L107" s="1" t="s">
        <v>230</v>
      </c>
      <c r="M107" s="1" t="str">
        <f t="shared" si="12"/>
        <v xml:space="preserve">                &lt;p&gt; &lt;/p&gt;
              &lt;/div&gt;
            &lt;/div&gt;
            &lt;p&gt; &lt;/p&gt;
          &lt;/div&gt;
</v>
      </c>
    </row>
    <row r="108" spans="1:13" ht="22" customHeight="1" x14ac:dyDescent="0.35">
      <c r="A108" s="2" t="str">
        <f t="shared" si="13"/>
        <v/>
      </c>
      <c r="B108" s="3"/>
      <c r="D108" s="4"/>
      <c r="E108" s="5"/>
      <c r="G108" s="1" t="str">
        <f t="shared" si="7"/>
        <v xml:space="preserve">      &lt;!-- !!!!!!!!!!!           !!!!!!!!! --&gt;
      &lt;!-- !!!!!!!!!!!  !!!!!!!!! --&gt;
      &lt;!-- !!!!!!!!!!!           !!!!!!!!! --&gt;
&lt;button type=~button~ class=~collapsibleSection~&gt;&lt;span class='smaller'&gt; (click to
          expand)&lt;/span&gt;&lt;/button&gt;
      &lt;div class=~contentSection~&gt;
        &lt;p&gt;&lt;/p&gt;</v>
      </c>
      <c r="H108" s="1" t="str">
        <f t="shared" si="8"/>
        <v xml:space="preserve">        &lt;!-- !!!!!!!!!!!           !!!!!!!!! --&gt;
        &lt;!-- !!!!!!!!!!!  !!!!!!!!! --&gt;
        &lt;button type=~button~ class=~collapsible~&gt;&lt;span
            class='smaller'&gt; (click to expand)&lt;/span&gt;&lt;/button&gt;
        &lt;div class=~content~&gt;
          &lt;p&gt;&lt;/p&gt;</v>
      </c>
      <c r="I108"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08" s="1" t="str">
        <f t="shared" si="10"/>
        <v xml:space="preserve"> &lt;!-- !!!!!!!!!!!  !!!!!!!!! --&gt;
          &lt;button type=~button~ class=~collapsibleNested1~&gt;&lt;span class='smaller'&gt; (click to
              expand)&lt;/span&gt;&lt;/button&gt;
          &lt;div class=~contentNested1~&gt;
            &lt;p&gt; &lt;/p&gt;
</v>
      </c>
      <c r="K108" s="1" t="str">
        <f t="shared" si="11"/>
        <v xml:space="preserve">           &lt;div class=~row~&gt;
              &lt;div class=~seven columns~&gt;
                &lt;div class=~video-container~&gt;
                  &lt;iframe class=~embedded-video-16-9~ src=~https://www.youtube.com/embed/~</v>
      </c>
      <c r="L108" s="1" t="s">
        <v>230</v>
      </c>
      <c r="M108" s="1" t="str">
        <f t="shared" si="12"/>
        <v xml:space="preserve">                &lt;p&gt; &lt;/p&gt;
              &lt;/div&gt;
            &lt;/div&gt;
            &lt;p&gt; &lt;/p&gt;
          &lt;/div&gt;
</v>
      </c>
    </row>
    <row r="109" spans="1:13" ht="22" customHeight="1" x14ac:dyDescent="0.35">
      <c r="A109" s="2" t="str">
        <f t="shared" si="13"/>
        <v/>
      </c>
      <c r="B109" s="3"/>
      <c r="D109" s="4"/>
      <c r="E109" s="5"/>
      <c r="G109" s="1" t="str">
        <f t="shared" si="7"/>
        <v xml:space="preserve">      &lt;!-- !!!!!!!!!!!           !!!!!!!!! --&gt;
      &lt;!-- !!!!!!!!!!!  !!!!!!!!! --&gt;
      &lt;!-- !!!!!!!!!!!           !!!!!!!!! --&gt;
&lt;button type=~button~ class=~collapsibleSection~&gt;&lt;span class='smaller'&gt; (click to
          expand)&lt;/span&gt;&lt;/button&gt;
      &lt;div class=~contentSection~&gt;
        &lt;p&gt;&lt;/p&gt;</v>
      </c>
      <c r="H109" s="1" t="str">
        <f t="shared" si="8"/>
        <v xml:space="preserve">        &lt;!-- !!!!!!!!!!!           !!!!!!!!! --&gt;
        &lt;!-- !!!!!!!!!!!  !!!!!!!!! --&gt;
        &lt;button type=~button~ class=~collapsible~&gt;&lt;span
            class='smaller'&gt; (click to expand)&lt;/span&gt;&lt;/button&gt;
        &lt;div class=~content~&gt;
          &lt;p&gt;&lt;/p&gt;</v>
      </c>
      <c r="I109"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09" s="1" t="str">
        <f t="shared" si="10"/>
        <v xml:space="preserve"> &lt;!-- !!!!!!!!!!!  !!!!!!!!! --&gt;
          &lt;button type=~button~ class=~collapsibleNested1~&gt;&lt;span class='smaller'&gt; (click to
              expand)&lt;/span&gt;&lt;/button&gt;
          &lt;div class=~contentNested1~&gt;
            &lt;p&gt; &lt;/p&gt;
</v>
      </c>
      <c r="K109" s="1" t="str">
        <f t="shared" si="11"/>
        <v xml:space="preserve">           &lt;div class=~row~&gt;
              &lt;div class=~seven columns~&gt;
                &lt;div class=~video-container~&gt;
                  &lt;iframe class=~embedded-video-16-9~ src=~https://www.youtube.com/embed/~</v>
      </c>
      <c r="L109" s="1" t="s">
        <v>230</v>
      </c>
      <c r="M109" s="1" t="str">
        <f t="shared" si="12"/>
        <v xml:space="preserve">                &lt;p&gt; &lt;/p&gt;
              &lt;/div&gt;
            &lt;/div&gt;
            &lt;p&gt; &lt;/p&gt;
          &lt;/div&gt;
</v>
      </c>
    </row>
    <row r="110" spans="1:13" ht="22" customHeight="1" x14ac:dyDescent="0.35">
      <c r="A110" s="2" t="str">
        <f t="shared" si="13"/>
        <v/>
      </c>
      <c r="B110" s="3"/>
      <c r="D110" s="4"/>
      <c r="E110" s="5"/>
      <c r="G110" s="1" t="str">
        <f t="shared" si="7"/>
        <v xml:space="preserve">      &lt;!-- !!!!!!!!!!!           !!!!!!!!! --&gt;
      &lt;!-- !!!!!!!!!!!  !!!!!!!!! --&gt;
      &lt;!-- !!!!!!!!!!!           !!!!!!!!! --&gt;
&lt;button type=~button~ class=~collapsibleSection~&gt;&lt;span class='smaller'&gt; (click to
          expand)&lt;/span&gt;&lt;/button&gt;
      &lt;div class=~contentSection~&gt;
        &lt;p&gt;&lt;/p&gt;</v>
      </c>
      <c r="H110" s="1" t="str">
        <f t="shared" si="8"/>
        <v xml:space="preserve">        &lt;!-- !!!!!!!!!!!           !!!!!!!!! --&gt;
        &lt;!-- !!!!!!!!!!!  !!!!!!!!! --&gt;
        &lt;button type=~button~ class=~collapsible~&gt;&lt;span
            class='smaller'&gt; (click to expand)&lt;/span&gt;&lt;/button&gt;
        &lt;div class=~content~&gt;
          &lt;p&gt;&lt;/p&gt;</v>
      </c>
      <c r="I110"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10" s="1" t="str">
        <f t="shared" si="10"/>
        <v xml:space="preserve"> &lt;!-- !!!!!!!!!!!  !!!!!!!!! --&gt;
          &lt;button type=~button~ class=~collapsibleNested1~&gt;&lt;span class='smaller'&gt; (click to
              expand)&lt;/span&gt;&lt;/button&gt;
          &lt;div class=~contentNested1~&gt;
            &lt;p&gt; &lt;/p&gt;
</v>
      </c>
      <c r="K110" s="1" t="str">
        <f t="shared" si="11"/>
        <v xml:space="preserve">           &lt;div class=~row~&gt;
              &lt;div class=~seven columns~&gt;
                &lt;div class=~video-container~&gt;
                  &lt;iframe class=~embedded-video-16-9~ src=~https://www.youtube.com/embed/~</v>
      </c>
      <c r="L110" s="1" t="s">
        <v>230</v>
      </c>
      <c r="M110" s="1" t="str">
        <f t="shared" si="12"/>
        <v xml:space="preserve">                &lt;p&gt; &lt;/p&gt;
              &lt;/div&gt;
            &lt;/div&gt;
            &lt;p&gt; &lt;/p&gt;
          &lt;/div&gt;
</v>
      </c>
    </row>
    <row r="111" spans="1:13" ht="22" customHeight="1" x14ac:dyDescent="0.35">
      <c r="A111" s="2" t="str">
        <f t="shared" si="13"/>
        <v/>
      </c>
      <c r="B111" s="3"/>
      <c r="D111" s="4"/>
      <c r="E111" s="5"/>
      <c r="G111" s="1" t="str">
        <f t="shared" si="7"/>
        <v xml:space="preserve">      &lt;!-- !!!!!!!!!!!           !!!!!!!!! --&gt;
      &lt;!-- !!!!!!!!!!!  !!!!!!!!! --&gt;
      &lt;!-- !!!!!!!!!!!           !!!!!!!!! --&gt;
&lt;button type=~button~ class=~collapsibleSection~&gt;&lt;span class='smaller'&gt; (click to
          expand)&lt;/span&gt;&lt;/button&gt;
      &lt;div class=~contentSection~&gt;
        &lt;p&gt;&lt;/p&gt;</v>
      </c>
      <c r="H111" s="1" t="str">
        <f t="shared" si="8"/>
        <v xml:space="preserve">        &lt;!-- !!!!!!!!!!!           !!!!!!!!! --&gt;
        &lt;!-- !!!!!!!!!!!  !!!!!!!!! --&gt;
        &lt;button type=~button~ class=~collapsible~&gt;&lt;span
            class='smaller'&gt; (click to expand)&lt;/span&gt;&lt;/button&gt;
        &lt;div class=~content~&gt;
          &lt;p&gt;&lt;/p&gt;</v>
      </c>
      <c r="I111"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11" s="1" t="str">
        <f t="shared" si="10"/>
        <v xml:space="preserve"> &lt;!-- !!!!!!!!!!!  !!!!!!!!! --&gt;
          &lt;button type=~button~ class=~collapsibleNested1~&gt;&lt;span class='smaller'&gt; (click to
              expand)&lt;/span&gt;&lt;/button&gt;
          &lt;div class=~contentNested1~&gt;
            &lt;p&gt; &lt;/p&gt;
</v>
      </c>
      <c r="K111" s="1" t="str">
        <f t="shared" si="11"/>
        <v xml:space="preserve">           &lt;div class=~row~&gt;
              &lt;div class=~seven columns~&gt;
                &lt;div class=~video-container~&gt;
                  &lt;iframe class=~embedded-video-16-9~ src=~https://www.youtube.com/embed/~</v>
      </c>
      <c r="L111" s="1" t="s">
        <v>230</v>
      </c>
      <c r="M111" s="1" t="str">
        <f t="shared" si="12"/>
        <v xml:space="preserve">                &lt;p&gt; &lt;/p&gt;
              &lt;/div&gt;
            &lt;/div&gt;
            &lt;p&gt; &lt;/p&gt;
          &lt;/div&gt;
</v>
      </c>
    </row>
    <row r="112" spans="1:13" ht="22" customHeight="1" x14ac:dyDescent="0.35">
      <c r="A112" s="2" t="str">
        <f t="shared" si="13"/>
        <v/>
      </c>
      <c r="B112" s="3"/>
      <c r="C112" s="4"/>
      <c r="D112" s="4"/>
      <c r="E112" s="5"/>
      <c r="G112" s="1" t="str">
        <f t="shared" si="7"/>
        <v xml:space="preserve">      &lt;!-- !!!!!!!!!!!           !!!!!!!!! --&gt;
      &lt;!-- !!!!!!!!!!!  !!!!!!!!! --&gt;
      &lt;!-- !!!!!!!!!!!           !!!!!!!!! --&gt;
&lt;button type=~button~ class=~collapsibleSection~&gt;&lt;span class='smaller'&gt; (click to
          expand)&lt;/span&gt;&lt;/button&gt;
      &lt;div class=~contentSection~&gt;
        &lt;p&gt;&lt;/p&gt;</v>
      </c>
      <c r="H112" s="1" t="str">
        <f t="shared" si="8"/>
        <v xml:space="preserve">        &lt;!-- !!!!!!!!!!!           !!!!!!!!! --&gt;
        &lt;!-- !!!!!!!!!!!  !!!!!!!!! --&gt;
        &lt;button type=~button~ class=~collapsible~&gt;&lt;span
            class='smaller'&gt; (click to expand)&lt;/span&gt;&lt;/button&gt;
        &lt;div class=~content~&gt;
          &lt;p&gt;&lt;/p&gt;</v>
      </c>
      <c r="I112"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12" s="1" t="str">
        <f t="shared" si="10"/>
        <v xml:space="preserve"> &lt;!-- !!!!!!!!!!!  !!!!!!!!! --&gt;
          &lt;button type=~button~ class=~collapsibleNested1~&gt;&lt;span class='smaller'&gt; (click to
              expand)&lt;/span&gt;&lt;/button&gt;
          &lt;div class=~contentNested1~&gt;
            &lt;p&gt; &lt;/p&gt;
</v>
      </c>
      <c r="K112" s="1" t="str">
        <f t="shared" si="11"/>
        <v xml:space="preserve">           &lt;div class=~row~&gt;
              &lt;div class=~seven columns~&gt;
                &lt;div class=~video-container~&gt;
                  &lt;iframe class=~embedded-video-16-9~ src=~https://www.youtube.com/embed/~</v>
      </c>
      <c r="L112" s="1" t="s">
        <v>230</v>
      </c>
      <c r="M112" s="1" t="str">
        <f t="shared" si="12"/>
        <v xml:space="preserve">                &lt;p&gt; &lt;/p&gt;
              &lt;/div&gt;
            &lt;/div&gt;
            &lt;p&gt; &lt;/p&gt;
          &lt;/div&gt;
</v>
      </c>
    </row>
    <row r="113" spans="1:13" ht="22" customHeight="1" x14ac:dyDescent="0.35">
      <c r="A113" s="2" t="str">
        <f t="shared" si="13"/>
        <v/>
      </c>
      <c r="B113" s="3"/>
      <c r="C113" s="4"/>
      <c r="D113" s="4"/>
      <c r="E113" s="5"/>
      <c r="G113" s="1" t="str">
        <f t="shared" si="7"/>
        <v xml:space="preserve">      &lt;!-- !!!!!!!!!!!           !!!!!!!!! --&gt;
      &lt;!-- !!!!!!!!!!!  !!!!!!!!! --&gt;
      &lt;!-- !!!!!!!!!!!           !!!!!!!!! --&gt;
&lt;button type=~button~ class=~collapsibleSection~&gt;&lt;span class='smaller'&gt; (click to
          expand)&lt;/span&gt;&lt;/button&gt;
      &lt;div class=~contentSection~&gt;
        &lt;p&gt;&lt;/p&gt;</v>
      </c>
      <c r="H113" s="1" t="str">
        <f t="shared" si="8"/>
        <v xml:space="preserve">        &lt;!-- !!!!!!!!!!!           !!!!!!!!! --&gt;
        &lt;!-- !!!!!!!!!!!  !!!!!!!!! --&gt;
        &lt;button type=~button~ class=~collapsible~&gt;&lt;span
            class='smaller'&gt; (click to expand)&lt;/span&gt;&lt;/button&gt;
        &lt;div class=~content~&gt;
          &lt;p&gt;&lt;/p&gt;</v>
      </c>
      <c r="I113"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13" s="1" t="str">
        <f t="shared" si="10"/>
        <v xml:space="preserve"> &lt;!-- !!!!!!!!!!!  !!!!!!!!! --&gt;
          &lt;button type=~button~ class=~collapsibleNested1~&gt;&lt;span class='smaller'&gt; (click to
              expand)&lt;/span&gt;&lt;/button&gt;
          &lt;div class=~contentNested1~&gt;
            &lt;p&gt; &lt;/p&gt;
</v>
      </c>
      <c r="K113" s="1" t="str">
        <f t="shared" si="11"/>
        <v xml:space="preserve">           &lt;div class=~row~&gt;
              &lt;div class=~seven columns~&gt;
                &lt;div class=~video-container~&gt;
                  &lt;iframe class=~embedded-video-16-9~ src=~https://www.youtube.com/embed/~</v>
      </c>
      <c r="L113" s="1" t="s">
        <v>230</v>
      </c>
      <c r="M113" s="1" t="str">
        <f t="shared" si="12"/>
        <v xml:space="preserve">                &lt;p&gt; &lt;/p&gt;
              &lt;/div&gt;
            &lt;/div&gt;
            &lt;p&gt; &lt;/p&gt;
          &lt;/div&gt;
</v>
      </c>
    </row>
    <row r="114" spans="1:13" ht="22" customHeight="1" x14ac:dyDescent="0.35">
      <c r="A114" s="2" t="str">
        <f t="shared" si="13"/>
        <v/>
      </c>
      <c r="B114" s="3"/>
      <c r="C114" s="4"/>
      <c r="D114" s="4"/>
      <c r="E114" s="5"/>
      <c r="G114" s="1" t="str">
        <f t="shared" si="7"/>
        <v xml:space="preserve">      &lt;!-- !!!!!!!!!!!           !!!!!!!!! --&gt;
      &lt;!-- !!!!!!!!!!!  !!!!!!!!! --&gt;
      &lt;!-- !!!!!!!!!!!           !!!!!!!!! --&gt;
&lt;button type=~button~ class=~collapsibleSection~&gt;&lt;span class='smaller'&gt; (click to
          expand)&lt;/span&gt;&lt;/button&gt;
      &lt;div class=~contentSection~&gt;
        &lt;p&gt;&lt;/p&gt;</v>
      </c>
      <c r="H114" s="1" t="str">
        <f t="shared" si="8"/>
        <v xml:space="preserve">        &lt;!-- !!!!!!!!!!!           !!!!!!!!! --&gt;
        &lt;!-- !!!!!!!!!!!  !!!!!!!!! --&gt;
        &lt;button type=~button~ class=~collapsible~&gt;&lt;span
            class='smaller'&gt; (click to expand)&lt;/span&gt;&lt;/button&gt;
        &lt;div class=~content~&gt;
          &lt;p&gt;&lt;/p&gt;</v>
      </c>
      <c r="I114"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14" s="1" t="str">
        <f t="shared" si="10"/>
        <v xml:space="preserve"> &lt;!-- !!!!!!!!!!!  !!!!!!!!! --&gt;
          &lt;button type=~button~ class=~collapsibleNested1~&gt;&lt;span class='smaller'&gt; (click to
              expand)&lt;/span&gt;&lt;/button&gt;
          &lt;div class=~contentNested1~&gt;
            &lt;p&gt; &lt;/p&gt;
</v>
      </c>
      <c r="K114" s="1" t="str">
        <f t="shared" si="11"/>
        <v xml:space="preserve">           &lt;div class=~row~&gt;
              &lt;div class=~seven columns~&gt;
                &lt;div class=~video-container~&gt;
                  &lt;iframe class=~embedded-video-16-9~ src=~https://www.youtube.com/embed/~</v>
      </c>
      <c r="L114" s="1" t="s">
        <v>230</v>
      </c>
      <c r="M114" s="1" t="str">
        <f t="shared" si="12"/>
        <v xml:space="preserve">                &lt;p&gt; &lt;/p&gt;
              &lt;/div&gt;
            &lt;/div&gt;
            &lt;p&gt; &lt;/p&gt;
          &lt;/div&gt;
</v>
      </c>
    </row>
    <row r="115" spans="1:13" ht="22" customHeight="1" x14ac:dyDescent="0.35">
      <c r="A115" s="2" t="str">
        <f t="shared" si="13"/>
        <v/>
      </c>
      <c r="B115" s="3"/>
      <c r="C115" s="4"/>
      <c r="D115" s="4"/>
      <c r="E115" s="5"/>
      <c r="G115" s="1" t="str">
        <f t="shared" si="7"/>
        <v xml:space="preserve">      &lt;!-- !!!!!!!!!!!           !!!!!!!!! --&gt;
      &lt;!-- !!!!!!!!!!!  !!!!!!!!! --&gt;
      &lt;!-- !!!!!!!!!!!           !!!!!!!!! --&gt;
&lt;button type=~button~ class=~collapsibleSection~&gt;&lt;span class='smaller'&gt; (click to
          expand)&lt;/span&gt;&lt;/button&gt;
      &lt;div class=~contentSection~&gt;
        &lt;p&gt;&lt;/p&gt;</v>
      </c>
      <c r="H115" s="1" t="str">
        <f t="shared" si="8"/>
        <v xml:space="preserve">        &lt;!-- !!!!!!!!!!!           !!!!!!!!! --&gt;
        &lt;!-- !!!!!!!!!!!  !!!!!!!!! --&gt;
        &lt;button type=~button~ class=~collapsible~&gt;&lt;span
            class='smaller'&gt; (click to expand)&lt;/span&gt;&lt;/button&gt;
        &lt;div class=~content~&gt;
          &lt;p&gt;&lt;/p&gt;</v>
      </c>
      <c r="I115" t="str">
        <f t="shared" si="9"/>
        <v xml:space="preserve"> &lt;!-- !!!!!!!!!!!  !!!!!!!!! --&gt;
          &lt;button type=~button~ class=~collapsibleNested1~&gt;&lt;span class='smaller'&gt; (click to
              expand)&lt;/span&gt;&lt;/button&gt;
          &lt;div class=~contentNested1~&gt;
            &lt;p&gt; &lt;/p&gt;
           &lt;div class=~row~&gt;
              &lt;div class=~seven columns~&gt;
                &lt;div class=~video-container~&gt;
                  &lt;iframe class=~embedded-video-16-9~ src=~https://www.youtube.com/embed/~                    title=~YouTube video player~ frameborder=~0~
loading="lazy"                    allow=~accelerometer; autoplay; clipboard-write; encrypted-media; gyroscope; picture-in-picture~
                    allowfullscreen&gt;&lt;/iframe&gt;
                &lt;/div&gt;
              &lt;/div&gt;
              &lt;div class=~five columns~&gt;
                &lt;p&gt; &lt;/p&gt;
              &lt;/div&gt;
            &lt;/div&gt;
            &lt;p&gt; &lt;/p&gt;
          &lt;/div&gt;
</v>
      </c>
      <c r="J115" s="1" t="str">
        <f t="shared" si="10"/>
        <v xml:space="preserve"> &lt;!-- !!!!!!!!!!!  !!!!!!!!! --&gt;
          &lt;button type=~button~ class=~collapsibleNested1~&gt;&lt;span class='smaller'&gt; (click to
              expand)&lt;/span&gt;&lt;/button&gt;
          &lt;div class=~contentNested1~&gt;
            &lt;p&gt; &lt;/p&gt;
</v>
      </c>
      <c r="K115" s="1" t="str">
        <f t="shared" si="11"/>
        <v xml:space="preserve">           &lt;div class=~row~&gt;
              &lt;div class=~seven columns~&gt;
                &lt;div class=~video-container~&gt;
                  &lt;iframe class=~embedded-video-16-9~ src=~https://www.youtube.com/embed/~</v>
      </c>
      <c r="L115" s="1" t="s">
        <v>230</v>
      </c>
      <c r="M115" s="1" t="str">
        <f t="shared" si="12"/>
        <v xml:space="preserve">                &lt;p&gt; &lt;/p&gt;
              &lt;/div&gt;
            &lt;/div&gt;
            &lt;p&gt; &lt;/p&gt;
          &lt;/div&gt;
</v>
      </c>
    </row>
    <row r="116" spans="1:13" x14ac:dyDescent="0.35">
      <c r="A116" s="2" t="str">
        <f t="shared" si="13"/>
        <v/>
      </c>
    </row>
    <row r="117" spans="1:13" x14ac:dyDescent="0.35">
      <c r="A117" s="2" t="str">
        <f t="shared" si="13"/>
        <v/>
      </c>
    </row>
    <row r="118" spans="1:13" x14ac:dyDescent="0.35">
      <c r="A118" s="2" t="str">
        <f t="shared" si="13"/>
        <v/>
      </c>
    </row>
    <row r="119" spans="1:13" x14ac:dyDescent="0.35">
      <c r="A119" s="2" t="str">
        <f t="shared" si="13"/>
        <v/>
      </c>
    </row>
  </sheetData>
  <hyperlinks>
    <hyperlink ref="E29" r:id="rId1" display="https://youtu.be/-9DbkSUE3Do"/>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old</vt:lpstr>
      <vt:lpstr>attempting Faster Load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shiller</dc:creator>
  <cp:lastModifiedBy>ben shiller</cp:lastModifiedBy>
  <dcterms:created xsi:type="dcterms:W3CDTF">2022-06-28T17:13:14Z</dcterms:created>
  <dcterms:modified xsi:type="dcterms:W3CDTF">2022-06-30T13:44:04Z</dcterms:modified>
</cp:coreProperties>
</file>