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school/UTA/classes/CSE 1325/assignments/cse1325/P10/docs/"/>
    </mc:Choice>
  </mc:AlternateContent>
  <xr:revisionPtr revIDLastSave="0" documentId="13_ncr:1_{7A1EC478-A1FC-0D4E-A502-607CB187B8A4}" xr6:coauthVersionLast="47" xr6:coauthVersionMax="47" xr10:uidLastSave="{00000000-0000-0000-0000-000000000000}"/>
  <bookViews>
    <workbookView xWindow="0" yWindow="460" windowWidth="28800" windowHeight="1616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1" i="4"/>
  <c r="C9" i="4"/>
  <c r="B7" i="4"/>
  <c r="B8" i="4" s="1"/>
  <c r="B9" i="4" s="1"/>
  <c r="B10" i="4" s="1"/>
  <c r="B11" i="4" s="1"/>
  <c r="B12" i="4" s="1"/>
  <c r="B13" i="4" s="1"/>
  <c r="B14" i="4" s="1"/>
  <c r="C13" i="3"/>
  <c r="C12" i="3"/>
  <c r="C10" i="3"/>
  <c r="C9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8" i="2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<sst xmlns="http://schemas.openxmlformats.org/spreadsheetml/2006/main" count="351" uniqueCount="158">
  <si>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</si>
  <si>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</si>
  <si>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</si>
  <si>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</si>
  <si>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</si>
  <si>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</si>
  <si>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</si>
  <si>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</si>
  <si>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</si>
  <si>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</si>
  <si>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</si>
  <si>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</si>
  <si>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</si>
  <si>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</si>
  <si>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</si>
  <si>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</si>
  <si>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</si>
  <si>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</si>
  <si>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</si>
  <si>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</si>
  <si>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</si>
  <si>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</si>
  <si>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</si>
  <si>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</si>
  <si>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</si>
  <si>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</si>
  <si>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</si>
  <si>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</si>
  <si>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</si>
  <si>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</si>
  <si>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</si>
  <si>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</si>
  <si>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</si>
  <si>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</si>
  <si>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</si>
  <si>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</si>
  <si>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</si>
  <si>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</si>
  <si>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</si>
  <si>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</si>
  <si>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</si>
  <si>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</si>
  <si>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</si>
  <si>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</si>
  <si>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</si>
  <si>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</si>
  <si>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</si>
  <si>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</si>
  <si>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</si>
  <si>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</si>
  <si>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</si>
  <si>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</si>
  <si>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</si>
  <si>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</si>
  <si>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</si>
  <si>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</si>
  <si>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</si>
  <si>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</si>
  <si>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</si>
  <si>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</si>
  <si>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</si>
  <si>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</si>
  <si>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</si>
  <si>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</si>
  <si>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</si>
  <si>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</si>
  <si>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</si>
  <si>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</si>
  <si>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</si>
  <si>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</si>
  <si>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</si>
  <si>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</si>
  <si>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</si>
  <si>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</si>
  <si>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</si>
  <si>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</si>
  <si>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</si>
  <si>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</si>
  <si>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</si>
  <si>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</si>
  <si>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</si>
  <si>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</si>
  <si>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</si>
  <si>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</si>
  <si>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</si>
  <si>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</si>
  <si>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</si>
  <si>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</si>
  <si>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</si>
  <si>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</si>
  <si>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</si>
  <si>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</si>
  <si>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</si>
  <si>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</si>
  <si>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</si>
  <si>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</si>
  <si>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</si>
  <si>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</si>
  <si>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</si>
  <si>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</si>
  <si>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</si>
  <si>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</si>
  <si>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</si>
  <si>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</si>
  <si>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</si>
  <si>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</si>
  <si>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</si>
  <si>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</si>
  <si>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</si>
  <si>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</si>
  <si>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</si>
  <si>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</si>
  <si>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</si>
  <si>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</si>
  <si>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</si>
  <si>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</si>
  <si>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</si>
  <si>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</si>
  <si>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</si>
  <si>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</si>
  <si>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</si>
  <si>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</si>
  <si>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</si>
  <si>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</si>
  <si>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</si>
  <si>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</si>
  <si>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</si>
  <si>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</si>
  <si>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</si>
  <si>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</si>
  <si>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</si>
  <si>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</si>
  <si>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</si>
  <si>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</si>
  <si>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</si>
  <si>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</si>
  <si>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</si>
  <si>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</si>
  <si>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</si>
  <si>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</si>
  <si>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</si>
  <si>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</si>
  <si>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</si>
  <si>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</si>
  <si>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</si>
  <si>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</si>
  <si>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Rescuers</t>
  </si>
  <si>
    <t>Benjamin Montgomery</t>
  </si>
  <si>
    <t>BM</t>
  </si>
  <si>
    <t>Finished in Sprint 1</t>
  </si>
  <si>
    <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</si>
  <si>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t>Create and list cats (or 2nd animal family) as well</t>
  </si>
  <si>
    <t>Finished in Sprint 2</t>
  </si>
  <si>
    <t>Finished in Sprint 3</t>
  </si>
  <si>
    <t>Finished in Sprint 4</t>
  </si>
  <si>
    <t>Completed Day 1</t>
  </si>
  <si>
    <t>Completed Day 3</t>
  </si>
  <si>
    <t>Completed Day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</si>
</sst>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3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96F798"/>
        <bgColor rgb="FFCCFFFF"/>
      </patternFill>
    </fill>
    <fill>
      <patternFill patternType="solid">
        <fgColor rgb="FF96F798"/>
        <bgColor rgb="FF99FF66"/>
      </patternFill>
    </fill>
    <fill>
      <patternFill patternType="solid">
        <fgColor rgb="FF96F798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2" fillId="2" borderId="0" xfId="0" applyFont="1" applyFill="1"/>
    <xf numFmtId="0" fontId="0" fillId="0" borderId="0" xfId="0" applyProtection="1">
      <protection locked="0"/>
    </xf>
    <xf numFmtId="0" fontId="0" fillId="5" borderId="3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7" borderId="3" xfId="0" applyFill="1" applyBorder="1" applyAlignment="1">
      <alignment vertical="top"/>
    </xf>
    <xf numFmtId="0" fontId="0" fillId="7" borderId="3" xfId="0" applyFill="1" applyBorder="1" applyAlignment="1">
      <alignment vertical="top" wrapText="1"/>
    </xf>
    <xf numFmtId="0" fontId="0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5" borderId="0" xfId="0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6F7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39" zoomScale="180" zoomScaleNormal="180" workbookViewId="0">
      <selection activeCell="I38" sqref="I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17.6640625" style="1" customWidth="1"/>
    <col min="8" max="8" width="8.83203125" style="1" customWidth="1"/>
    <col min="9" max="9" width="50.33203125" style="1" customWidth="1"/>
    <col min="10" max="10" width="31.1640625" style="1" customWidth="1"/>
    <col min="11" max="11" width="62.33203125" style="1" customWidth="1"/>
    <col min="12" max="1024" width="11.5" style="1"/>
  </cols>
  <sheetData>
    <row r="1" spans="1:10" s="4" customFormat="1" ht="18">
      <c r="A1" s="1" t="s">
        <v>0</v>
      </c>
      <c r="B1" s="50" t="s">
        <v>1</v>
      </c>
      <c r="C1" s="50"/>
      <c r="D1" s="50"/>
      <c r="E1" s="50"/>
      <c r="F1" s="50"/>
      <c r="G1" s="50"/>
      <c r="H1" s="2"/>
      <c r="I1" s="3" t="s">
        <v>2</v>
      </c>
      <c r="J1"/>
    </row>
    <row r="2" spans="1:10" s="4" customFormat="1" ht="16">
      <c r="A2" s="1" t="s">
        <v>3</v>
      </c>
      <c r="B2" s="51" t="s">
        <v>146</v>
      </c>
      <c r="C2" s="51"/>
      <c r="D2" s="51"/>
      <c r="E2" s="51"/>
      <c r="F2" s="51"/>
      <c r="G2" s="51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52" t="s">
        <v>147</v>
      </c>
      <c r="C5" s="52"/>
      <c r="D5" s="52"/>
      <c r="E5" s="52"/>
      <c r="F5" s="52"/>
      <c r="G5" s="52"/>
      <c r="H5" s="5" t="s">
        <v>148</v>
      </c>
      <c r="I5" s="5">
        <v>1001964490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3</v>
      </c>
      <c r="C16" s="8">
        <f>COUNTIF(G$24:G$104,"Finished in Sprint 4")</f>
        <v>3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0</v>
      </c>
      <c r="C17" s="8">
        <f>COUNTIF(G$24:G$104,"Finished in Sprint 4")</f>
        <v>3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53" t="s">
        <v>19</v>
      </c>
      <c r="G22" s="53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28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149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8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149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8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149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149</v>
      </c>
      <c r="H27" s="17" t="s">
        <v>36</v>
      </c>
      <c r="I27" s="18" t="s">
        <v>150</v>
      </c>
      <c r="J27" s="18" t="s">
        <v>45</v>
      </c>
      <c r="K27" s="18" t="s">
        <v>46</v>
      </c>
    </row>
    <row r="28" spans="1:11" ht="14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152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 ht="14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152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 ht="14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152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 ht="14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152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16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152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16">
      <c r="A33" s="19" t="s">
        <v>65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152</v>
      </c>
      <c r="H33" s="22" t="s">
        <v>36</v>
      </c>
      <c r="I33" s="23" t="s">
        <v>66</v>
      </c>
      <c r="J33" s="23" t="s">
        <v>67</v>
      </c>
      <c r="K33" s="23" t="s">
        <v>68</v>
      </c>
    </row>
    <row r="34" spans="1:1024" ht="42">
      <c r="A34" s="20" t="s">
        <v>69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152</v>
      </c>
      <c r="H34" s="22" t="s">
        <v>36</v>
      </c>
      <c r="I34" s="23" t="s">
        <v>70</v>
      </c>
      <c r="J34" s="23" t="s">
        <v>71</v>
      </c>
      <c r="K34" s="23" t="s">
        <v>72</v>
      </c>
    </row>
    <row r="35" spans="1:1024" s="24" customFormat="1" ht="28">
      <c r="A35" s="14" t="s">
        <v>73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153</v>
      </c>
      <c r="H35" s="17" t="s">
        <v>74</v>
      </c>
      <c r="I35" s="18" t="s">
        <v>75</v>
      </c>
      <c r="J35" s="18" t="s">
        <v>76</v>
      </c>
      <c r="K35" s="18" t="s">
        <v>77</v>
      </c>
    </row>
    <row r="36" spans="1:1024" s="24" customFormat="1" ht="28">
      <c r="A36" s="14" t="s">
        <v>78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153</v>
      </c>
      <c r="H36" s="17" t="s">
        <v>74</v>
      </c>
      <c r="I36" s="18" t="s">
        <v>79</v>
      </c>
      <c r="J36" s="18" t="s">
        <v>76</v>
      </c>
      <c r="K36" s="18" t="s">
        <v>80</v>
      </c>
    </row>
    <row r="37" spans="1:1024" s="24" customFormat="1" ht="14">
      <c r="A37" s="14" t="s">
        <v>81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153</v>
      </c>
      <c r="H37" s="17" t="s">
        <v>82</v>
      </c>
      <c r="I37" s="18" t="s">
        <v>83</v>
      </c>
      <c r="J37" s="18" t="s">
        <v>84</v>
      </c>
      <c r="K37" s="18" t="s">
        <v>85</v>
      </c>
    </row>
    <row r="38" spans="1:1024" s="24" customFormat="1" ht="14">
      <c r="A38" s="14" t="s">
        <v>86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153</v>
      </c>
      <c r="H38" s="17" t="s">
        <v>82</v>
      </c>
      <c r="I38" s="18" t="s">
        <v>87</v>
      </c>
      <c r="J38" s="18" t="s">
        <v>88</v>
      </c>
      <c r="K38" s="18" t="s">
        <v>89</v>
      </c>
    </row>
    <row r="39" spans="1:1024" s="24" customFormat="1" ht="14">
      <c r="A39" s="14" t="s">
        <v>90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153</v>
      </c>
      <c r="H39" s="17" t="s">
        <v>82</v>
      </c>
      <c r="I39" s="18" t="s">
        <v>91</v>
      </c>
      <c r="J39" s="18" t="s">
        <v>92</v>
      </c>
      <c r="K39" s="18" t="s">
        <v>93</v>
      </c>
    </row>
    <row r="40" spans="1:1024" ht="28">
      <c r="A40" s="20" t="s">
        <v>94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154</v>
      </c>
      <c r="H40" s="22" t="s">
        <v>36</v>
      </c>
      <c r="I40" s="23" t="s">
        <v>95</v>
      </c>
      <c r="J40" s="23" t="s">
        <v>96</v>
      </c>
      <c r="K40" s="23" t="s">
        <v>97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8">
      <c r="A41" s="20" t="s">
        <v>98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99</v>
      </c>
      <c r="J41" s="23" t="s">
        <v>100</v>
      </c>
      <c r="K41" s="23" t="s">
        <v>101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8">
      <c r="A42" s="20" t="s">
        <v>102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154</v>
      </c>
      <c r="H42" s="22" t="s">
        <v>36</v>
      </c>
      <c r="I42" s="23" t="s">
        <v>103</v>
      </c>
      <c r="J42" s="23" t="s">
        <v>104</v>
      </c>
      <c r="K42" s="23" t="s">
        <v>105</v>
      </c>
    </row>
    <row r="43" spans="1:1024" ht="14">
      <c r="A43" s="20" t="s">
        <v>106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154</v>
      </c>
      <c r="H43" s="22" t="s">
        <v>107</v>
      </c>
      <c r="I43" s="25" t="s">
        <v>108</v>
      </c>
      <c r="J43" s="25" t="s">
        <v>109</v>
      </c>
      <c r="K43" s="23" t="s">
        <v>110</v>
      </c>
    </row>
    <row r="44" spans="1:1024" s="24" customFormat="1" ht="14">
      <c r="A44" s="14" t="s">
        <v>111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107</v>
      </c>
      <c r="I44" s="18" t="s">
        <v>112</v>
      </c>
      <c r="J44" s="18" t="s">
        <v>113</v>
      </c>
      <c r="K44" s="18" t="s">
        <v>114</v>
      </c>
    </row>
    <row r="45" spans="1:1024" s="24" customFormat="1" ht="28">
      <c r="A45" s="14" t="s">
        <v>115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116</v>
      </c>
      <c r="J45" s="18" t="s">
        <v>117</v>
      </c>
      <c r="K45" s="18" t="s">
        <v>118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7">
      <c r="A47" s="18"/>
      <c r="B47" s="18"/>
      <c r="C47" s="18"/>
      <c r="D47" s="18"/>
      <c r="E47" s="18"/>
      <c r="F47" s="18"/>
      <c r="G47" s="18"/>
      <c r="H47" s="18"/>
      <c r="I47" s="30" t="s">
        <v>119</v>
      </c>
      <c r="J47" s="18"/>
      <c r="K47" s="18"/>
    </row>
    <row r="48" spans="1:1024" ht="28">
      <c r="A48" s="20" t="s">
        <v>120</v>
      </c>
      <c r="B48" s="21"/>
      <c r="C48" s="21">
        <v>4</v>
      </c>
      <c r="D48" s="21" t="s">
        <v>121</v>
      </c>
      <c r="E48" s="21">
        <v>5</v>
      </c>
      <c r="F48" s="16"/>
      <c r="G48" s="16"/>
      <c r="H48" s="22" t="s">
        <v>107</v>
      </c>
      <c r="I48" s="23" t="s">
        <v>122</v>
      </c>
      <c r="J48" s="23" t="s">
        <v>123</v>
      </c>
      <c r="K48" s="23" t="s">
        <v>124</v>
      </c>
    </row>
    <row r="49" spans="1:11" s="24" customFormat="1" ht="28">
      <c r="A49" s="20" t="s">
        <v>125</v>
      </c>
      <c r="B49" s="21"/>
      <c r="C49" s="21">
        <v>4</v>
      </c>
      <c r="D49" s="21" t="s">
        <v>121</v>
      </c>
      <c r="E49" s="21">
        <v>8</v>
      </c>
      <c r="F49" s="16"/>
      <c r="G49" s="16"/>
      <c r="H49" s="22" t="s">
        <v>107</v>
      </c>
      <c r="I49" s="23" t="s">
        <v>126</v>
      </c>
      <c r="J49" s="23" t="s">
        <v>127</v>
      </c>
      <c r="K49" s="23" t="s">
        <v>128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8:G98 G24:G4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9" zoomScale="165" zoomScaleNormal="180" workbookViewId="0">
      <selection activeCell="C22" sqref="C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44614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v>4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0</v>
      </c>
      <c r="C9" s="31">
        <v>4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0</v>
      </c>
      <c r="C10" s="31"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0</v>
      </c>
      <c r="C11" s="31"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0</v>
      </c>
      <c r="C12" s="31"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C17" s="43" t="s">
        <v>148</v>
      </c>
      <c r="D17" s="42" t="s">
        <v>32</v>
      </c>
      <c r="E17" s="41"/>
    </row>
    <row r="18" spans="1:5">
      <c r="A18">
        <v>2</v>
      </c>
      <c r="B18" s="39" t="s">
        <v>35</v>
      </c>
      <c r="C18" t="s">
        <v>148</v>
      </c>
      <c r="D18" s="39" t="s">
        <v>37</v>
      </c>
      <c r="E18" s="41"/>
    </row>
    <row r="19" spans="1:5">
      <c r="A19">
        <v>3</v>
      </c>
      <c r="B19" s="39" t="s">
        <v>40</v>
      </c>
      <c r="C19" t="s">
        <v>148</v>
      </c>
      <c r="D19" s="39" t="s">
        <v>41</v>
      </c>
      <c r="E19" s="41"/>
    </row>
    <row r="20" spans="1:5">
      <c r="A20">
        <v>4</v>
      </c>
      <c r="B20" s="39" t="s">
        <v>44</v>
      </c>
      <c r="C20" t="s">
        <v>148</v>
      </c>
      <c r="D20" s="39" t="s">
        <v>151</v>
      </c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  <x14:dataValidation type="list" allowBlank="1" showInputMessage="1" showErrorMessage="1" xr:uid="{A046F40A-008F-AB47-BCA7-7B00CE7522EB}">
          <x14:formula1>
            <xm:f>'Product Backlog'!$H$5:$H$10</xm:f>
          </x14:formula1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7" zoomScale="180" zoomScaleNormal="180" workbookViewId="0">
      <selection activeCell="D10" sqref="D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01 Backlog'!B3</f>
        <v>44621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5</v>
      </c>
      <c r="C8" s="31">
        <v>2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5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5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2</v>
      </c>
      <c r="C11" s="31">
        <v>3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4" t="s">
        <v>47</v>
      </c>
      <c r="C17" t="s">
        <v>148</v>
      </c>
      <c r="D17" s="46" t="s">
        <v>48</v>
      </c>
      <c r="E17" s="41"/>
    </row>
    <row r="18" spans="1:5" ht="14">
      <c r="A18">
        <v>2</v>
      </c>
      <c r="B18" s="44" t="s">
        <v>51</v>
      </c>
      <c r="C18" t="s">
        <v>148</v>
      </c>
      <c r="D18" s="46" t="s">
        <v>52</v>
      </c>
      <c r="E18" s="41"/>
    </row>
    <row r="19" spans="1:5" ht="14">
      <c r="A19">
        <v>3</v>
      </c>
      <c r="B19" s="44" t="s">
        <v>55</v>
      </c>
      <c r="C19" t="s">
        <v>148</v>
      </c>
      <c r="D19" s="46" t="s">
        <v>56</v>
      </c>
      <c r="E19" s="41"/>
    </row>
    <row r="20" spans="1:5" ht="14">
      <c r="A20">
        <v>4</v>
      </c>
      <c r="B20" s="44" t="s">
        <v>59</v>
      </c>
      <c r="C20" t="s">
        <v>148</v>
      </c>
      <c r="D20" s="46" t="s">
        <v>60</v>
      </c>
      <c r="E20" s="41"/>
    </row>
    <row r="21" spans="1:5" ht="16">
      <c r="A21">
        <v>5</v>
      </c>
      <c r="B21" s="45" t="s">
        <v>62</v>
      </c>
      <c r="C21" t="s">
        <v>148</v>
      </c>
      <c r="D21" s="46" t="s">
        <v>63</v>
      </c>
      <c r="E21" s="41"/>
    </row>
    <row r="22" spans="1:5" ht="16">
      <c r="A22">
        <v>6</v>
      </c>
      <c r="B22" s="45" t="s">
        <v>65</v>
      </c>
      <c r="C22" t="s">
        <v>148</v>
      </c>
      <c r="D22" s="46" t="s">
        <v>66</v>
      </c>
      <c r="E22" s="41"/>
    </row>
    <row r="23" spans="1:5" ht="14">
      <c r="A23">
        <v>7</v>
      </c>
      <c r="B23" s="44" t="s">
        <v>69</v>
      </c>
      <c r="C23" t="s">
        <v>148</v>
      </c>
      <c r="D23" s="46" t="s">
        <v>70</v>
      </c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4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4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B24:B100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0" sqref="C1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02 Backlog'!B2+7</f>
        <v>44628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5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4</v>
      </c>
      <c r="C8" s="31"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4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3</v>
      </c>
      <c r="C10" s="31">
        <v>1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2</v>
      </c>
      <c r="C12" s="31">
        <v>1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14">
      <c r="A17">
        <v>1</v>
      </c>
      <c r="B17" s="47" t="s">
        <v>73</v>
      </c>
      <c r="C17" s="49" t="s">
        <v>148</v>
      </c>
      <c r="D17" s="48" t="s">
        <v>75</v>
      </c>
      <c r="E17" s="41"/>
    </row>
    <row r="18" spans="1:5" ht="14">
      <c r="A18">
        <v>2</v>
      </c>
      <c r="B18" s="47" t="s">
        <v>78</v>
      </c>
      <c r="C18" t="s">
        <v>148</v>
      </c>
      <c r="D18" s="48" t="s">
        <v>79</v>
      </c>
      <c r="E18" s="41"/>
    </row>
    <row r="19" spans="1:5" ht="14">
      <c r="A19">
        <v>3</v>
      </c>
      <c r="B19" s="47" t="s">
        <v>81</v>
      </c>
      <c r="C19" t="s">
        <v>148</v>
      </c>
      <c r="D19" s="48" t="s">
        <v>83</v>
      </c>
      <c r="E19" s="41"/>
    </row>
    <row r="20" spans="1:5" ht="14">
      <c r="A20">
        <v>4</v>
      </c>
      <c r="B20" s="47" t="s">
        <v>86</v>
      </c>
      <c r="C20" t="s">
        <v>148</v>
      </c>
      <c r="D20" s="48" t="s">
        <v>87</v>
      </c>
      <c r="E20" s="41"/>
    </row>
    <row r="21" spans="1:5" ht="14">
      <c r="A21">
        <v>5</v>
      </c>
      <c r="B21" s="47" t="s">
        <v>90</v>
      </c>
      <c r="C21" t="s">
        <v>148</v>
      </c>
      <c r="D21" s="48" t="s">
        <v>91</v>
      </c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2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B22:B100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5" zoomScale="180" zoomScaleNormal="180" workbookViewId="0">
      <selection activeCell="C20" sqref="C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v>44663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3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2</v>
      </c>
      <c r="C8" s="31">
        <f>COUNTIF(E$17:E$995, "Completed Day 1")</f>
        <v>1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0</v>
      </c>
      <c r="C13" s="31">
        <f>COUNTIF(E$17:E$995, "Completed Day 6")</f>
        <v>1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 ht="28">
      <c r="A17">
        <v>1</v>
      </c>
      <c r="B17" s="44" t="s">
        <v>94</v>
      </c>
      <c r="C17" t="s">
        <v>148</v>
      </c>
      <c r="D17" s="46" t="s">
        <v>95</v>
      </c>
      <c r="E17" s="41" t="s">
        <v>156</v>
      </c>
    </row>
    <row r="18" spans="1:5" ht="14">
      <c r="A18">
        <v>2</v>
      </c>
      <c r="B18" s="44" t="s">
        <v>102</v>
      </c>
      <c r="C18" t="s">
        <v>148</v>
      </c>
      <c r="D18" s="46" t="s">
        <v>103</v>
      </c>
      <c r="E18" s="41" t="s">
        <v>155</v>
      </c>
    </row>
    <row r="19" spans="1:5">
      <c r="A19">
        <v>3</v>
      </c>
      <c r="B19" s="44" t="s">
        <v>106</v>
      </c>
      <c r="C19" t="s">
        <v>148</v>
      </c>
      <c r="D19" s="54" t="s">
        <v>108</v>
      </c>
      <c r="E19" s="41" t="s">
        <v>157</v>
      </c>
    </row>
    <row r="20" spans="1:5">
      <c r="A20">
        <v>4</v>
      </c>
      <c r="B20" s="44"/>
      <c r="D20" s="54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21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1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B21:B100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129</v>
      </c>
      <c r="B2" s="34">
        <f>'Sprint 04 Backlog'!B2+7</f>
        <v>44670</v>
      </c>
      <c r="C2" s="31"/>
      <c r="D2" s="35" t="s">
        <v>130</v>
      </c>
      <c r="E2" s="31"/>
      <c r="F2" s="31"/>
      <c r="AMI2"/>
      <c r="AMJ2"/>
    </row>
    <row r="3" spans="1:1024" s="33" customFormat="1">
      <c r="A3" s="31" t="s">
        <v>131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132</v>
      </c>
      <c r="B4" s="36" t="s">
        <v>121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133</v>
      </c>
      <c r="D6" s="31"/>
      <c r="E6" s="31"/>
      <c r="F6" s="31"/>
      <c r="AMI6"/>
      <c r="AMJ6"/>
    </row>
    <row r="7" spans="1:1024" s="33" customFormat="1">
      <c r="A7" s="31" t="s">
        <v>134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135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136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137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138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139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140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141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142</v>
      </c>
      <c r="B16" s="38" t="s">
        <v>20</v>
      </c>
      <c r="C16" s="38" t="s">
        <v>143</v>
      </c>
      <c r="D16" s="38" t="s">
        <v>144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145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167</cp:revision>
  <dcterms:created xsi:type="dcterms:W3CDTF">2016-03-21T22:16:37Z</dcterms:created>
  <dcterms:modified xsi:type="dcterms:W3CDTF">2022-04-18T20:24:24Z</dcterms:modified>
  <cp:category/>
  <cp:contentStatus/>
</cp:coreProperties>
</file>