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<sst xmlns="http://schemas.openxmlformats.org/spreadsheetml/2006/main" count="239" uniqueCount="183">
  <si>
    <t xml:space="preserve"> </t>
  </si>
  <si>
    <t>Attributes</t>
  </si>
  <si>
    <t>Value</t>
  </si>
  <si>
    <t>Description</t>
  </si>
  <si>
    <t>Statistics</t>
  </si>
  <si>
    <t>Vitality(VIT)</t>
  </si>
  <si>
    <t>Aumenta la salut maxima</t>
  </si>
  <si>
    <t>HealthActual</t>
  </si>
  <si>
    <t>Wisdom(SUE)</t>
  </si>
  <si>
    <t>Aumenta la probabilidad de recibir mas experiencia</t>
  </si>
  <si>
    <t>DefenseActual</t>
  </si>
  <si>
    <t>Strength(FUE)</t>
  </si>
  <si>
    <t>Aumenta el daño fisico</t>
  </si>
  <si>
    <t>BarrierActual</t>
  </si>
  <si>
    <t>Agility(AGI)</t>
  </si>
  <si>
    <t>Amuenta la movilidad del jugador</t>
  </si>
  <si>
    <t>VelocityActual</t>
  </si>
  <si>
    <t>Intelligence(INT)</t>
  </si>
  <si>
    <t>Aumenta el daño magico</t>
  </si>
  <si>
    <t>PhysicalDaamgeActual</t>
  </si>
  <si>
    <t>Lucky(L)</t>
  </si>
  <si>
    <t>Amumenta la probabilidad de encontrar cosas utiles</t>
  </si>
  <si>
    <t>PowerDamageActual</t>
  </si>
  <si>
    <t>Scope(X)</t>
  </si>
  <si>
    <t>Rango de ataque</t>
  </si>
  <si>
    <t>PhysicalResistanceActual</t>
  </si>
  <si>
    <t>Constitucion(CON)</t>
  </si>
  <si>
    <t>Aumenta la resistencia a quedar exhausto</t>
  </si>
  <si>
    <t>PowerResistanceActual</t>
  </si>
  <si>
    <t>CriticalRateActual</t>
  </si>
  <si>
    <t>Estados del jugador</t>
  </si>
  <si>
    <t>Values</t>
  </si>
  <si>
    <t>Descripcion</t>
  </si>
  <si>
    <t>Combustion</t>
  </si>
  <si>
    <t>Acuatico</t>
  </si>
  <si>
    <t xml:space="preserve">Characteristics </t>
  </si>
  <si>
    <t>Termodinamica:</t>
  </si>
  <si>
    <t>Health</t>
  </si>
  <si>
    <t>Cantidad de daño que puede recibir el personaje antes de morir</t>
  </si>
  <si>
    <t>Cero</t>
  </si>
  <si>
    <t>Defense</t>
  </si>
  <si>
    <t>Cantidad de daño reducido que evade el jugador</t>
  </si>
  <si>
    <t>BigBang</t>
  </si>
  <si>
    <t>Barrier</t>
  </si>
  <si>
    <t>Cantidad de resistencia antes de quedar exhausto</t>
  </si>
  <si>
    <t>Electrico</t>
  </si>
  <si>
    <t>Velocity</t>
  </si>
  <si>
    <t>Cantidad de movimiento por unidad de tiempo</t>
  </si>
  <si>
    <t>Graviton</t>
  </si>
  <si>
    <t>Physical Damage</t>
  </si>
  <si>
    <t>Cantidad de daño en daño fisico</t>
  </si>
  <si>
    <t>Materia</t>
  </si>
  <si>
    <t>Power Damage</t>
  </si>
  <si>
    <t>Cantidad de daño en daño magico</t>
  </si>
  <si>
    <t>Flujo</t>
  </si>
  <si>
    <t>Pysical Resistance</t>
  </si>
  <si>
    <t>Cantidad de resistencia al daño fisico</t>
  </si>
  <si>
    <t>Power Resistance</t>
  </si>
  <si>
    <t>Cantidad de resistencia al daño magico</t>
  </si>
  <si>
    <t>Elementos del clima</t>
  </si>
  <si>
    <t>MaxValue</t>
  </si>
  <si>
    <t>CriticalRate</t>
  </si>
  <si>
    <t>Probabilidad de aumentar en 120% el daño total</t>
  </si>
  <si>
    <t>Fuego</t>
  </si>
  <si>
    <t>Bloqueo fisico</t>
  </si>
  <si>
    <t>Probablididad de esquivar ataque fisico</t>
  </si>
  <si>
    <t>Agua</t>
  </si>
  <si>
    <t>Tierra</t>
  </si>
  <si>
    <t>Rayo</t>
  </si>
  <si>
    <t>Hielo</t>
  </si>
  <si>
    <t>Viento</t>
  </si>
  <si>
    <t>Total</t>
  </si>
  <si>
    <t>Factores del Clima</t>
  </si>
  <si>
    <t>Dia soleado</t>
  </si>
  <si>
    <t>Dia nuboso</t>
  </si>
  <si>
    <t>Dia lluvioso</t>
  </si>
  <si>
    <t>Dia tormentosa</t>
  </si>
  <si>
    <t>Dia sofocoso</t>
  </si>
  <si>
    <t>Dia nevado</t>
  </si>
  <si>
    <t>Lvl1</t>
  </si>
  <si>
    <t>Lvl2</t>
  </si>
  <si>
    <t>Lvl3</t>
  </si>
  <si>
    <t>Lvl4</t>
  </si>
  <si>
    <t>Lvl5</t>
  </si>
  <si>
    <t>Lvl6</t>
  </si>
  <si>
    <t>Lvl7</t>
  </si>
  <si>
    <t>Lvl8</t>
  </si>
  <si>
    <t>Lvl9</t>
  </si>
  <si>
    <t>Lvl10</t>
  </si>
  <si>
    <t>Lvl11</t>
  </si>
  <si>
    <t>Lvl12</t>
  </si>
  <si>
    <t>Lvl13</t>
  </si>
  <si>
    <t>Lvl14</t>
  </si>
  <si>
    <t>Lvl15</t>
  </si>
  <si>
    <t>Lvl16</t>
  </si>
  <si>
    <t>Lvl17</t>
  </si>
  <si>
    <t>Lvl18</t>
  </si>
  <si>
    <t>Lvl19</t>
  </si>
  <si>
    <t>Lvl20</t>
  </si>
  <si>
    <t>Lvl21</t>
  </si>
  <si>
    <t>Lvl22</t>
  </si>
  <si>
    <t>Lvl23</t>
  </si>
  <si>
    <t>Lvl24</t>
  </si>
  <si>
    <t>Lvl25</t>
  </si>
  <si>
    <t>Lvl26</t>
  </si>
  <si>
    <t>Lvl27</t>
  </si>
  <si>
    <t>Lvl28</t>
  </si>
  <si>
    <t>Lvl29</t>
  </si>
  <si>
    <t>Lvl30</t>
  </si>
  <si>
    <t>Lvl31</t>
  </si>
  <si>
    <t>Lvl32</t>
  </si>
  <si>
    <t>Lvl33</t>
  </si>
  <si>
    <t>Lvl34</t>
  </si>
  <si>
    <t>Lvl35</t>
  </si>
  <si>
    <t>Lvl36</t>
  </si>
  <si>
    <t>Lvl37</t>
  </si>
  <si>
    <t>Lvl38</t>
  </si>
  <si>
    <t>Lvl39</t>
  </si>
  <si>
    <t>Lvl40</t>
  </si>
  <si>
    <t>Lvl41</t>
  </si>
  <si>
    <t>Lvl42</t>
  </si>
  <si>
    <t>Lvl43</t>
  </si>
  <si>
    <t>Lvl44</t>
  </si>
  <si>
    <t>Lvl45</t>
  </si>
  <si>
    <t>Lvl46</t>
  </si>
  <si>
    <t>Lvl47</t>
  </si>
  <si>
    <t>Lvl48</t>
  </si>
  <si>
    <t>Lvl49</t>
  </si>
  <si>
    <t>Lvl50</t>
  </si>
  <si>
    <t>Lvl51</t>
  </si>
  <si>
    <t>Lvl52</t>
  </si>
  <si>
    <t>Lvl53</t>
  </si>
  <si>
    <t>Lvl54</t>
  </si>
  <si>
    <t>Lvl55</t>
  </si>
  <si>
    <t>Lvl56</t>
  </si>
  <si>
    <t>Lvl57</t>
  </si>
  <si>
    <t>Lvl58</t>
  </si>
  <si>
    <t>Lvl59</t>
  </si>
  <si>
    <t>Lvl60</t>
  </si>
  <si>
    <t>Lvl61</t>
  </si>
  <si>
    <t>Lvl62</t>
  </si>
  <si>
    <t>Lvl63</t>
  </si>
  <si>
    <t>Lvl64</t>
  </si>
  <si>
    <t>Lvl65</t>
  </si>
  <si>
    <t>Lvl66</t>
  </si>
  <si>
    <t>Lvl67</t>
  </si>
  <si>
    <t>Lvl68</t>
  </si>
  <si>
    <t>Lvl69</t>
  </si>
  <si>
    <t>Lvl70</t>
  </si>
  <si>
    <t>Lvl71</t>
  </si>
  <si>
    <t>Lvl72</t>
  </si>
  <si>
    <t>Lvl73</t>
  </si>
  <si>
    <t>Lvl74</t>
  </si>
  <si>
    <t>Lvl75</t>
  </si>
  <si>
    <t>Lvl76</t>
  </si>
  <si>
    <t>Lvl77</t>
  </si>
  <si>
    <t>Lvl78</t>
  </si>
  <si>
    <t>Lvl79</t>
  </si>
  <si>
    <t>Lvl80</t>
  </si>
  <si>
    <t>Lvl81</t>
  </si>
  <si>
    <t>Lvl82</t>
  </si>
  <si>
    <t>Lvl83</t>
  </si>
  <si>
    <t>Lvl84</t>
  </si>
  <si>
    <t>Lvl85</t>
  </si>
  <si>
    <t>Lvl86</t>
  </si>
  <si>
    <t>Lvl87</t>
  </si>
  <si>
    <t>Lvl88</t>
  </si>
  <si>
    <t>Lvl89</t>
  </si>
  <si>
    <t>Lvl90</t>
  </si>
  <si>
    <t>Lvl91</t>
  </si>
  <si>
    <t>Lvl92</t>
  </si>
  <si>
    <t>Lvl93</t>
  </si>
  <si>
    <t>Lvl94</t>
  </si>
  <si>
    <t>Lvl95</t>
  </si>
  <si>
    <t>Lvl96</t>
  </si>
  <si>
    <t>Lvl97</t>
  </si>
  <si>
    <t>Lvl98</t>
  </si>
  <si>
    <t>Lvl99</t>
  </si>
  <si>
    <t>Lvl100</t>
  </si>
  <si>
    <t>P</t>
  </si>
  <si>
    <t>N</t>
  </si>
  <si>
    <t>Tiempo</t>
  </si>
  <si>
    <t>Espacio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</si>
</sst>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vertical="bottom"/>
    </xf>
    <xf borderId="1" fillId="0" fontId="1" numFmtId="0" xfId="0" applyAlignment="1" applyBorder="1" applyFont="1">
      <alignment horizontal="right" readingOrder="0"/>
    </xf>
    <xf borderId="0" fillId="6" fontId="1" numFmtId="0" xfId="0" applyFont="1"/>
    <xf borderId="0" fillId="6" fontId="1" numFmtId="164" xfId="0" applyFont="1" applyNumberFormat="1"/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0" fontId="1" numFmtId="9" xfId="0" applyAlignment="1" applyBorder="1" applyFont="1" applyNumberFormat="1">
      <alignment horizontal="right" readingOrder="0" vertical="bottom"/>
    </xf>
    <xf borderId="1" fillId="0" fontId="1" numFmtId="9" xfId="0" applyAlignment="1" applyBorder="1" applyFont="1" applyNumberFormat="1">
      <alignment readingOrder="0" vertical="bottom"/>
    </xf>
    <xf borderId="1" fillId="6" fontId="3" numFmtId="0" xfId="0" applyAlignment="1" applyBorder="1" applyFont="1">
      <alignment horizontal="left" readingOrder="0"/>
    </xf>
    <xf borderId="1" fillId="6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9" fontId="1" numFmtId="0" xfId="0" applyAlignment="1" applyBorder="1" applyFill="1" applyFont="1">
      <alignment readingOrder="0"/>
    </xf>
    <xf borderId="1" fillId="0" fontId="1" numFmtId="9" xfId="0" applyAlignment="1" applyBorder="1" applyFont="1" applyNumberFormat="1">
      <alignment readingOrder="0"/>
    </xf>
    <xf borderId="0" fillId="6" fontId="1" numFmtId="0" xfId="0" applyAlignment="1" applyFont="1">
      <alignment readingOrder="0"/>
    </xf>
    <xf borderId="1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1.0" topLeftCell="A32" activePane="bottomLeft" state="frozen"/>
      <selection activeCell="B33" sqref="B33" pane="bottomLeft"/>
    </sheetView>
  </sheetViews>
  <sheetFormatPr customHeight="1" defaultColWidth="14.43" defaultRowHeight="15.75"/>
  <cols>
    <col customWidth="1" min="1" max="1" width="20.86"/>
    <col customWidth="1" min="2" max="2" width="16.0"/>
    <col customWidth="1" min="3" max="3" width="56.43"/>
    <col customWidth="1" min="5" max="5" width="25.29"/>
    <col customWidth="1" min="6" max="6" width="13.86"/>
    <col customWidth="1" min="7" max="7" width="55.86"/>
    <col customWidth="1" min="8" max="8" width="13.57"/>
    <col customWidth="1" min="9" max="9" width="17.71"/>
    <col customWidth="1" min="10" max="10" width="21.14"/>
    <col customWidth="1" min="11" max="11" width="19.14"/>
    <col customWidth="1" min="12" max="12" width="24.86"/>
    <col customWidth="1" min="13" max="13" width="23.43"/>
    <col customWidth="1" min="14" max="14" width="20.0"/>
  </cols>
  <sheetData>
    <row r="1">
      <c r="A1" s="1"/>
      <c r="B1" s="1"/>
      <c r="C1" s="1"/>
      <c r="D1" s="1" t="s">
        <v>0</v>
      </c>
    </row>
    <row r="2">
      <c r="A2" s="2" t="s">
        <v>1</v>
      </c>
      <c r="B2" s="2" t="s">
        <v>2</v>
      </c>
      <c r="C2" s="2" t="s">
        <v>3</v>
      </c>
      <c r="D2" s="1"/>
      <c r="E2" s="3" t="s">
        <v>4</v>
      </c>
      <c r="F2" s="3" t="s">
        <v>3</v>
      </c>
      <c r="G2" s="3" t="s">
        <v>2</v>
      </c>
    </row>
    <row r="3">
      <c r="A3" s="4" t="s">
        <v>5</v>
      </c>
      <c r="B3" s="5">
        <v>1.0</v>
      </c>
      <c r="C3" s="4" t="s">
        <v>6</v>
      </c>
      <c r="D3" s="1"/>
      <c r="E3" s="6" t="s">
        <v>7</v>
      </c>
      <c r="F3" s="7"/>
      <c r="G3" s="7">
        <f>(B3*F15)+(F15*B10)</f>
        <v>2</v>
      </c>
    </row>
    <row r="4">
      <c r="A4" s="4" t="s">
        <v>8</v>
      </c>
      <c r="B4" s="5">
        <v>1.0</v>
      </c>
      <c r="C4" s="4" t="s">
        <v>9</v>
      </c>
      <c r="D4" s="1"/>
      <c r="E4" s="6" t="s">
        <v>10</v>
      </c>
      <c r="F4" s="7"/>
      <c r="G4" s="7">
        <f>B10*F16</f>
        <v>1</v>
      </c>
    </row>
    <row r="5">
      <c r="A5" s="4" t="s">
        <v>11</v>
      </c>
      <c r="B5" s="5">
        <v>1.0</v>
      </c>
      <c r="C5" s="4" t="s">
        <v>12</v>
      </c>
      <c r="D5" s="1"/>
      <c r="E5" s="6" t="s">
        <v>13</v>
      </c>
      <c r="F5" s="7"/>
      <c r="G5" s="7">
        <f>F17*B10*B5</f>
        <v>1</v>
      </c>
    </row>
    <row r="6">
      <c r="A6" s="4" t="s">
        <v>14</v>
      </c>
      <c r="B6" s="5">
        <v>3.0</v>
      </c>
      <c r="C6" s="4" t="s">
        <v>15</v>
      </c>
      <c r="D6" s="1"/>
      <c r="E6" s="6" t="s">
        <v>16</v>
      </c>
      <c r="F6" s="7"/>
      <c r="G6" s="7">
        <f>((F18*B5)+(F18*B10)+(F18*B6))/F18</f>
        <v>5</v>
      </c>
    </row>
    <row r="7">
      <c r="A7" s="4" t="s">
        <v>17</v>
      </c>
      <c r="B7" s="5">
        <v>1.0</v>
      </c>
      <c r="C7" s="4" t="s">
        <v>18</v>
      </c>
      <c r="D7" s="1"/>
      <c r="E7" s="6" t="s">
        <v>19</v>
      </c>
      <c r="F7" s="7"/>
      <c r="G7" s="7">
        <f>F19*B10*B5</f>
        <v>1</v>
      </c>
    </row>
    <row r="8">
      <c r="A8" s="4" t="s">
        <v>20</v>
      </c>
      <c r="B8" s="5">
        <v>1.0</v>
      </c>
      <c r="C8" s="4" t="s">
        <v>21</v>
      </c>
      <c r="D8" s="1"/>
      <c r="E8" s="6" t="s">
        <v>22</v>
      </c>
      <c r="F8" s="7"/>
      <c r="G8" s="6">
        <f>F19*B5*B10</f>
        <v>1</v>
      </c>
    </row>
    <row r="9">
      <c r="A9" s="4" t="s">
        <v>23</v>
      </c>
      <c r="B9" s="5">
        <v>1.0</v>
      </c>
      <c r="C9" s="4" t="s">
        <v>24</v>
      </c>
      <c r="D9" s="1"/>
      <c r="E9" s="6" t="s">
        <v>25</v>
      </c>
      <c r="F9" s="7"/>
      <c r="G9" s="7">
        <f>B5*B10*F21*F16</f>
        <v>1</v>
      </c>
    </row>
    <row r="10">
      <c r="A10" s="4" t="s">
        <v>26</v>
      </c>
      <c r="B10" s="5">
        <v>1.0</v>
      </c>
      <c r="C10" s="4" t="s">
        <v>27</v>
      </c>
      <c r="D10" s="1"/>
      <c r="E10" s="6" t="s">
        <v>28</v>
      </c>
      <c r="F10" s="7"/>
      <c r="G10" s="7">
        <f>B10*B7*F22*F16</f>
        <v>1</v>
      </c>
    </row>
    <row r="11">
      <c r="D11" s="1"/>
      <c r="E11" s="6" t="s">
        <v>29</v>
      </c>
      <c r="F11" s="7"/>
      <c r="G11" s="7">
        <f>F23*G7</f>
        <v>0.01</v>
      </c>
    </row>
    <row r="12">
      <c r="A12" s="8" t="s">
        <v>30</v>
      </c>
      <c r="B12" s="8" t="s">
        <v>31</v>
      </c>
      <c r="C12" s="8" t="s">
        <v>32</v>
      </c>
      <c r="D12" s="1"/>
    </row>
    <row r="13">
      <c r="A13" s="6" t="s">
        <v>33</v>
      </c>
      <c r="B13" s="6">
        <v>1.0</v>
      </c>
      <c r="C13" s="7"/>
      <c r="D13" s="1"/>
      <c r="H13" s="1"/>
    </row>
    <row r="14">
      <c r="A14" s="6" t="s">
        <v>34</v>
      </c>
      <c r="B14" s="6">
        <v>1.0</v>
      </c>
      <c r="C14" s="7"/>
      <c r="E14" s="9" t="s">
        <v>35</v>
      </c>
      <c r="F14" s="9" t="s">
        <v>2</v>
      </c>
      <c r="G14" s="9" t="s">
        <v>3</v>
      </c>
      <c r="H14" s="1"/>
    </row>
    <row r="15">
      <c r="A15" s="10" t="s">
        <v>36</v>
      </c>
      <c r="B15" s="6"/>
      <c r="C15" s="7"/>
      <c r="E15" s="11" t="s">
        <v>37</v>
      </c>
      <c r="F15" s="4">
        <v>1.0</v>
      </c>
      <c r="G15" s="12" t="s">
        <v>38</v>
      </c>
      <c r="H15" s="13"/>
    </row>
    <row r="16">
      <c r="A16" s="14" t="s">
        <v>39</v>
      </c>
      <c r="B16" s="6">
        <v>1.0</v>
      </c>
      <c r="C16" s="7"/>
      <c r="E16" s="11" t="s">
        <v>40</v>
      </c>
      <c r="F16" s="4">
        <v>1.0</v>
      </c>
      <c r="G16" s="12" t="s">
        <v>41</v>
      </c>
      <c r="H16" s="13"/>
      <c r="K16" s="15"/>
    </row>
    <row r="17">
      <c r="A17" s="14" t="s">
        <v>42</v>
      </c>
      <c r="B17" s="6">
        <v>1.0</v>
      </c>
      <c r="C17" s="7"/>
      <c r="E17" s="11" t="s">
        <v>43</v>
      </c>
      <c r="F17" s="4">
        <v>1.0</v>
      </c>
      <c r="G17" s="12" t="s">
        <v>44</v>
      </c>
      <c r="H17" s="13"/>
      <c r="K17" s="15"/>
    </row>
    <row r="18">
      <c r="A18" s="6" t="s">
        <v>45</v>
      </c>
      <c r="B18" s="6">
        <v>1.0</v>
      </c>
      <c r="C18" s="7"/>
      <c r="E18" s="11" t="s">
        <v>46</v>
      </c>
      <c r="F18" s="4">
        <v>3.0</v>
      </c>
      <c r="G18" s="12" t="s">
        <v>47</v>
      </c>
      <c r="H18" s="13"/>
      <c r="K18" s="15"/>
    </row>
    <row r="19">
      <c r="A19" s="6" t="s">
        <v>48</v>
      </c>
      <c r="B19" s="6">
        <v>1.0</v>
      </c>
      <c r="C19" s="7"/>
      <c r="E19" s="12" t="s">
        <v>49</v>
      </c>
      <c r="F19" s="4">
        <v>1.0</v>
      </c>
      <c r="G19" s="12" t="s">
        <v>50</v>
      </c>
      <c r="H19" s="13"/>
      <c r="I19" s="15"/>
      <c r="J19" s="15"/>
      <c r="K19" s="15"/>
    </row>
    <row r="20">
      <c r="A20" s="6" t="s">
        <v>51</v>
      </c>
      <c r="B20" s="6">
        <v>1.0</v>
      </c>
      <c r="C20" s="7"/>
      <c r="E20" s="11" t="s">
        <v>52</v>
      </c>
      <c r="F20" s="4">
        <v>1.0</v>
      </c>
      <c r="G20" s="12" t="s">
        <v>53</v>
      </c>
      <c r="H20" s="13"/>
      <c r="I20" s="15"/>
      <c r="J20" s="15"/>
      <c r="K20" s="15"/>
    </row>
    <row r="21">
      <c r="A21" s="6" t="s">
        <v>54</v>
      </c>
      <c r="B21" s="6">
        <v>1.0</v>
      </c>
      <c r="C21" s="7"/>
      <c r="E21" s="12" t="s">
        <v>55</v>
      </c>
      <c r="F21" s="4">
        <v>1.0</v>
      </c>
      <c r="G21" s="12" t="s">
        <v>56</v>
      </c>
      <c r="H21" s="13"/>
      <c r="I21" s="16"/>
      <c r="J21" s="16"/>
      <c r="K21" s="15"/>
    </row>
    <row r="22">
      <c r="E22" s="12" t="s">
        <v>57</v>
      </c>
      <c r="F22" s="4">
        <v>1.0</v>
      </c>
      <c r="G22" s="12" t="s">
        <v>58</v>
      </c>
      <c r="H22" s="13"/>
      <c r="I22" s="15"/>
      <c r="J22" s="15"/>
      <c r="K22" s="15"/>
    </row>
    <row r="23">
      <c r="A23" s="17" t="s">
        <v>59</v>
      </c>
      <c r="B23" s="18" t="s">
        <v>2</v>
      </c>
      <c r="C23" s="18" t="s">
        <v>60</v>
      </c>
      <c r="E23" s="11" t="s">
        <v>61</v>
      </c>
      <c r="F23" s="19">
        <v>0.01</v>
      </c>
      <c r="G23" s="12" t="s">
        <v>62</v>
      </c>
      <c r="H23" s="13"/>
      <c r="I23" s="15"/>
      <c r="J23" s="15"/>
      <c r="K23" s="15"/>
    </row>
    <row r="24">
      <c r="A24" s="6" t="s">
        <v>63</v>
      </c>
      <c r="B24" s="6">
        <v>2.0</v>
      </c>
      <c r="C24" s="6"/>
      <c r="E24" s="4" t="s">
        <v>64</v>
      </c>
      <c r="F24" s="20">
        <v>0.01</v>
      </c>
      <c r="G24" s="6" t="s">
        <v>65</v>
      </c>
      <c r="H24" s="13"/>
      <c r="I24" s="15"/>
      <c r="J24" s="15"/>
      <c r="K24" s="15"/>
    </row>
    <row r="25">
      <c r="A25" s="6" t="s">
        <v>66</v>
      </c>
      <c r="B25" s="6">
        <v>111.0</v>
      </c>
      <c r="C25" s="6"/>
      <c r="E25" s="4"/>
      <c r="F25" s="20"/>
      <c r="G25" s="21"/>
      <c r="H25" s="13"/>
      <c r="I25" s="15"/>
      <c r="J25" s="15"/>
      <c r="K25" s="15"/>
    </row>
    <row r="26">
      <c r="A26" s="6" t="s">
        <v>67</v>
      </c>
      <c r="B26" s="22">
        <v>2.0</v>
      </c>
      <c r="C26" s="6"/>
      <c r="H26" s="13"/>
      <c r="I26" s="15"/>
      <c r="J26" s="15"/>
      <c r="K26" s="15"/>
    </row>
    <row r="27">
      <c r="A27" s="22" t="s">
        <v>68</v>
      </c>
      <c r="B27" s="22">
        <v>2.0</v>
      </c>
      <c r="C27" s="6"/>
      <c r="E27" s="15"/>
      <c r="F27" s="15"/>
      <c r="G27" s="15"/>
      <c r="H27" s="15"/>
      <c r="I27" s="15"/>
      <c r="J27" s="15"/>
      <c r="K27" s="15"/>
    </row>
    <row r="28">
      <c r="A28" s="22" t="s">
        <v>69</v>
      </c>
      <c r="B28" s="22">
        <v>2.0</v>
      </c>
      <c r="C28" s="6"/>
    </row>
    <row r="29">
      <c r="A29" s="6" t="s">
        <v>70</v>
      </c>
      <c r="B29" s="6">
        <v>2.0</v>
      </c>
      <c r="C29" s="6"/>
    </row>
    <row r="30">
      <c r="A30" s="6" t="s">
        <v>71</v>
      </c>
      <c r="B30" s="7">
        <f>SUM(B24:B29)</f>
        <v>121</v>
      </c>
      <c r="C30" s="6"/>
    </row>
    <row r="31">
      <c r="A31" s="23"/>
      <c r="B31" s="23"/>
      <c r="C31" s="23"/>
    </row>
    <row r="37">
      <c r="A37" s="24" t="s">
        <v>72</v>
      </c>
      <c r="B37" s="24" t="s">
        <v>2</v>
      </c>
      <c r="C37" s="24" t="s">
        <v>32</v>
      </c>
    </row>
    <row r="38">
      <c r="A38" s="6" t="s">
        <v>73</v>
      </c>
      <c r="B38" s="25" t="str">
        <f>B35</f>
        <v/>
      </c>
      <c r="C38" s="7"/>
    </row>
    <row r="39">
      <c r="A39" s="6" t="s">
        <v>74</v>
      </c>
      <c r="B39" s="25">
        <f t="shared" ref="B39:B43" si="1">$B25/SUM($B$24:$B$29)</f>
        <v>0.9173553719</v>
      </c>
      <c r="C39" s="7"/>
    </row>
    <row r="40">
      <c r="A40" s="6" t="s">
        <v>75</v>
      </c>
      <c r="B40" s="25">
        <f t="shared" si="1"/>
        <v>0.01652892562</v>
      </c>
      <c r="C40" s="7"/>
    </row>
    <row r="41">
      <c r="A41" s="4" t="s">
        <v>76</v>
      </c>
      <c r="B41" s="25">
        <f t="shared" si="1"/>
        <v>0.01652892562</v>
      </c>
      <c r="C41" s="11"/>
    </row>
    <row r="42">
      <c r="A42" s="4" t="s">
        <v>77</v>
      </c>
      <c r="B42" s="25">
        <f t="shared" si="1"/>
        <v>0.01652892562</v>
      </c>
      <c r="C42" s="11"/>
    </row>
    <row r="43">
      <c r="A43" s="4" t="s">
        <v>78</v>
      </c>
      <c r="B43" s="25">
        <f t="shared" si="1"/>
        <v>0.01652892562</v>
      </c>
      <c r="C43" s="11"/>
    </row>
    <row r="44">
      <c r="A44" s="1"/>
      <c r="B44" s="25">
        <f>SUM(B38:B43)</f>
        <v>0.9834710744</v>
      </c>
      <c r="C44" s="1"/>
    </row>
    <row r="45">
      <c r="A45" s="1"/>
      <c r="B45" s="23"/>
      <c r="C45" s="26"/>
      <c r="D45" s="26"/>
      <c r="E45" s="26"/>
      <c r="F45" s="26"/>
      <c r="G45" s="26"/>
      <c r="H45" s="26"/>
      <c r="I45" s="26"/>
      <c r="J45" s="26"/>
      <c r="K45" s="26"/>
    </row>
    <row r="46">
      <c r="A46" s="1"/>
      <c r="B46" s="23"/>
      <c r="C46" s="26"/>
      <c r="D46" s="26"/>
      <c r="E46" s="26"/>
      <c r="F46" s="26"/>
      <c r="G46" s="26"/>
      <c r="H46" s="26"/>
      <c r="I46" s="26"/>
      <c r="J46" s="26"/>
      <c r="K46" s="26"/>
    </row>
    <row r="47">
      <c r="A47" s="11"/>
      <c r="B47" s="6"/>
      <c r="C47" s="22"/>
      <c r="D47" s="22"/>
      <c r="E47" s="22"/>
      <c r="F47" s="22"/>
      <c r="G47" s="22"/>
      <c r="H47" s="22"/>
      <c r="I47" s="22"/>
      <c r="J47" s="22"/>
      <c r="K47" s="22"/>
    </row>
    <row r="48">
      <c r="A48" s="4" t="s">
        <v>79</v>
      </c>
      <c r="B48" s="22">
        <v>1.0</v>
      </c>
      <c r="C48" s="27">
        <f t="shared" ref="C48:C147" si="2">$G$3*$B48</f>
        <v>2</v>
      </c>
      <c r="D48" s="27">
        <f t="shared" ref="D48:D147" si="3">$G$4*$B48</f>
        <v>1</v>
      </c>
      <c r="E48" s="27">
        <f t="shared" ref="E48:E147" si="4">$G$5*$B48</f>
        <v>1</v>
      </c>
      <c r="F48" s="27">
        <f t="shared" ref="F48:F147" si="5">$B48*$G$6</f>
        <v>5</v>
      </c>
      <c r="G48" s="27">
        <f t="shared" ref="G48:G147" si="6">$G$7*$B48</f>
        <v>1</v>
      </c>
      <c r="H48" s="27">
        <f t="shared" ref="H48:H147" si="7">$G$8*$B48</f>
        <v>1</v>
      </c>
      <c r="I48" s="27">
        <f t="shared" ref="I48:I147" si="8">$G$9*$B48</f>
        <v>1</v>
      </c>
      <c r="J48" s="27">
        <f t="shared" ref="J48:J147" si="9">$G$10*$B48</f>
        <v>1</v>
      </c>
      <c r="K48" s="27">
        <f t="shared" ref="K48:K147" si="10">$G$11*$G48</f>
        <v>0.01</v>
      </c>
    </row>
    <row r="49">
      <c r="A49" s="4" t="s">
        <v>80</v>
      </c>
      <c r="B49" s="22">
        <v>2.0</v>
      </c>
      <c r="C49" s="27">
        <f t="shared" si="2"/>
        <v>4</v>
      </c>
      <c r="D49" s="27">
        <f t="shared" si="3"/>
        <v>2</v>
      </c>
      <c r="E49" s="27">
        <f t="shared" si="4"/>
        <v>2</v>
      </c>
      <c r="F49" s="27">
        <f t="shared" si="5"/>
        <v>10</v>
      </c>
      <c r="G49" s="27">
        <f t="shared" si="6"/>
        <v>2</v>
      </c>
      <c r="H49" s="27">
        <f t="shared" si="7"/>
        <v>2</v>
      </c>
      <c r="I49" s="27">
        <f t="shared" si="8"/>
        <v>2</v>
      </c>
      <c r="J49" s="27">
        <f t="shared" si="9"/>
        <v>2</v>
      </c>
      <c r="K49" s="27">
        <f t="shared" si="10"/>
        <v>0.02</v>
      </c>
    </row>
    <row r="50">
      <c r="A50" s="21" t="s">
        <v>81</v>
      </c>
      <c r="B50" s="22">
        <v>3.0</v>
      </c>
      <c r="C50" s="27">
        <f t="shared" si="2"/>
        <v>6</v>
      </c>
      <c r="D50" s="27">
        <f t="shared" si="3"/>
        <v>3</v>
      </c>
      <c r="E50" s="27">
        <f t="shared" si="4"/>
        <v>3</v>
      </c>
      <c r="F50" s="27">
        <f t="shared" si="5"/>
        <v>15</v>
      </c>
      <c r="G50" s="27">
        <f t="shared" si="6"/>
        <v>3</v>
      </c>
      <c r="H50" s="27">
        <f t="shared" si="7"/>
        <v>3</v>
      </c>
      <c r="I50" s="27">
        <f t="shared" si="8"/>
        <v>3</v>
      </c>
      <c r="J50" s="27">
        <f t="shared" si="9"/>
        <v>3</v>
      </c>
      <c r="K50" s="27">
        <f t="shared" si="10"/>
        <v>0.03</v>
      </c>
    </row>
    <row r="51">
      <c r="A51" s="4" t="s">
        <v>82</v>
      </c>
      <c r="B51" s="22">
        <v>4.0</v>
      </c>
      <c r="C51" s="27">
        <f t="shared" si="2"/>
        <v>8</v>
      </c>
      <c r="D51" s="27">
        <f t="shared" si="3"/>
        <v>4</v>
      </c>
      <c r="E51" s="27">
        <f t="shared" si="4"/>
        <v>4</v>
      </c>
      <c r="F51" s="27">
        <f t="shared" si="5"/>
        <v>20</v>
      </c>
      <c r="G51" s="27">
        <f t="shared" si="6"/>
        <v>4</v>
      </c>
      <c r="H51" s="27">
        <f t="shared" si="7"/>
        <v>4</v>
      </c>
      <c r="I51" s="27">
        <f t="shared" si="8"/>
        <v>4</v>
      </c>
      <c r="J51" s="27">
        <f t="shared" si="9"/>
        <v>4</v>
      </c>
      <c r="K51" s="27">
        <f t="shared" si="10"/>
        <v>0.04</v>
      </c>
    </row>
    <row r="52">
      <c r="A52" s="4" t="s">
        <v>83</v>
      </c>
      <c r="B52" s="22">
        <v>5.0</v>
      </c>
      <c r="C52" s="27">
        <f t="shared" si="2"/>
        <v>10</v>
      </c>
      <c r="D52" s="27">
        <f t="shared" si="3"/>
        <v>5</v>
      </c>
      <c r="E52" s="27">
        <f t="shared" si="4"/>
        <v>5</v>
      </c>
      <c r="F52" s="27">
        <f t="shared" si="5"/>
        <v>25</v>
      </c>
      <c r="G52" s="27">
        <f t="shared" si="6"/>
        <v>5</v>
      </c>
      <c r="H52" s="27">
        <f t="shared" si="7"/>
        <v>5</v>
      </c>
      <c r="I52" s="27">
        <f t="shared" si="8"/>
        <v>5</v>
      </c>
      <c r="J52" s="27">
        <f t="shared" si="9"/>
        <v>5</v>
      </c>
      <c r="K52" s="27">
        <f t="shared" si="10"/>
        <v>0.05</v>
      </c>
    </row>
    <row r="53">
      <c r="A53" s="4" t="s">
        <v>84</v>
      </c>
      <c r="B53" s="22">
        <v>6.0</v>
      </c>
      <c r="C53" s="27">
        <f t="shared" si="2"/>
        <v>12</v>
      </c>
      <c r="D53" s="27">
        <f t="shared" si="3"/>
        <v>6</v>
      </c>
      <c r="E53" s="27">
        <f t="shared" si="4"/>
        <v>6</v>
      </c>
      <c r="F53" s="27">
        <f t="shared" si="5"/>
        <v>30</v>
      </c>
      <c r="G53" s="27">
        <f t="shared" si="6"/>
        <v>6</v>
      </c>
      <c r="H53" s="27">
        <f t="shared" si="7"/>
        <v>6</v>
      </c>
      <c r="I53" s="27">
        <f t="shared" si="8"/>
        <v>6</v>
      </c>
      <c r="J53" s="27">
        <f t="shared" si="9"/>
        <v>6</v>
      </c>
      <c r="K53" s="27">
        <f t="shared" si="10"/>
        <v>0.06</v>
      </c>
    </row>
    <row r="54">
      <c r="A54" s="4" t="s">
        <v>85</v>
      </c>
      <c r="B54" s="22">
        <v>7.0</v>
      </c>
      <c r="C54" s="27">
        <f t="shared" si="2"/>
        <v>14</v>
      </c>
      <c r="D54" s="27">
        <f t="shared" si="3"/>
        <v>7</v>
      </c>
      <c r="E54" s="27">
        <f t="shared" si="4"/>
        <v>7</v>
      </c>
      <c r="F54" s="27">
        <f t="shared" si="5"/>
        <v>35</v>
      </c>
      <c r="G54" s="27">
        <f t="shared" si="6"/>
        <v>7</v>
      </c>
      <c r="H54" s="27">
        <f t="shared" si="7"/>
        <v>7</v>
      </c>
      <c r="I54" s="27">
        <f t="shared" si="8"/>
        <v>7</v>
      </c>
      <c r="J54" s="27">
        <f t="shared" si="9"/>
        <v>7</v>
      </c>
      <c r="K54" s="27">
        <f t="shared" si="10"/>
        <v>0.07</v>
      </c>
    </row>
    <row r="55">
      <c r="A55" s="4" t="s">
        <v>86</v>
      </c>
      <c r="B55" s="22">
        <v>8.0</v>
      </c>
      <c r="C55" s="27">
        <f t="shared" si="2"/>
        <v>16</v>
      </c>
      <c r="D55" s="27">
        <f t="shared" si="3"/>
        <v>8</v>
      </c>
      <c r="E55" s="27">
        <f t="shared" si="4"/>
        <v>8</v>
      </c>
      <c r="F55" s="27">
        <f t="shared" si="5"/>
        <v>40</v>
      </c>
      <c r="G55" s="27">
        <f t="shared" si="6"/>
        <v>8</v>
      </c>
      <c r="H55" s="27">
        <f t="shared" si="7"/>
        <v>8</v>
      </c>
      <c r="I55" s="27">
        <f t="shared" si="8"/>
        <v>8</v>
      </c>
      <c r="J55" s="27">
        <f t="shared" si="9"/>
        <v>8</v>
      </c>
      <c r="K55" s="27">
        <f t="shared" si="10"/>
        <v>0.08</v>
      </c>
    </row>
    <row r="56">
      <c r="A56" s="4" t="s">
        <v>87</v>
      </c>
      <c r="B56" s="22">
        <v>9.0</v>
      </c>
      <c r="C56" s="27">
        <f t="shared" si="2"/>
        <v>18</v>
      </c>
      <c r="D56" s="27">
        <f t="shared" si="3"/>
        <v>9</v>
      </c>
      <c r="E56" s="27">
        <f t="shared" si="4"/>
        <v>9</v>
      </c>
      <c r="F56" s="27">
        <f t="shared" si="5"/>
        <v>45</v>
      </c>
      <c r="G56" s="27">
        <f t="shared" si="6"/>
        <v>9</v>
      </c>
      <c r="H56" s="27">
        <f t="shared" si="7"/>
        <v>9</v>
      </c>
      <c r="I56" s="27">
        <f t="shared" si="8"/>
        <v>9</v>
      </c>
      <c r="J56" s="27">
        <f t="shared" si="9"/>
        <v>9</v>
      </c>
      <c r="K56" s="27">
        <f t="shared" si="10"/>
        <v>0.09</v>
      </c>
    </row>
    <row r="57">
      <c r="A57" s="4" t="s">
        <v>88</v>
      </c>
      <c r="B57" s="22">
        <v>10.0</v>
      </c>
      <c r="C57" s="27">
        <f t="shared" si="2"/>
        <v>20</v>
      </c>
      <c r="D57" s="27">
        <f t="shared" si="3"/>
        <v>10</v>
      </c>
      <c r="E57" s="27">
        <f t="shared" si="4"/>
        <v>10</v>
      </c>
      <c r="F57" s="27">
        <f t="shared" si="5"/>
        <v>50</v>
      </c>
      <c r="G57" s="27">
        <f t="shared" si="6"/>
        <v>10</v>
      </c>
      <c r="H57" s="27">
        <f t="shared" si="7"/>
        <v>10</v>
      </c>
      <c r="I57" s="27">
        <f t="shared" si="8"/>
        <v>10</v>
      </c>
      <c r="J57" s="27">
        <f t="shared" si="9"/>
        <v>10</v>
      </c>
      <c r="K57" s="27">
        <f t="shared" si="10"/>
        <v>0.1</v>
      </c>
    </row>
    <row r="58">
      <c r="A58" s="4" t="s">
        <v>89</v>
      </c>
      <c r="B58" s="22">
        <v>11.0</v>
      </c>
      <c r="C58" s="27">
        <f t="shared" si="2"/>
        <v>22</v>
      </c>
      <c r="D58" s="27">
        <f t="shared" si="3"/>
        <v>11</v>
      </c>
      <c r="E58" s="27">
        <f t="shared" si="4"/>
        <v>11</v>
      </c>
      <c r="F58" s="27">
        <f t="shared" si="5"/>
        <v>55</v>
      </c>
      <c r="G58" s="27">
        <f t="shared" si="6"/>
        <v>11</v>
      </c>
      <c r="H58" s="27">
        <f t="shared" si="7"/>
        <v>11</v>
      </c>
      <c r="I58" s="27">
        <f t="shared" si="8"/>
        <v>11</v>
      </c>
      <c r="J58" s="27">
        <f t="shared" si="9"/>
        <v>11</v>
      </c>
      <c r="K58" s="27">
        <f t="shared" si="10"/>
        <v>0.11</v>
      </c>
    </row>
    <row r="59">
      <c r="A59" s="21" t="s">
        <v>90</v>
      </c>
      <c r="B59" s="22">
        <v>12.0</v>
      </c>
      <c r="C59" s="27">
        <f t="shared" si="2"/>
        <v>24</v>
      </c>
      <c r="D59" s="27">
        <f t="shared" si="3"/>
        <v>12</v>
      </c>
      <c r="E59" s="27">
        <f t="shared" si="4"/>
        <v>12</v>
      </c>
      <c r="F59" s="27">
        <f t="shared" si="5"/>
        <v>60</v>
      </c>
      <c r="G59" s="27">
        <f t="shared" si="6"/>
        <v>12</v>
      </c>
      <c r="H59" s="27">
        <f t="shared" si="7"/>
        <v>12</v>
      </c>
      <c r="I59" s="27">
        <f t="shared" si="8"/>
        <v>12</v>
      </c>
      <c r="J59" s="27">
        <f t="shared" si="9"/>
        <v>12</v>
      </c>
      <c r="K59" s="27">
        <f t="shared" si="10"/>
        <v>0.12</v>
      </c>
    </row>
    <row r="60">
      <c r="A60" s="4" t="s">
        <v>91</v>
      </c>
      <c r="B60" s="22">
        <v>13.0</v>
      </c>
      <c r="C60" s="27">
        <f t="shared" si="2"/>
        <v>26</v>
      </c>
      <c r="D60" s="27">
        <f t="shared" si="3"/>
        <v>13</v>
      </c>
      <c r="E60" s="27">
        <f t="shared" si="4"/>
        <v>13</v>
      </c>
      <c r="F60" s="27">
        <f t="shared" si="5"/>
        <v>65</v>
      </c>
      <c r="G60" s="27">
        <f t="shared" si="6"/>
        <v>13</v>
      </c>
      <c r="H60" s="27">
        <f t="shared" si="7"/>
        <v>13</v>
      </c>
      <c r="I60" s="27">
        <f t="shared" si="8"/>
        <v>13</v>
      </c>
      <c r="J60" s="27">
        <f t="shared" si="9"/>
        <v>13</v>
      </c>
      <c r="K60" s="27">
        <f t="shared" si="10"/>
        <v>0.13</v>
      </c>
    </row>
    <row r="61">
      <c r="A61" s="4" t="s">
        <v>92</v>
      </c>
      <c r="B61" s="22">
        <v>14.0</v>
      </c>
      <c r="C61" s="27">
        <f t="shared" si="2"/>
        <v>28</v>
      </c>
      <c r="D61" s="27">
        <f t="shared" si="3"/>
        <v>14</v>
      </c>
      <c r="E61" s="27">
        <f t="shared" si="4"/>
        <v>14</v>
      </c>
      <c r="F61" s="27">
        <f t="shared" si="5"/>
        <v>70</v>
      </c>
      <c r="G61" s="27">
        <f t="shared" si="6"/>
        <v>14</v>
      </c>
      <c r="H61" s="27">
        <f t="shared" si="7"/>
        <v>14</v>
      </c>
      <c r="I61" s="27">
        <f t="shared" si="8"/>
        <v>14</v>
      </c>
      <c r="J61" s="27">
        <f t="shared" si="9"/>
        <v>14</v>
      </c>
      <c r="K61" s="27">
        <f t="shared" si="10"/>
        <v>0.14</v>
      </c>
    </row>
    <row r="62">
      <c r="A62" s="4" t="s">
        <v>93</v>
      </c>
      <c r="B62" s="22">
        <v>15.0</v>
      </c>
      <c r="C62" s="27">
        <f t="shared" si="2"/>
        <v>30</v>
      </c>
      <c r="D62" s="27">
        <f t="shared" si="3"/>
        <v>15</v>
      </c>
      <c r="E62" s="27">
        <f t="shared" si="4"/>
        <v>15</v>
      </c>
      <c r="F62" s="27">
        <f t="shared" si="5"/>
        <v>75</v>
      </c>
      <c r="G62" s="27">
        <f t="shared" si="6"/>
        <v>15</v>
      </c>
      <c r="H62" s="27">
        <f t="shared" si="7"/>
        <v>15</v>
      </c>
      <c r="I62" s="27">
        <f t="shared" si="8"/>
        <v>15</v>
      </c>
      <c r="J62" s="27">
        <f t="shared" si="9"/>
        <v>15</v>
      </c>
      <c r="K62" s="27">
        <f t="shared" si="10"/>
        <v>0.15</v>
      </c>
    </row>
    <row r="63">
      <c r="A63" s="4" t="s">
        <v>94</v>
      </c>
      <c r="B63" s="22">
        <v>16.0</v>
      </c>
      <c r="C63" s="27">
        <f t="shared" si="2"/>
        <v>32</v>
      </c>
      <c r="D63" s="27">
        <f t="shared" si="3"/>
        <v>16</v>
      </c>
      <c r="E63" s="27">
        <f t="shared" si="4"/>
        <v>16</v>
      </c>
      <c r="F63" s="27">
        <f t="shared" si="5"/>
        <v>80</v>
      </c>
      <c r="G63" s="27">
        <f t="shared" si="6"/>
        <v>16</v>
      </c>
      <c r="H63" s="27">
        <f t="shared" si="7"/>
        <v>16</v>
      </c>
      <c r="I63" s="27">
        <f t="shared" si="8"/>
        <v>16</v>
      </c>
      <c r="J63" s="27">
        <f t="shared" si="9"/>
        <v>16</v>
      </c>
      <c r="K63" s="27">
        <f t="shared" si="10"/>
        <v>0.16</v>
      </c>
    </row>
    <row r="64">
      <c r="A64" s="4" t="s">
        <v>95</v>
      </c>
      <c r="B64" s="22">
        <v>17.0</v>
      </c>
      <c r="C64" s="27">
        <f t="shared" si="2"/>
        <v>34</v>
      </c>
      <c r="D64" s="27">
        <f t="shared" si="3"/>
        <v>17</v>
      </c>
      <c r="E64" s="27">
        <f t="shared" si="4"/>
        <v>17</v>
      </c>
      <c r="F64" s="27">
        <f t="shared" si="5"/>
        <v>85</v>
      </c>
      <c r="G64" s="27">
        <f t="shared" si="6"/>
        <v>17</v>
      </c>
      <c r="H64" s="27">
        <f t="shared" si="7"/>
        <v>17</v>
      </c>
      <c r="I64" s="27">
        <f t="shared" si="8"/>
        <v>17</v>
      </c>
      <c r="J64" s="27">
        <f t="shared" si="9"/>
        <v>17</v>
      </c>
      <c r="K64" s="27">
        <f t="shared" si="10"/>
        <v>0.17</v>
      </c>
    </row>
    <row r="65">
      <c r="A65" s="4" t="s">
        <v>96</v>
      </c>
      <c r="B65" s="22">
        <v>18.0</v>
      </c>
      <c r="C65" s="27">
        <f t="shared" si="2"/>
        <v>36</v>
      </c>
      <c r="D65" s="27">
        <f t="shared" si="3"/>
        <v>18</v>
      </c>
      <c r="E65" s="27">
        <f t="shared" si="4"/>
        <v>18</v>
      </c>
      <c r="F65" s="27">
        <f t="shared" si="5"/>
        <v>90</v>
      </c>
      <c r="G65" s="27">
        <f t="shared" si="6"/>
        <v>18</v>
      </c>
      <c r="H65" s="27">
        <f t="shared" si="7"/>
        <v>18</v>
      </c>
      <c r="I65" s="27">
        <f t="shared" si="8"/>
        <v>18</v>
      </c>
      <c r="J65" s="27">
        <f t="shared" si="9"/>
        <v>18</v>
      </c>
      <c r="K65" s="27">
        <f t="shared" si="10"/>
        <v>0.18</v>
      </c>
    </row>
    <row r="66">
      <c r="A66" s="4" t="s">
        <v>97</v>
      </c>
      <c r="B66" s="22">
        <v>19.0</v>
      </c>
      <c r="C66" s="27">
        <f t="shared" si="2"/>
        <v>38</v>
      </c>
      <c r="D66" s="27">
        <f t="shared" si="3"/>
        <v>19</v>
      </c>
      <c r="E66" s="27">
        <f t="shared" si="4"/>
        <v>19</v>
      </c>
      <c r="F66" s="27">
        <f t="shared" si="5"/>
        <v>95</v>
      </c>
      <c r="G66" s="27">
        <f t="shared" si="6"/>
        <v>19</v>
      </c>
      <c r="H66" s="27">
        <f t="shared" si="7"/>
        <v>19</v>
      </c>
      <c r="I66" s="27">
        <f t="shared" si="8"/>
        <v>19</v>
      </c>
      <c r="J66" s="27">
        <f t="shared" si="9"/>
        <v>19</v>
      </c>
      <c r="K66" s="27">
        <f t="shared" si="10"/>
        <v>0.19</v>
      </c>
    </row>
    <row r="67">
      <c r="A67" s="4" t="s">
        <v>98</v>
      </c>
      <c r="B67" s="22">
        <v>20.0</v>
      </c>
      <c r="C67" s="27">
        <f t="shared" si="2"/>
        <v>40</v>
      </c>
      <c r="D67" s="27">
        <f t="shared" si="3"/>
        <v>20</v>
      </c>
      <c r="E67" s="27">
        <f t="shared" si="4"/>
        <v>20</v>
      </c>
      <c r="F67" s="27">
        <f t="shared" si="5"/>
        <v>100</v>
      </c>
      <c r="G67" s="27">
        <f t="shared" si="6"/>
        <v>20</v>
      </c>
      <c r="H67" s="27">
        <f t="shared" si="7"/>
        <v>20</v>
      </c>
      <c r="I67" s="27">
        <f t="shared" si="8"/>
        <v>20</v>
      </c>
      <c r="J67" s="27">
        <f t="shared" si="9"/>
        <v>20</v>
      </c>
      <c r="K67" s="27">
        <f t="shared" si="10"/>
        <v>0.2</v>
      </c>
    </row>
    <row r="68">
      <c r="A68" s="21" t="s">
        <v>99</v>
      </c>
      <c r="B68" s="22">
        <v>21.0</v>
      </c>
      <c r="C68" s="27">
        <f t="shared" si="2"/>
        <v>42</v>
      </c>
      <c r="D68" s="27">
        <f t="shared" si="3"/>
        <v>21</v>
      </c>
      <c r="E68" s="27">
        <f t="shared" si="4"/>
        <v>21</v>
      </c>
      <c r="F68" s="27">
        <f t="shared" si="5"/>
        <v>105</v>
      </c>
      <c r="G68" s="27">
        <f t="shared" si="6"/>
        <v>21</v>
      </c>
      <c r="H68" s="27">
        <f t="shared" si="7"/>
        <v>21</v>
      </c>
      <c r="I68" s="27">
        <f t="shared" si="8"/>
        <v>21</v>
      </c>
      <c r="J68" s="27">
        <f t="shared" si="9"/>
        <v>21</v>
      </c>
      <c r="K68" s="27">
        <f t="shared" si="10"/>
        <v>0.21</v>
      </c>
    </row>
    <row r="69">
      <c r="A69" s="4" t="s">
        <v>100</v>
      </c>
      <c r="B69" s="22">
        <v>22.0</v>
      </c>
      <c r="C69" s="27">
        <f t="shared" si="2"/>
        <v>44</v>
      </c>
      <c r="D69" s="27">
        <f t="shared" si="3"/>
        <v>22</v>
      </c>
      <c r="E69" s="27">
        <f t="shared" si="4"/>
        <v>22</v>
      </c>
      <c r="F69" s="27">
        <f t="shared" si="5"/>
        <v>110</v>
      </c>
      <c r="G69" s="27">
        <f t="shared" si="6"/>
        <v>22</v>
      </c>
      <c r="H69" s="27">
        <f t="shared" si="7"/>
        <v>22</v>
      </c>
      <c r="I69" s="27">
        <f t="shared" si="8"/>
        <v>22</v>
      </c>
      <c r="J69" s="27">
        <f t="shared" si="9"/>
        <v>22</v>
      </c>
      <c r="K69" s="27">
        <f t="shared" si="10"/>
        <v>0.22</v>
      </c>
    </row>
    <row r="70">
      <c r="A70" s="4" t="s">
        <v>101</v>
      </c>
      <c r="B70" s="22">
        <v>23.0</v>
      </c>
      <c r="C70" s="27">
        <f t="shared" si="2"/>
        <v>46</v>
      </c>
      <c r="D70" s="27">
        <f t="shared" si="3"/>
        <v>23</v>
      </c>
      <c r="E70" s="27">
        <f t="shared" si="4"/>
        <v>23</v>
      </c>
      <c r="F70" s="27">
        <f t="shared" si="5"/>
        <v>115</v>
      </c>
      <c r="G70" s="27">
        <f t="shared" si="6"/>
        <v>23</v>
      </c>
      <c r="H70" s="27">
        <f t="shared" si="7"/>
        <v>23</v>
      </c>
      <c r="I70" s="27">
        <f t="shared" si="8"/>
        <v>23</v>
      </c>
      <c r="J70" s="27">
        <f t="shared" si="9"/>
        <v>23</v>
      </c>
      <c r="K70" s="27">
        <f t="shared" si="10"/>
        <v>0.23</v>
      </c>
    </row>
    <row r="71">
      <c r="A71" s="4" t="s">
        <v>102</v>
      </c>
      <c r="B71" s="22">
        <v>24.0</v>
      </c>
      <c r="C71" s="27">
        <f t="shared" si="2"/>
        <v>48</v>
      </c>
      <c r="D71" s="27">
        <f t="shared" si="3"/>
        <v>24</v>
      </c>
      <c r="E71" s="27">
        <f t="shared" si="4"/>
        <v>24</v>
      </c>
      <c r="F71" s="27">
        <f t="shared" si="5"/>
        <v>120</v>
      </c>
      <c r="G71" s="27">
        <f t="shared" si="6"/>
        <v>24</v>
      </c>
      <c r="H71" s="27">
        <f t="shared" si="7"/>
        <v>24</v>
      </c>
      <c r="I71" s="27">
        <f t="shared" si="8"/>
        <v>24</v>
      </c>
      <c r="J71" s="27">
        <f t="shared" si="9"/>
        <v>24</v>
      </c>
      <c r="K71" s="27">
        <f t="shared" si="10"/>
        <v>0.24</v>
      </c>
    </row>
    <row r="72">
      <c r="A72" s="4" t="s">
        <v>103</v>
      </c>
      <c r="B72" s="22">
        <v>25.0</v>
      </c>
      <c r="C72" s="27">
        <f t="shared" si="2"/>
        <v>50</v>
      </c>
      <c r="D72" s="27">
        <f t="shared" si="3"/>
        <v>25</v>
      </c>
      <c r="E72" s="27">
        <f t="shared" si="4"/>
        <v>25</v>
      </c>
      <c r="F72" s="27">
        <f t="shared" si="5"/>
        <v>125</v>
      </c>
      <c r="G72" s="27">
        <f t="shared" si="6"/>
        <v>25</v>
      </c>
      <c r="H72" s="27">
        <f t="shared" si="7"/>
        <v>25</v>
      </c>
      <c r="I72" s="27">
        <f t="shared" si="8"/>
        <v>25</v>
      </c>
      <c r="J72" s="27">
        <f t="shared" si="9"/>
        <v>25</v>
      </c>
      <c r="K72" s="27">
        <f t="shared" si="10"/>
        <v>0.25</v>
      </c>
    </row>
    <row r="73">
      <c r="A73" s="4" t="s">
        <v>104</v>
      </c>
      <c r="B73" s="22">
        <v>26.0</v>
      </c>
      <c r="C73" s="27">
        <f t="shared" si="2"/>
        <v>52</v>
      </c>
      <c r="D73" s="27">
        <f t="shared" si="3"/>
        <v>26</v>
      </c>
      <c r="E73" s="27">
        <f t="shared" si="4"/>
        <v>26</v>
      </c>
      <c r="F73" s="27">
        <f t="shared" si="5"/>
        <v>130</v>
      </c>
      <c r="G73" s="27">
        <f t="shared" si="6"/>
        <v>26</v>
      </c>
      <c r="H73" s="27">
        <f t="shared" si="7"/>
        <v>26</v>
      </c>
      <c r="I73" s="27">
        <f t="shared" si="8"/>
        <v>26</v>
      </c>
      <c r="J73" s="27">
        <f t="shared" si="9"/>
        <v>26</v>
      </c>
      <c r="K73" s="27">
        <f t="shared" si="10"/>
        <v>0.26</v>
      </c>
    </row>
    <row r="74">
      <c r="A74" s="4" t="s">
        <v>105</v>
      </c>
      <c r="B74" s="22">
        <v>27.0</v>
      </c>
      <c r="C74" s="27">
        <f t="shared" si="2"/>
        <v>54</v>
      </c>
      <c r="D74" s="27">
        <f t="shared" si="3"/>
        <v>27</v>
      </c>
      <c r="E74" s="27">
        <f t="shared" si="4"/>
        <v>27</v>
      </c>
      <c r="F74" s="27">
        <f t="shared" si="5"/>
        <v>135</v>
      </c>
      <c r="G74" s="27">
        <f t="shared" si="6"/>
        <v>27</v>
      </c>
      <c r="H74" s="27">
        <f t="shared" si="7"/>
        <v>27</v>
      </c>
      <c r="I74" s="27">
        <f t="shared" si="8"/>
        <v>27</v>
      </c>
      <c r="J74" s="27">
        <f t="shared" si="9"/>
        <v>27</v>
      </c>
      <c r="K74" s="27">
        <f t="shared" si="10"/>
        <v>0.27</v>
      </c>
    </row>
    <row r="75">
      <c r="A75" s="4" t="s">
        <v>106</v>
      </c>
      <c r="B75" s="22">
        <v>28.0</v>
      </c>
      <c r="C75" s="27">
        <f t="shared" si="2"/>
        <v>56</v>
      </c>
      <c r="D75" s="27">
        <f t="shared" si="3"/>
        <v>28</v>
      </c>
      <c r="E75" s="27">
        <f t="shared" si="4"/>
        <v>28</v>
      </c>
      <c r="F75" s="27">
        <f t="shared" si="5"/>
        <v>140</v>
      </c>
      <c r="G75" s="27">
        <f t="shared" si="6"/>
        <v>28</v>
      </c>
      <c r="H75" s="27">
        <f t="shared" si="7"/>
        <v>28</v>
      </c>
      <c r="I75" s="27">
        <f t="shared" si="8"/>
        <v>28</v>
      </c>
      <c r="J75" s="27">
        <f t="shared" si="9"/>
        <v>28</v>
      </c>
      <c r="K75" s="27">
        <f t="shared" si="10"/>
        <v>0.28</v>
      </c>
    </row>
    <row r="76">
      <c r="A76" s="4" t="s">
        <v>107</v>
      </c>
      <c r="B76" s="22">
        <v>29.0</v>
      </c>
      <c r="C76" s="27">
        <f t="shared" si="2"/>
        <v>58</v>
      </c>
      <c r="D76" s="27">
        <f t="shared" si="3"/>
        <v>29</v>
      </c>
      <c r="E76" s="27">
        <f t="shared" si="4"/>
        <v>29</v>
      </c>
      <c r="F76" s="27">
        <f t="shared" si="5"/>
        <v>145</v>
      </c>
      <c r="G76" s="27">
        <f t="shared" si="6"/>
        <v>29</v>
      </c>
      <c r="H76" s="27">
        <f t="shared" si="7"/>
        <v>29</v>
      </c>
      <c r="I76" s="27">
        <f t="shared" si="8"/>
        <v>29</v>
      </c>
      <c r="J76" s="27">
        <f t="shared" si="9"/>
        <v>29</v>
      </c>
      <c r="K76" s="27">
        <f t="shared" si="10"/>
        <v>0.29</v>
      </c>
    </row>
    <row r="77">
      <c r="A77" s="21" t="s">
        <v>108</v>
      </c>
      <c r="B77" s="22">
        <v>30.0</v>
      </c>
      <c r="C77" s="27">
        <f t="shared" si="2"/>
        <v>60</v>
      </c>
      <c r="D77" s="27">
        <f t="shared" si="3"/>
        <v>30</v>
      </c>
      <c r="E77" s="27">
        <f t="shared" si="4"/>
        <v>30</v>
      </c>
      <c r="F77" s="27">
        <f t="shared" si="5"/>
        <v>150</v>
      </c>
      <c r="G77" s="27">
        <f t="shared" si="6"/>
        <v>30</v>
      </c>
      <c r="H77" s="27">
        <f t="shared" si="7"/>
        <v>30</v>
      </c>
      <c r="I77" s="27">
        <f t="shared" si="8"/>
        <v>30</v>
      </c>
      <c r="J77" s="27">
        <f t="shared" si="9"/>
        <v>30</v>
      </c>
      <c r="K77" s="27">
        <f t="shared" si="10"/>
        <v>0.3</v>
      </c>
    </row>
    <row r="78">
      <c r="A78" s="4" t="s">
        <v>109</v>
      </c>
      <c r="B78" s="22">
        <v>31.0</v>
      </c>
      <c r="C78" s="27">
        <f t="shared" si="2"/>
        <v>62</v>
      </c>
      <c r="D78" s="27">
        <f t="shared" si="3"/>
        <v>31</v>
      </c>
      <c r="E78" s="27">
        <f t="shared" si="4"/>
        <v>31</v>
      </c>
      <c r="F78" s="27">
        <f t="shared" si="5"/>
        <v>155</v>
      </c>
      <c r="G78" s="27">
        <f t="shared" si="6"/>
        <v>31</v>
      </c>
      <c r="H78" s="27">
        <f t="shared" si="7"/>
        <v>31</v>
      </c>
      <c r="I78" s="27">
        <f t="shared" si="8"/>
        <v>31</v>
      </c>
      <c r="J78" s="27">
        <f t="shared" si="9"/>
        <v>31</v>
      </c>
      <c r="K78" s="27">
        <f t="shared" si="10"/>
        <v>0.31</v>
      </c>
    </row>
    <row r="79">
      <c r="A79" s="4" t="s">
        <v>110</v>
      </c>
      <c r="B79" s="22">
        <v>32.0</v>
      </c>
      <c r="C79" s="27">
        <f t="shared" si="2"/>
        <v>64</v>
      </c>
      <c r="D79" s="27">
        <f t="shared" si="3"/>
        <v>32</v>
      </c>
      <c r="E79" s="27">
        <f t="shared" si="4"/>
        <v>32</v>
      </c>
      <c r="F79" s="27">
        <f t="shared" si="5"/>
        <v>160</v>
      </c>
      <c r="G79" s="27">
        <f t="shared" si="6"/>
        <v>32</v>
      </c>
      <c r="H79" s="27">
        <f t="shared" si="7"/>
        <v>32</v>
      </c>
      <c r="I79" s="27">
        <f t="shared" si="8"/>
        <v>32</v>
      </c>
      <c r="J79" s="27">
        <f t="shared" si="9"/>
        <v>32</v>
      </c>
      <c r="K79" s="27">
        <f t="shared" si="10"/>
        <v>0.32</v>
      </c>
    </row>
    <row r="80">
      <c r="A80" s="4" t="s">
        <v>111</v>
      </c>
      <c r="B80" s="22">
        <v>33.0</v>
      </c>
      <c r="C80" s="27">
        <f t="shared" si="2"/>
        <v>66</v>
      </c>
      <c r="D80" s="27">
        <f t="shared" si="3"/>
        <v>33</v>
      </c>
      <c r="E80" s="27">
        <f t="shared" si="4"/>
        <v>33</v>
      </c>
      <c r="F80" s="27">
        <f t="shared" si="5"/>
        <v>165</v>
      </c>
      <c r="G80" s="27">
        <f t="shared" si="6"/>
        <v>33</v>
      </c>
      <c r="H80" s="27">
        <f t="shared" si="7"/>
        <v>33</v>
      </c>
      <c r="I80" s="27">
        <f t="shared" si="8"/>
        <v>33</v>
      </c>
      <c r="J80" s="27">
        <f t="shared" si="9"/>
        <v>33</v>
      </c>
      <c r="K80" s="27">
        <f t="shared" si="10"/>
        <v>0.33</v>
      </c>
    </row>
    <row r="81">
      <c r="A81" s="4" t="s">
        <v>112</v>
      </c>
      <c r="B81" s="22">
        <v>34.0</v>
      </c>
      <c r="C81" s="27">
        <f t="shared" si="2"/>
        <v>68</v>
      </c>
      <c r="D81" s="27">
        <f t="shared" si="3"/>
        <v>34</v>
      </c>
      <c r="E81" s="27">
        <f t="shared" si="4"/>
        <v>34</v>
      </c>
      <c r="F81" s="27">
        <f t="shared" si="5"/>
        <v>170</v>
      </c>
      <c r="G81" s="27">
        <f t="shared" si="6"/>
        <v>34</v>
      </c>
      <c r="H81" s="27">
        <f t="shared" si="7"/>
        <v>34</v>
      </c>
      <c r="I81" s="27">
        <f t="shared" si="8"/>
        <v>34</v>
      </c>
      <c r="J81" s="27">
        <f t="shared" si="9"/>
        <v>34</v>
      </c>
      <c r="K81" s="27">
        <f t="shared" si="10"/>
        <v>0.34</v>
      </c>
    </row>
    <row r="82">
      <c r="A82" s="4" t="s">
        <v>113</v>
      </c>
      <c r="B82" s="22">
        <v>35.0</v>
      </c>
      <c r="C82" s="27">
        <f t="shared" si="2"/>
        <v>70</v>
      </c>
      <c r="D82" s="27">
        <f t="shared" si="3"/>
        <v>35</v>
      </c>
      <c r="E82" s="27">
        <f t="shared" si="4"/>
        <v>35</v>
      </c>
      <c r="F82" s="27">
        <f t="shared" si="5"/>
        <v>175</v>
      </c>
      <c r="G82" s="27">
        <f t="shared" si="6"/>
        <v>35</v>
      </c>
      <c r="H82" s="27">
        <f t="shared" si="7"/>
        <v>35</v>
      </c>
      <c r="I82" s="27">
        <f t="shared" si="8"/>
        <v>35</v>
      </c>
      <c r="J82" s="27">
        <f t="shared" si="9"/>
        <v>35</v>
      </c>
      <c r="K82" s="27">
        <f t="shared" si="10"/>
        <v>0.35</v>
      </c>
    </row>
    <row r="83">
      <c r="A83" s="4" t="s">
        <v>114</v>
      </c>
      <c r="B83" s="22">
        <v>36.0</v>
      </c>
      <c r="C83" s="27">
        <f t="shared" si="2"/>
        <v>72</v>
      </c>
      <c r="D83" s="27">
        <f t="shared" si="3"/>
        <v>36</v>
      </c>
      <c r="E83" s="27">
        <f t="shared" si="4"/>
        <v>36</v>
      </c>
      <c r="F83" s="27">
        <f t="shared" si="5"/>
        <v>180</v>
      </c>
      <c r="G83" s="27">
        <f t="shared" si="6"/>
        <v>36</v>
      </c>
      <c r="H83" s="27">
        <f t="shared" si="7"/>
        <v>36</v>
      </c>
      <c r="I83" s="27">
        <f t="shared" si="8"/>
        <v>36</v>
      </c>
      <c r="J83" s="27">
        <f t="shared" si="9"/>
        <v>36</v>
      </c>
      <c r="K83" s="27">
        <f t="shared" si="10"/>
        <v>0.36</v>
      </c>
    </row>
    <row r="84">
      <c r="A84" s="4" t="s">
        <v>115</v>
      </c>
      <c r="B84" s="22">
        <v>37.0</v>
      </c>
      <c r="C84" s="27">
        <f t="shared" si="2"/>
        <v>74</v>
      </c>
      <c r="D84" s="27">
        <f t="shared" si="3"/>
        <v>37</v>
      </c>
      <c r="E84" s="27">
        <f t="shared" si="4"/>
        <v>37</v>
      </c>
      <c r="F84" s="27">
        <f t="shared" si="5"/>
        <v>185</v>
      </c>
      <c r="G84" s="27">
        <f t="shared" si="6"/>
        <v>37</v>
      </c>
      <c r="H84" s="27">
        <f t="shared" si="7"/>
        <v>37</v>
      </c>
      <c r="I84" s="27">
        <f t="shared" si="8"/>
        <v>37</v>
      </c>
      <c r="J84" s="27">
        <f t="shared" si="9"/>
        <v>37</v>
      </c>
      <c r="K84" s="27">
        <f t="shared" si="10"/>
        <v>0.37</v>
      </c>
    </row>
    <row r="85">
      <c r="A85" s="4" t="s">
        <v>116</v>
      </c>
      <c r="B85" s="22">
        <v>38.0</v>
      </c>
      <c r="C85" s="27">
        <f t="shared" si="2"/>
        <v>76</v>
      </c>
      <c r="D85" s="27">
        <f t="shared" si="3"/>
        <v>38</v>
      </c>
      <c r="E85" s="27">
        <f t="shared" si="4"/>
        <v>38</v>
      </c>
      <c r="F85" s="27">
        <f t="shared" si="5"/>
        <v>190</v>
      </c>
      <c r="G85" s="27">
        <f t="shared" si="6"/>
        <v>38</v>
      </c>
      <c r="H85" s="27">
        <f t="shared" si="7"/>
        <v>38</v>
      </c>
      <c r="I85" s="27">
        <f t="shared" si="8"/>
        <v>38</v>
      </c>
      <c r="J85" s="27">
        <f t="shared" si="9"/>
        <v>38</v>
      </c>
      <c r="K85" s="27">
        <f t="shared" si="10"/>
        <v>0.38</v>
      </c>
    </row>
    <row r="86">
      <c r="A86" s="21" t="s">
        <v>117</v>
      </c>
      <c r="B86" s="22">
        <v>39.0</v>
      </c>
      <c r="C86" s="27">
        <f t="shared" si="2"/>
        <v>78</v>
      </c>
      <c r="D86" s="27">
        <f t="shared" si="3"/>
        <v>39</v>
      </c>
      <c r="E86" s="27">
        <f t="shared" si="4"/>
        <v>39</v>
      </c>
      <c r="F86" s="27">
        <f t="shared" si="5"/>
        <v>195</v>
      </c>
      <c r="G86" s="27">
        <f t="shared" si="6"/>
        <v>39</v>
      </c>
      <c r="H86" s="27">
        <f t="shared" si="7"/>
        <v>39</v>
      </c>
      <c r="I86" s="27">
        <f t="shared" si="8"/>
        <v>39</v>
      </c>
      <c r="J86" s="27">
        <f t="shared" si="9"/>
        <v>39</v>
      </c>
      <c r="K86" s="27">
        <f t="shared" si="10"/>
        <v>0.39</v>
      </c>
    </row>
    <row r="87">
      <c r="A87" s="4" t="s">
        <v>118</v>
      </c>
      <c r="B87" s="22">
        <v>40.0</v>
      </c>
      <c r="C87" s="27">
        <f t="shared" si="2"/>
        <v>80</v>
      </c>
      <c r="D87" s="27">
        <f t="shared" si="3"/>
        <v>40</v>
      </c>
      <c r="E87" s="27">
        <f t="shared" si="4"/>
        <v>40</v>
      </c>
      <c r="F87" s="27">
        <f t="shared" si="5"/>
        <v>200</v>
      </c>
      <c r="G87" s="27">
        <f t="shared" si="6"/>
        <v>40</v>
      </c>
      <c r="H87" s="27">
        <f t="shared" si="7"/>
        <v>40</v>
      </c>
      <c r="I87" s="27">
        <f t="shared" si="8"/>
        <v>40</v>
      </c>
      <c r="J87" s="27">
        <f t="shared" si="9"/>
        <v>40</v>
      </c>
      <c r="K87" s="27">
        <f t="shared" si="10"/>
        <v>0.4</v>
      </c>
    </row>
    <row r="88">
      <c r="A88" s="4" t="s">
        <v>119</v>
      </c>
      <c r="B88" s="22">
        <v>41.0</v>
      </c>
      <c r="C88" s="27">
        <f t="shared" si="2"/>
        <v>82</v>
      </c>
      <c r="D88" s="27">
        <f t="shared" si="3"/>
        <v>41</v>
      </c>
      <c r="E88" s="27">
        <f t="shared" si="4"/>
        <v>41</v>
      </c>
      <c r="F88" s="27">
        <f t="shared" si="5"/>
        <v>205</v>
      </c>
      <c r="G88" s="27">
        <f t="shared" si="6"/>
        <v>41</v>
      </c>
      <c r="H88" s="27">
        <f t="shared" si="7"/>
        <v>41</v>
      </c>
      <c r="I88" s="27">
        <f t="shared" si="8"/>
        <v>41</v>
      </c>
      <c r="J88" s="27">
        <f t="shared" si="9"/>
        <v>41</v>
      </c>
      <c r="K88" s="27">
        <f t="shared" si="10"/>
        <v>0.41</v>
      </c>
    </row>
    <row r="89">
      <c r="A89" s="4" t="s">
        <v>120</v>
      </c>
      <c r="B89" s="22">
        <v>42.0</v>
      </c>
      <c r="C89" s="27">
        <f t="shared" si="2"/>
        <v>84</v>
      </c>
      <c r="D89" s="27">
        <f t="shared" si="3"/>
        <v>42</v>
      </c>
      <c r="E89" s="27">
        <f t="shared" si="4"/>
        <v>42</v>
      </c>
      <c r="F89" s="27">
        <f t="shared" si="5"/>
        <v>210</v>
      </c>
      <c r="G89" s="27">
        <f t="shared" si="6"/>
        <v>42</v>
      </c>
      <c r="H89" s="27">
        <f t="shared" si="7"/>
        <v>42</v>
      </c>
      <c r="I89" s="27">
        <f t="shared" si="8"/>
        <v>42</v>
      </c>
      <c r="J89" s="27">
        <f t="shared" si="9"/>
        <v>42</v>
      </c>
      <c r="K89" s="27">
        <f t="shared" si="10"/>
        <v>0.42</v>
      </c>
    </row>
    <row r="90">
      <c r="A90" s="4" t="s">
        <v>121</v>
      </c>
      <c r="B90" s="22">
        <v>43.0</v>
      </c>
      <c r="C90" s="27">
        <f t="shared" si="2"/>
        <v>86</v>
      </c>
      <c r="D90" s="27">
        <f t="shared" si="3"/>
        <v>43</v>
      </c>
      <c r="E90" s="27">
        <f t="shared" si="4"/>
        <v>43</v>
      </c>
      <c r="F90" s="27">
        <f t="shared" si="5"/>
        <v>215</v>
      </c>
      <c r="G90" s="27">
        <f t="shared" si="6"/>
        <v>43</v>
      </c>
      <c r="H90" s="27">
        <f t="shared" si="7"/>
        <v>43</v>
      </c>
      <c r="I90" s="27">
        <f t="shared" si="8"/>
        <v>43</v>
      </c>
      <c r="J90" s="27">
        <f t="shared" si="9"/>
        <v>43</v>
      </c>
      <c r="K90" s="27">
        <f t="shared" si="10"/>
        <v>0.43</v>
      </c>
    </row>
    <row r="91">
      <c r="A91" s="4" t="s">
        <v>122</v>
      </c>
      <c r="B91" s="22">
        <v>44.0</v>
      </c>
      <c r="C91" s="27">
        <f t="shared" si="2"/>
        <v>88</v>
      </c>
      <c r="D91" s="27">
        <f t="shared" si="3"/>
        <v>44</v>
      </c>
      <c r="E91" s="27">
        <f t="shared" si="4"/>
        <v>44</v>
      </c>
      <c r="F91" s="27">
        <f t="shared" si="5"/>
        <v>220</v>
      </c>
      <c r="G91" s="27">
        <f t="shared" si="6"/>
        <v>44</v>
      </c>
      <c r="H91" s="27">
        <f t="shared" si="7"/>
        <v>44</v>
      </c>
      <c r="I91" s="27">
        <f t="shared" si="8"/>
        <v>44</v>
      </c>
      <c r="J91" s="27">
        <f t="shared" si="9"/>
        <v>44</v>
      </c>
      <c r="K91" s="27">
        <f t="shared" si="10"/>
        <v>0.44</v>
      </c>
    </row>
    <row r="92">
      <c r="A92" s="4" t="s">
        <v>123</v>
      </c>
      <c r="B92" s="22">
        <v>45.0</v>
      </c>
      <c r="C92" s="27">
        <f t="shared" si="2"/>
        <v>90</v>
      </c>
      <c r="D92" s="27">
        <f t="shared" si="3"/>
        <v>45</v>
      </c>
      <c r="E92" s="27">
        <f t="shared" si="4"/>
        <v>45</v>
      </c>
      <c r="F92" s="27">
        <f t="shared" si="5"/>
        <v>225</v>
      </c>
      <c r="G92" s="27">
        <f t="shared" si="6"/>
        <v>45</v>
      </c>
      <c r="H92" s="27">
        <f t="shared" si="7"/>
        <v>45</v>
      </c>
      <c r="I92" s="27">
        <f t="shared" si="8"/>
        <v>45</v>
      </c>
      <c r="J92" s="27">
        <f t="shared" si="9"/>
        <v>45</v>
      </c>
      <c r="K92" s="27">
        <f t="shared" si="10"/>
        <v>0.45</v>
      </c>
    </row>
    <row r="93">
      <c r="A93" s="4" t="s">
        <v>124</v>
      </c>
      <c r="B93" s="22">
        <v>46.0</v>
      </c>
      <c r="C93" s="27">
        <f t="shared" si="2"/>
        <v>92</v>
      </c>
      <c r="D93" s="27">
        <f t="shared" si="3"/>
        <v>46</v>
      </c>
      <c r="E93" s="27">
        <f t="shared" si="4"/>
        <v>46</v>
      </c>
      <c r="F93" s="27">
        <f t="shared" si="5"/>
        <v>230</v>
      </c>
      <c r="G93" s="27">
        <f t="shared" si="6"/>
        <v>46</v>
      </c>
      <c r="H93" s="27">
        <f t="shared" si="7"/>
        <v>46</v>
      </c>
      <c r="I93" s="27">
        <f t="shared" si="8"/>
        <v>46</v>
      </c>
      <c r="J93" s="27">
        <f t="shared" si="9"/>
        <v>46</v>
      </c>
      <c r="K93" s="27">
        <f t="shared" si="10"/>
        <v>0.46</v>
      </c>
    </row>
    <row r="94">
      <c r="A94" s="4" t="s">
        <v>125</v>
      </c>
      <c r="B94" s="22">
        <v>47.0</v>
      </c>
      <c r="C94" s="27">
        <f t="shared" si="2"/>
        <v>94</v>
      </c>
      <c r="D94" s="27">
        <f t="shared" si="3"/>
        <v>47</v>
      </c>
      <c r="E94" s="27">
        <f t="shared" si="4"/>
        <v>47</v>
      </c>
      <c r="F94" s="27">
        <f t="shared" si="5"/>
        <v>235</v>
      </c>
      <c r="G94" s="27">
        <f t="shared" si="6"/>
        <v>47</v>
      </c>
      <c r="H94" s="27">
        <f t="shared" si="7"/>
        <v>47</v>
      </c>
      <c r="I94" s="27">
        <f t="shared" si="8"/>
        <v>47</v>
      </c>
      <c r="J94" s="27">
        <f t="shared" si="9"/>
        <v>47</v>
      </c>
      <c r="K94" s="27">
        <f t="shared" si="10"/>
        <v>0.47</v>
      </c>
    </row>
    <row r="95">
      <c r="A95" s="21" t="s">
        <v>126</v>
      </c>
      <c r="B95" s="22">
        <v>48.0</v>
      </c>
      <c r="C95" s="27">
        <f t="shared" si="2"/>
        <v>96</v>
      </c>
      <c r="D95" s="27">
        <f t="shared" si="3"/>
        <v>48</v>
      </c>
      <c r="E95" s="27">
        <f t="shared" si="4"/>
        <v>48</v>
      </c>
      <c r="F95" s="27">
        <f t="shared" si="5"/>
        <v>240</v>
      </c>
      <c r="G95" s="27">
        <f t="shared" si="6"/>
        <v>48</v>
      </c>
      <c r="H95" s="27">
        <f t="shared" si="7"/>
        <v>48</v>
      </c>
      <c r="I95" s="27">
        <f t="shared" si="8"/>
        <v>48</v>
      </c>
      <c r="J95" s="27">
        <f t="shared" si="9"/>
        <v>48</v>
      </c>
      <c r="K95" s="27">
        <f t="shared" si="10"/>
        <v>0.48</v>
      </c>
    </row>
    <row r="96">
      <c r="A96" s="4" t="s">
        <v>127</v>
      </c>
      <c r="B96" s="22">
        <v>49.0</v>
      </c>
      <c r="C96" s="27">
        <f t="shared" si="2"/>
        <v>98</v>
      </c>
      <c r="D96" s="27">
        <f t="shared" si="3"/>
        <v>49</v>
      </c>
      <c r="E96" s="27">
        <f t="shared" si="4"/>
        <v>49</v>
      </c>
      <c r="F96" s="27">
        <f t="shared" si="5"/>
        <v>245</v>
      </c>
      <c r="G96" s="27">
        <f t="shared" si="6"/>
        <v>49</v>
      </c>
      <c r="H96" s="27">
        <f t="shared" si="7"/>
        <v>49</v>
      </c>
      <c r="I96" s="27">
        <f t="shared" si="8"/>
        <v>49</v>
      </c>
      <c r="J96" s="27">
        <f t="shared" si="9"/>
        <v>49</v>
      </c>
      <c r="K96" s="27">
        <f t="shared" si="10"/>
        <v>0.49</v>
      </c>
    </row>
    <row r="97">
      <c r="A97" s="4" t="s">
        <v>128</v>
      </c>
      <c r="B97" s="22">
        <v>50.0</v>
      </c>
      <c r="C97" s="27">
        <f t="shared" si="2"/>
        <v>100</v>
      </c>
      <c r="D97" s="27">
        <f t="shared" si="3"/>
        <v>50</v>
      </c>
      <c r="E97" s="27">
        <f t="shared" si="4"/>
        <v>50</v>
      </c>
      <c r="F97" s="27">
        <f t="shared" si="5"/>
        <v>250</v>
      </c>
      <c r="G97" s="27">
        <f t="shared" si="6"/>
        <v>50</v>
      </c>
      <c r="H97" s="27">
        <f t="shared" si="7"/>
        <v>50</v>
      </c>
      <c r="I97" s="27">
        <f t="shared" si="8"/>
        <v>50</v>
      </c>
      <c r="J97" s="27">
        <f t="shared" si="9"/>
        <v>50</v>
      </c>
      <c r="K97" s="27">
        <f t="shared" si="10"/>
        <v>0.5</v>
      </c>
    </row>
    <row r="98">
      <c r="A98" s="4" t="s">
        <v>129</v>
      </c>
      <c r="B98" s="22">
        <v>51.0</v>
      </c>
      <c r="C98" s="27">
        <f t="shared" si="2"/>
        <v>102</v>
      </c>
      <c r="D98" s="27">
        <f t="shared" si="3"/>
        <v>51</v>
      </c>
      <c r="E98" s="27">
        <f t="shared" si="4"/>
        <v>51</v>
      </c>
      <c r="F98" s="27">
        <f t="shared" si="5"/>
        <v>255</v>
      </c>
      <c r="G98" s="27">
        <f t="shared" si="6"/>
        <v>51</v>
      </c>
      <c r="H98" s="27">
        <f t="shared" si="7"/>
        <v>51</v>
      </c>
      <c r="I98" s="27">
        <f t="shared" si="8"/>
        <v>51</v>
      </c>
      <c r="J98" s="27">
        <f t="shared" si="9"/>
        <v>51</v>
      </c>
      <c r="K98" s="27">
        <f t="shared" si="10"/>
        <v>0.51</v>
      </c>
    </row>
    <row r="99">
      <c r="A99" s="4" t="s">
        <v>130</v>
      </c>
      <c r="B99" s="22">
        <v>52.0</v>
      </c>
      <c r="C99" s="27">
        <f t="shared" si="2"/>
        <v>104</v>
      </c>
      <c r="D99" s="27">
        <f t="shared" si="3"/>
        <v>52</v>
      </c>
      <c r="E99" s="27">
        <f t="shared" si="4"/>
        <v>52</v>
      </c>
      <c r="F99" s="27">
        <f t="shared" si="5"/>
        <v>260</v>
      </c>
      <c r="G99" s="27">
        <f t="shared" si="6"/>
        <v>52</v>
      </c>
      <c r="H99" s="27">
        <f t="shared" si="7"/>
        <v>52</v>
      </c>
      <c r="I99" s="27">
        <f t="shared" si="8"/>
        <v>52</v>
      </c>
      <c r="J99" s="27">
        <f t="shared" si="9"/>
        <v>52</v>
      </c>
      <c r="K99" s="27">
        <f t="shared" si="10"/>
        <v>0.52</v>
      </c>
    </row>
    <row r="100">
      <c r="A100" s="4" t="s">
        <v>131</v>
      </c>
      <c r="B100" s="22">
        <v>53.0</v>
      </c>
      <c r="C100" s="27">
        <f t="shared" si="2"/>
        <v>106</v>
      </c>
      <c r="D100" s="27">
        <f t="shared" si="3"/>
        <v>53</v>
      </c>
      <c r="E100" s="27">
        <f t="shared" si="4"/>
        <v>53</v>
      </c>
      <c r="F100" s="27">
        <f t="shared" si="5"/>
        <v>265</v>
      </c>
      <c r="G100" s="27">
        <f t="shared" si="6"/>
        <v>53</v>
      </c>
      <c r="H100" s="27">
        <f t="shared" si="7"/>
        <v>53</v>
      </c>
      <c r="I100" s="27">
        <f t="shared" si="8"/>
        <v>53</v>
      </c>
      <c r="J100" s="27">
        <f t="shared" si="9"/>
        <v>53</v>
      </c>
      <c r="K100" s="27">
        <f t="shared" si="10"/>
        <v>0.53</v>
      </c>
    </row>
    <row r="101">
      <c r="A101" s="4" t="s">
        <v>132</v>
      </c>
      <c r="B101" s="22">
        <v>54.0</v>
      </c>
      <c r="C101" s="27">
        <f t="shared" si="2"/>
        <v>108</v>
      </c>
      <c r="D101" s="27">
        <f t="shared" si="3"/>
        <v>54</v>
      </c>
      <c r="E101" s="27">
        <f t="shared" si="4"/>
        <v>54</v>
      </c>
      <c r="F101" s="27">
        <f t="shared" si="5"/>
        <v>270</v>
      </c>
      <c r="G101" s="27">
        <f t="shared" si="6"/>
        <v>54</v>
      </c>
      <c r="H101" s="27">
        <f t="shared" si="7"/>
        <v>54</v>
      </c>
      <c r="I101" s="27">
        <f t="shared" si="8"/>
        <v>54</v>
      </c>
      <c r="J101" s="27">
        <f t="shared" si="9"/>
        <v>54</v>
      </c>
      <c r="K101" s="27">
        <f t="shared" si="10"/>
        <v>0.54</v>
      </c>
    </row>
    <row r="102">
      <c r="A102" s="4" t="s">
        <v>133</v>
      </c>
      <c r="B102" s="22">
        <v>55.0</v>
      </c>
      <c r="C102" s="27">
        <f t="shared" si="2"/>
        <v>110</v>
      </c>
      <c r="D102" s="27">
        <f t="shared" si="3"/>
        <v>55</v>
      </c>
      <c r="E102" s="27">
        <f t="shared" si="4"/>
        <v>55</v>
      </c>
      <c r="F102" s="27">
        <f t="shared" si="5"/>
        <v>275</v>
      </c>
      <c r="G102" s="27">
        <f t="shared" si="6"/>
        <v>55</v>
      </c>
      <c r="H102" s="27">
        <f t="shared" si="7"/>
        <v>55</v>
      </c>
      <c r="I102" s="27">
        <f t="shared" si="8"/>
        <v>55</v>
      </c>
      <c r="J102" s="27">
        <f t="shared" si="9"/>
        <v>55</v>
      </c>
      <c r="K102" s="27">
        <f t="shared" si="10"/>
        <v>0.55</v>
      </c>
    </row>
    <row r="103">
      <c r="A103" s="4" t="s">
        <v>134</v>
      </c>
      <c r="B103" s="22">
        <v>56.0</v>
      </c>
      <c r="C103" s="27">
        <f t="shared" si="2"/>
        <v>112</v>
      </c>
      <c r="D103" s="27">
        <f t="shared" si="3"/>
        <v>56</v>
      </c>
      <c r="E103" s="27">
        <f t="shared" si="4"/>
        <v>56</v>
      </c>
      <c r="F103" s="27">
        <f t="shared" si="5"/>
        <v>280</v>
      </c>
      <c r="G103" s="27">
        <f t="shared" si="6"/>
        <v>56</v>
      </c>
      <c r="H103" s="27">
        <f t="shared" si="7"/>
        <v>56</v>
      </c>
      <c r="I103" s="27">
        <f t="shared" si="8"/>
        <v>56</v>
      </c>
      <c r="J103" s="27">
        <f t="shared" si="9"/>
        <v>56</v>
      </c>
      <c r="K103" s="27">
        <f t="shared" si="10"/>
        <v>0.56</v>
      </c>
    </row>
    <row r="104">
      <c r="A104" s="21" t="s">
        <v>135</v>
      </c>
      <c r="B104" s="22">
        <v>57.0</v>
      </c>
      <c r="C104" s="27">
        <f t="shared" si="2"/>
        <v>114</v>
      </c>
      <c r="D104" s="27">
        <f t="shared" si="3"/>
        <v>57</v>
      </c>
      <c r="E104" s="27">
        <f t="shared" si="4"/>
        <v>57</v>
      </c>
      <c r="F104" s="27">
        <f t="shared" si="5"/>
        <v>285</v>
      </c>
      <c r="G104" s="27">
        <f t="shared" si="6"/>
        <v>57</v>
      </c>
      <c r="H104" s="27">
        <f t="shared" si="7"/>
        <v>57</v>
      </c>
      <c r="I104" s="27">
        <f t="shared" si="8"/>
        <v>57</v>
      </c>
      <c r="J104" s="27">
        <f t="shared" si="9"/>
        <v>57</v>
      </c>
      <c r="K104" s="27">
        <f t="shared" si="10"/>
        <v>0.57</v>
      </c>
    </row>
    <row r="105">
      <c r="A105" s="4" t="s">
        <v>136</v>
      </c>
      <c r="B105" s="22">
        <v>58.0</v>
      </c>
      <c r="C105" s="27">
        <f t="shared" si="2"/>
        <v>116</v>
      </c>
      <c r="D105" s="27">
        <f t="shared" si="3"/>
        <v>58</v>
      </c>
      <c r="E105" s="27">
        <f t="shared" si="4"/>
        <v>58</v>
      </c>
      <c r="F105" s="27">
        <f t="shared" si="5"/>
        <v>290</v>
      </c>
      <c r="G105" s="27">
        <f t="shared" si="6"/>
        <v>58</v>
      </c>
      <c r="H105" s="27">
        <f t="shared" si="7"/>
        <v>58</v>
      </c>
      <c r="I105" s="27">
        <f t="shared" si="8"/>
        <v>58</v>
      </c>
      <c r="J105" s="27">
        <f t="shared" si="9"/>
        <v>58</v>
      </c>
      <c r="K105" s="27">
        <f t="shared" si="10"/>
        <v>0.58</v>
      </c>
    </row>
    <row r="106">
      <c r="A106" s="4" t="s">
        <v>137</v>
      </c>
      <c r="B106" s="22">
        <v>59.0</v>
      </c>
      <c r="C106" s="27">
        <f t="shared" si="2"/>
        <v>118</v>
      </c>
      <c r="D106" s="27">
        <f t="shared" si="3"/>
        <v>59</v>
      </c>
      <c r="E106" s="27">
        <f t="shared" si="4"/>
        <v>59</v>
      </c>
      <c r="F106" s="27">
        <f t="shared" si="5"/>
        <v>295</v>
      </c>
      <c r="G106" s="27">
        <f t="shared" si="6"/>
        <v>59</v>
      </c>
      <c r="H106" s="27">
        <f t="shared" si="7"/>
        <v>59</v>
      </c>
      <c r="I106" s="27">
        <f t="shared" si="8"/>
        <v>59</v>
      </c>
      <c r="J106" s="27">
        <f t="shared" si="9"/>
        <v>59</v>
      </c>
      <c r="K106" s="27">
        <f t="shared" si="10"/>
        <v>0.59</v>
      </c>
    </row>
    <row r="107">
      <c r="A107" s="4" t="s">
        <v>138</v>
      </c>
      <c r="B107" s="22">
        <v>60.0</v>
      </c>
      <c r="C107" s="27">
        <f t="shared" si="2"/>
        <v>120</v>
      </c>
      <c r="D107" s="27">
        <f t="shared" si="3"/>
        <v>60</v>
      </c>
      <c r="E107" s="27">
        <f t="shared" si="4"/>
        <v>60</v>
      </c>
      <c r="F107" s="27">
        <f t="shared" si="5"/>
        <v>300</v>
      </c>
      <c r="G107" s="27">
        <f t="shared" si="6"/>
        <v>60</v>
      </c>
      <c r="H107" s="27">
        <f t="shared" si="7"/>
        <v>60</v>
      </c>
      <c r="I107" s="27">
        <f t="shared" si="8"/>
        <v>60</v>
      </c>
      <c r="J107" s="27">
        <f t="shared" si="9"/>
        <v>60</v>
      </c>
      <c r="K107" s="27">
        <f t="shared" si="10"/>
        <v>0.6</v>
      </c>
    </row>
    <row r="108">
      <c r="A108" s="4" t="s">
        <v>139</v>
      </c>
      <c r="B108" s="22">
        <v>61.0</v>
      </c>
      <c r="C108" s="27">
        <f t="shared" si="2"/>
        <v>122</v>
      </c>
      <c r="D108" s="27">
        <f t="shared" si="3"/>
        <v>61</v>
      </c>
      <c r="E108" s="27">
        <f t="shared" si="4"/>
        <v>61</v>
      </c>
      <c r="F108" s="27">
        <f t="shared" si="5"/>
        <v>305</v>
      </c>
      <c r="G108" s="27">
        <f t="shared" si="6"/>
        <v>61</v>
      </c>
      <c r="H108" s="27">
        <f t="shared" si="7"/>
        <v>61</v>
      </c>
      <c r="I108" s="27">
        <f t="shared" si="8"/>
        <v>61</v>
      </c>
      <c r="J108" s="27">
        <f t="shared" si="9"/>
        <v>61</v>
      </c>
      <c r="K108" s="27">
        <f t="shared" si="10"/>
        <v>0.61</v>
      </c>
    </row>
    <row r="109">
      <c r="A109" s="4" t="s">
        <v>140</v>
      </c>
      <c r="B109" s="22">
        <v>62.0</v>
      </c>
      <c r="C109" s="27">
        <f t="shared" si="2"/>
        <v>124</v>
      </c>
      <c r="D109" s="27">
        <f t="shared" si="3"/>
        <v>62</v>
      </c>
      <c r="E109" s="27">
        <f t="shared" si="4"/>
        <v>62</v>
      </c>
      <c r="F109" s="27">
        <f t="shared" si="5"/>
        <v>310</v>
      </c>
      <c r="G109" s="27">
        <f t="shared" si="6"/>
        <v>62</v>
      </c>
      <c r="H109" s="27">
        <f t="shared" si="7"/>
        <v>62</v>
      </c>
      <c r="I109" s="27">
        <f t="shared" si="8"/>
        <v>62</v>
      </c>
      <c r="J109" s="27">
        <f t="shared" si="9"/>
        <v>62</v>
      </c>
      <c r="K109" s="27">
        <f t="shared" si="10"/>
        <v>0.62</v>
      </c>
    </row>
    <row r="110">
      <c r="A110" s="4" t="s">
        <v>141</v>
      </c>
      <c r="B110" s="22">
        <v>63.0</v>
      </c>
      <c r="C110" s="27">
        <f t="shared" si="2"/>
        <v>126</v>
      </c>
      <c r="D110" s="27">
        <f t="shared" si="3"/>
        <v>63</v>
      </c>
      <c r="E110" s="27">
        <f t="shared" si="4"/>
        <v>63</v>
      </c>
      <c r="F110" s="27">
        <f t="shared" si="5"/>
        <v>315</v>
      </c>
      <c r="G110" s="27">
        <f t="shared" si="6"/>
        <v>63</v>
      </c>
      <c r="H110" s="27">
        <f t="shared" si="7"/>
        <v>63</v>
      </c>
      <c r="I110" s="27">
        <f t="shared" si="8"/>
        <v>63</v>
      </c>
      <c r="J110" s="27">
        <f t="shared" si="9"/>
        <v>63</v>
      </c>
      <c r="K110" s="27">
        <f t="shared" si="10"/>
        <v>0.63</v>
      </c>
    </row>
    <row r="111">
      <c r="A111" s="4" t="s">
        <v>142</v>
      </c>
      <c r="B111" s="22">
        <v>64.0</v>
      </c>
      <c r="C111" s="27">
        <f t="shared" si="2"/>
        <v>128</v>
      </c>
      <c r="D111" s="27">
        <f t="shared" si="3"/>
        <v>64</v>
      </c>
      <c r="E111" s="27">
        <f t="shared" si="4"/>
        <v>64</v>
      </c>
      <c r="F111" s="27">
        <f t="shared" si="5"/>
        <v>320</v>
      </c>
      <c r="G111" s="27">
        <f t="shared" si="6"/>
        <v>64</v>
      </c>
      <c r="H111" s="27">
        <f t="shared" si="7"/>
        <v>64</v>
      </c>
      <c r="I111" s="27">
        <f t="shared" si="8"/>
        <v>64</v>
      </c>
      <c r="J111" s="27">
        <f t="shared" si="9"/>
        <v>64</v>
      </c>
      <c r="K111" s="27">
        <f t="shared" si="10"/>
        <v>0.64</v>
      </c>
    </row>
    <row r="112">
      <c r="A112" s="4" t="s">
        <v>143</v>
      </c>
      <c r="B112" s="22">
        <v>65.0</v>
      </c>
      <c r="C112" s="27">
        <f t="shared" si="2"/>
        <v>130</v>
      </c>
      <c r="D112" s="27">
        <f t="shared" si="3"/>
        <v>65</v>
      </c>
      <c r="E112" s="27">
        <f t="shared" si="4"/>
        <v>65</v>
      </c>
      <c r="F112" s="27">
        <f t="shared" si="5"/>
        <v>325</v>
      </c>
      <c r="G112" s="27">
        <f t="shared" si="6"/>
        <v>65</v>
      </c>
      <c r="H112" s="27">
        <f t="shared" si="7"/>
        <v>65</v>
      </c>
      <c r="I112" s="27">
        <f t="shared" si="8"/>
        <v>65</v>
      </c>
      <c r="J112" s="27">
        <f t="shared" si="9"/>
        <v>65</v>
      </c>
      <c r="K112" s="27">
        <f t="shared" si="10"/>
        <v>0.65</v>
      </c>
    </row>
    <row r="113">
      <c r="A113" s="4" t="s">
        <v>144</v>
      </c>
      <c r="B113" s="22">
        <v>66.0</v>
      </c>
      <c r="C113" s="27">
        <f t="shared" si="2"/>
        <v>132</v>
      </c>
      <c r="D113" s="27">
        <f t="shared" si="3"/>
        <v>66</v>
      </c>
      <c r="E113" s="27">
        <f t="shared" si="4"/>
        <v>66</v>
      </c>
      <c r="F113" s="27">
        <f t="shared" si="5"/>
        <v>330</v>
      </c>
      <c r="G113" s="27">
        <f t="shared" si="6"/>
        <v>66</v>
      </c>
      <c r="H113" s="27">
        <f t="shared" si="7"/>
        <v>66</v>
      </c>
      <c r="I113" s="27">
        <f t="shared" si="8"/>
        <v>66</v>
      </c>
      <c r="J113" s="27">
        <f t="shared" si="9"/>
        <v>66</v>
      </c>
      <c r="K113" s="27">
        <f t="shared" si="10"/>
        <v>0.66</v>
      </c>
    </row>
    <row r="114">
      <c r="A114" s="4" t="s">
        <v>145</v>
      </c>
      <c r="B114" s="22">
        <v>67.0</v>
      </c>
      <c r="C114" s="27">
        <f t="shared" si="2"/>
        <v>134</v>
      </c>
      <c r="D114" s="27">
        <f t="shared" si="3"/>
        <v>67</v>
      </c>
      <c r="E114" s="27">
        <f t="shared" si="4"/>
        <v>67</v>
      </c>
      <c r="F114" s="27">
        <f t="shared" si="5"/>
        <v>335</v>
      </c>
      <c r="G114" s="27">
        <f t="shared" si="6"/>
        <v>67</v>
      </c>
      <c r="H114" s="27">
        <f t="shared" si="7"/>
        <v>67</v>
      </c>
      <c r="I114" s="27">
        <f t="shared" si="8"/>
        <v>67</v>
      </c>
      <c r="J114" s="27">
        <f t="shared" si="9"/>
        <v>67</v>
      </c>
      <c r="K114" s="27">
        <f t="shared" si="10"/>
        <v>0.67</v>
      </c>
    </row>
    <row r="115">
      <c r="A115" s="4" t="s">
        <v>146</v>
      </c>
      <c r="B115" s="22">
        <v>68.0</v>
      </c>
      <c r="C115" s="27">
        <f t="shared" si="2"/>
        <v>136</v>
      </c>
      <c r="D115" s="27">
        <f t="shared" si="3"/>
        <v>68</v>
      </c>
      <c r="E115" s="27">
        <f t="shared" si="4"/>
        <v>68</v>
      </c>
      <c r="F115" s="27">
        <f t="shared" si="5"/>
        <v>340</v>
      </c>
      <c r="G115" s="27">
        <f t="shared" si="6"/>
        <v>68</v>
      </c>
      <c r="H115" s="27">
        <f t="shared" si="7"/>
        <v>68</v>
      </c>
      <c r="I115" s="27">
        <f t="shared" si="8"/>
        <v>68</v>
      </c>
      <c r="J115" s="27">
        <f t="shared" si="9"/>
        <v>68</v>
      </c>
      <c r="K115" s="27">
        <f t="shared" si="10"/>
        <v>0.68</v>
      </c>
    </row>
    <row r="116">
      <c r="A116" s="21" t="s">
        <v>147</v>
      </c>
      <c r="B116" s="22">
        <v>69.0</v>
      </c>
      <c r="C116" s="27">
        <f t="shared" si="2"/>
        <v>138</v>
      </c>
      <c r="D116" s="27">
        <f t="shared" si="3"/>
        <v>69</v>
      </c>
      <c r="E116" s="27">
        <f t="shared" si="4"/>
        <v>69</v>
      </c>
      <c r="F116" s="27">
        <f t="shared" si="5"/>
        <v>345</v>
      </c>
      <c r="G116" s="27">
        <f t="shared" si="6"/>
        <v>69</v>
      </c>
      <c r="H116" s="27">
        <f t="shared" si="7"/>
        <v>69</v>
      </c>
      <c r="I116" s="27">
        <f t="shared" si="8"/>
        <v>69</v>
      </c>
      <c r="J116" s="27">
        <f t="shared" si="9"/>
        <v>69</v>
      </c>
      <c r="K116" s="27">
        <f t="shared" si="10"/>
        <v>0.69</v>
      </c>
    </row>
    <row r="117">
      <c r="A117" s="4" t="s">
        <v>148</v>
      </c>
      <c r="B117" s="22">
        <v>70.0</v>
      </c>
      <c r="C117" s="27">
        <f t="shared" si="2"/>
        <v>140</v>
      </c>
      <c r="D117" s="27">
        <f t="shared" si="3"/>
        <v>70</v>
      </c>
      <c r="E117" s="27">
        <f t="shared" si="4"/>
        <v>70</v>
      </c>
      <c r="F117" s="27">
        <f t="shared" si="5"/>
        <v>350</v>
      </c>
      <c r="G117" s="27">
        <f t="shared" si="6"/>
        <v>70</v>
      </c>
      <c r="H117" s="27">
        <f t="shared" si="7"/>
        <v>70</v>
      </c>
      <c r="I117" s="27">
        <f t="shared" si="8"/>
        <v>70</v>
      </c>
      <c r="J117" s="27">
        <f t="shared" si="9"/>
        <v>70</v>
      </c>
      <c r="K117" s="27">
        <f t="shared" si="10"/>
        <v>0.7</v>
      </c>
    </row>
    <row r="118">
      <c r="A118" s="4" t="s">
        <v>149</v>
      </c>
      <c r="B118" s="22">
        <v>71.0</v>
      </c>
      <c r="C118" s="27">
        <f t="shared" si="2"/>
        <v>142</v>
      </c>
      <c r="D118" s="27">
        <f t="shared" si="3"/>
        <v>71</v>
      </c>
      <c r="E118" s="27">
        <f t="shared" si="4"/>
        <v>71</v>
      </c>
      <c r="F118" s="27">
        <f t="shared" si="5"/>
        <v>355</v>
      </c>
      <c r="G118" s="27">
        <f t="shared" si="6"/>
        <v>71</v>
      </c>
      <c r="H118" s="27">
        <f t="shared" si="7"/>
        <v>71</v>
      </c>
      <c r="I118" s="27">
        <f t="shared" si="8"/>
        <v>71</v>
      </c>
      <c r="J118" s="27">
        <f t="shared" si="9"/>
        <v>71</v>
      </c>
      <c r="K118" s="27">
        <f t="shared" si="10"/>
        <v>0.71</v>
      </c>
    </row>
    <row r="119">
      <c r="A119" s="4" t="s">
        <v>150</v>
      </c>
      <c r="B119" s="22">
        <v>72.0</v>
      </c>
      <c r="C119" s="27">
        <f t="shared" si="2"/>
        <v>144</v>
      </c>
      <c r="D119" s="27">
        <f t="shared" si="3"/>
        <v>72</v>
      </c>
      <c r="E119" s="27">
        <f t="shared" si="4"/>
        <v>72</v>
      </c>
      <c r="F119" s="27">
        <f t="shared" si="5"/>
        <v>360</v>
      </c>
      <c r="G119" s="27">
        <f t="shared" si="6"/>
        <v>72</v>
      </c>
      <c r="H119" s="27">
        <f t="shared" si="7"/>
        <v>72</v>
      </c>
      <c r="I119" s="27">
        <f t="shared" si="8"/>
        <v>72</v>
      </c>
      <c r="J119" s="27">
        <f t="shared" si="9"/>
        <v>72</v>
      </c>
      <c r="K119" s="27">
        <f t="shared" si="10"/>
        <v>0.72</v>
      </c>
    </row>
    <row r="120">
      <c r="A120" s="4" t="s">
        <v>151</v>
      </c>
      <c r="B120" s="22">
        <v>73.0</v>
      </c>
      <c r="C120" s="27">
        <f t="shared" si="2"/>
        <v>146</v>
      </c>
      <c r="D120" s="27">
        <f t="shared" si="3"/>
        <v>73</v>
      </c>
      <c r="E120" s="27">
        <f t="shared" si="4"/>
        <v>73</v>
      </c>
      <c r="F120" s="27">
        <f t="shared" si="5"/>
        <v>365</v>
      </c>
      <c r="G120" s="27">
        <f t="shared" si="6"/>
        <v>73</v>
      </c>
      <c r="H120" s="27">
        <f t="shared" si="7"/>
        <v>73</v>
      </c>
      <c r="I120" s="27">
        <f t="shared" si="8"/>
        <v>73</v>
      </c>
      <c r="J120" s="27">
        <f t="shared" si="9"/>
        <v>73</v>
      </c>
      <c r="K120" s="27">
        <f t="shared" si="10"/>
        <v>0.73</v>
      </c>
    </row>
    <row r="121">
      <c r="A121" s="4" t="s">
        <v>152</v>
      </c>
      <c r="B121" s="22">
        <v>74.0</v>
      </c>
      <c r="C121" s="27">
        <f t="shared" si="2"/>
        <v>148</v>
      </c>
      <c r="D121" s="27">
        <f t="shared" si="3"/>
        <v>74</v>
      </c>
      <c r="E121" s="27">
        <f t="shared" si="4"/>
        <v>74</v>
      </c>
      <c r="F121" s="27">
        <f t="shared" si="5"/>
        <v>370</v>
      </c>
      <c r="G121" s="27">
        <f t="shared" si="6"/>
        <v>74</v>
      </c>
      <c r="H121" s="27">
        <f t="shared" si="7"/>
        <v>74</v>
      </c>
      <c r="I121" s="27">
        <f t="shared" si="8"/>
        <v>74</v>
      </c>
      <c r="J121" s="27">
        <f t="shared" si="9"/>
        <v>74</v>
      </c>
      <c r="K121" s="27">
        <f t="shared" si="10"/>
        <v>0.74</v>
      </c>
    </row>
    <row r="122">
      <c r="A122" s="4" t="s">
        <v>153</v>
      </c>
      <c r="B122" s="22">
        <v>75.0</v>
      </c>
      <c r="C122" s="27">
        <f t="shared" si="2"/>
        <v>150</v>
      </c>
      <c r="D122" s="27">
        <f t="shared" si="3"/>
        <v>75</v>
      </c>
      <c r="E122" s="27">
        <f t="shared" si="4"/>
        <v>75</v>
      </c>
      <c r="F122" s="27">
        <f t="shared" si="5"/>
        <v>375</v>
      </c>
      <c r="G122" s="27">
        <f t="shared" si="6"/>
        <v>75</v>
      </c>
      <c r="H122" s="27">
        <f t="shared" si="7"/>
        <v>75</v>
      </c>
      <c r="I122" s="27">
        <f t="shared" si="8"/>
        <v>75</v>
      </c>
      <c r="J122" s="27">
        <f t="shared" si="9"/>
        <v>75</v>
      </c>
      <c r="K122" s="27">
        <f t="shared" si="10"/>
        <v>0.75</v>
      </c>
    </row>
    <row r="123">
      <c r="A123" s="4" t="s">
        <v>154</v>
      </c>
      <c r="B123" s="22">
        <v>76.0</v>
      </c>
      <c r="C123" s="27">
        <f t="shared" si="2"/>
        <v>152</v>
      </c>
      <c r="D123" s="27">
        <f t="shared" si="3"/>
        <v>76</v>
      </c>
      <c r="E123" s="27">
        <f t="shared" si="4"/>
        <v>76</v>
      </c>
      <c r="F123" s="27">
        <f t="shared" si="5"/>
        <v>380</v>
      </c>
      <c r="G123" s="27">
        <f t="shared" si="6"/>
        <v>76</v>
      </c>
      <c r="H123" s="27">
        <f t="shared" si="7"/>
        <v>76</v>
      </c>
      <c r="I123" s="27">
        <f t="shared" si="8"/>
        <v>76</v>
      </c>
      <c r="J123" s="27">
        <f t="shared" si="9"/>
        <v>76</v>
      </c>
      <c r="K123" s="27">
        <f t="shared" si="10"/>
        <v>0.76</v>
      </c>
    </row>
    <row r="124">
      <c r="A124" s="4" t="s">
        <v>155</v>
      </c>
      <c r="B124" s="22">
        <v>77.0</v>
      </c>
      <c r="C124" s="27">
        <f t="shared" si="2"/>
        <v>154</v>
      </c>
      <c r="D124" s="27">
        <f t="shared" si="3"/>
        <v>77</v>
      </c>
      <c r="E124" s="27">
        <f t="shared" si="4"/>
        <v>77</v>
      </c>
      <c r="F124" s="27">
        <f t="shared" si="5"/>
        <v>385</v>
      </c>
      <c r="G124" s="27">
        <f t="shared" si="6"/>
        <v>77</v>
      </c>
      <c r="H124" s="27">
        <f t="shared" si="7"/>
        <v>77</v>
      </c>
      <c r="I124" s="27">
        <f t="shared" si="8"/>
        <v>77</v>
      </c>
      <c r="J124" s="27">
        <f t="shared" si="9"/>
        <v>77</v>
      </c>
      <c r="K124" s="27">
        <f t="shared" si="10"/>
        <v>0.77</v>
      </c>
    </row>
    <row r="125">
      <c r="A125" s="4" t="s">
        <v>156</v>
      </c>
      <c r="B125" s="22">
        <v>78.0</v>
      </c>
      <c r="C125" s="27">
        <f t="shared" si="2"/>
        <v>156</v>
      </c>
      <c r="D125" s="27">
        <f t="shared" si="3"/>
        <v>78</v>
      </c>
      <c r="E125" s="27">
        <f t="shared" si="4"/>
        <v>78</v>
      </c>
      <c r="F125" s="27">
        <f t="shared" si="5"/>
        <v>390</v>
      </c>
      <c r="G125" s="27">
        <f t="shared" si="6"/>
        <v>78</v>
      </c>
      <c r="H125" s="27">
        <f t="shared" si="7"/>
        <v>78</v>
      </c>
      <c r="I125" s="27">
        <f t="shared" si="8"/>
        <v>78</v>
      </c>
      <c r="J125" s="27">
        <f t="shared" si="9"/>
        <v>78</v>
      </c>
      <c r="K125" s="27">
        <f t="shared" si="10"/>
        <v>0.78</v>
      </c>
    </row>
    <row r="126">
      <c r="A126" s="4" t="s">
        <v>157</v>
      </c>
      <c r="B126" s="22">
        <v>79.0</v>
      </c>
      <c r="C126" s="27">
        <f t="shared" si="2"/>
        <v>158</v>
      </c>
      <c r="D126" s="27">
        <f t="shared" si="3"/>
        <v>79</v>
      </c>
      <c r="E126" s="27">
        <f t="shared" si="4"/>
        <v>79</v>
      </c>
      <c r="F126" s="27">
        <f t="shared" si="5"/>
        <v>395</v>
      </c>
      <c r="G126" s="27">
        <f t="shared" si="6"/>
        <v>79</v>
      </c>
      <c r="H126" s="27">
        <f t="shared" si="7"/>
        <v>79</v>
      </c>
      <c r="I126" s="27">
        <f t="shared" si="8"/>
        <v>79</v>
      </c>
      <c r="J126" s="27">
        <f t="shared" si="9"/>
        <v>79</v>
      </c>
      <c r="K126" s="27">
        <f t="shared" si="10"/>
        <v>0.79</v>
      </c>
    </row>
    <row r="127">
      <c r="A127" s="4" t="s">
        <v>158</v>
      </c>
      <c r="B127" s="22">
        <v>80.0</v>
      </c>
      <c r="C127" s="27">
        <f t="shared" si="2"/>
        <v>160</v>
      </c>
      <c r="D127" s="27">
        <f t="shared" si="3"/>
        <v>80</v>
      </c>
      <c r="E127" s="27">
        <f t="shared" si="4"/>
        <v>80</v>
      </c>
      <c r="F127" s="27">
        <f t="shared" si="5"/>
        <v>400</v>
      </c>
      <c r="G127" s="27">
        <f t="shared" si="6"/>
        <v>80</v>
      </c>
      <c r="H127" s="27">
        <f t="shared" si="7"/>
        <v>80</v>
      </c>
      <c r="I127" s="27">
        <f t="shared" si="8"/>
        <v>80</v>
      </c>
      <c r="J127" s="27">
        <f t="shared" si="9"/>
        <v>80</v>
      </c>
      <c r="K127" s="27">
        <f t="shared" si="10"/>
        <v>0.8</v>
      </c>
    </row>
    <row r="128">
      <c r="A128" s="21" t="s">
        <v>159</v>
      </c>
      <c r="B128" s="22">
        <v>81.0</v>
      </c>
      <c r="C128" s="27">
        <f t="shared" si="2"/>
        <v>162</v>
      </c>
      <c r="D128" s="27">
        <f t="shared" si="3"/>
        <v>81</v>
      </c>
      <c r="E128" s="27">
        <f t="shared" si="4"/>
        <v>81</v>
      </c>
      <c r="F128" s="27">
        <f t="shared" si="5"/>
        <v>405</v>
      </c>
      <c r="G128" s="27">
        <f t="shared" si="6"/>
        <v>81</v>
      </c>
      <c r="H128" s="27">
        <f t="shared" si="7"/>
        <v>81</v>
      </c>
      <c r="I128" s="27">
        <f t="shared" si="8"/>
        <v>81</v>
      </c>
      <c r="J128" s="27">
        <f t="shared" si="9"/>
        <v>81</v>
      </c>
      <c r="K128" s="27">
        <f t="shared" si="10"/>
        <v>0.81</v>
      </c>
    </row>
    <row r="129">
      <c r="A129" s="4" t="s">
        <v>160</v>
      </c>
      <c r="B129" s="22">
        <v>82.0</v>
      </c>
      <c r="C129" s="27">
        <f t="shared" si="2"/>
        <v>164</v>
      </c>
      <c r="D129" s="27">
        <f t="shared" si="3"/>
        <v>82</v>
      </c>
      <c r="E129" s="27">
        <f t="shared" si="4"/>
        <v>82</v>
      </c>
      <c r="F129" s="27">
        <f t="shared" si="5"/>
        <v>410</v>
      </c>
      <c r="G129" s="27">
        <f t="shared" si="6"/>
        <v>82</v>
      </c>
      <c r="H129" s="27">
        <f t="shared" si="7"/>
        <v>82</v>
      </c>
      <c r="I129" s="27">
        <f t="shared" si="8"/>
        <v>82</v>
      </c>
      <c r="J129" s="27">
        <f t="shared" si="9"/>
        <v>82</v>
      </c>
      <c r="K129" s="27">
        <f t="shared" si="10"/>
        <v>0.82</v>
      </c>
    </row>
    <row r="130">
      <c r="A130" s="4" t="s">
        <v>161</v>
      </c>
      <c r="B130" s="22">
        <v>83.0</v>
      </c>
      <c r="C130" s="27">
        <f t="shared" si="2"/>
        <v>166</v>
      </c>
      <c r="D130" s="27">
        <f t="shared" si="3"/>
        <v>83</v>
      </c>
      <c r="E130" s="27">
        <f t="shared" si="4"/>
        <v>83</v>
      </c>
      <c r="F130" s="27">
        <f t="shared" si="5"/>
        <v>415</v>
      </c>
      <c r="G130" s="27">
        <f t="shared" si="6"/>
        <v>83</v>
      </c>
      <c r="H130" s="27">
        <f t="shared" si="7"/>
        <v>83</v>
      </c>
      <c r="I130" s="27">
        <f t="shared" si="8"/>
        <v>83</v>
      </c>
      <c r="J130" s="27">
        <f t="shared" si="9"/>
        <v>83</v>
      </c>
      <c r="K130" s="27">
        <f t="shared" si="10"/>
        <v>0.83</v>
      </c>
    </row>
    <row r="131">
      <c r="A131" s="4" t="s">
        <v>162</v>
      </c>
      <c r="B131" s="22">
        <v>84.0</v>
      </c>
      <c r="C131" s="27">
        <f t="shared" si="2"/>
        <v>168</v>
      </c>
      <c r="D131" s="27">
        <f t="shared" si="3"/>
        <v>84</v>
      </c>
      <c r="E131" s="27">
        <f t="shared" si="4"/>
        <v>84</v>
      </c>
      <c r="F131" s="27">
        <f t="shared" si="5"/>
        <v>420</v>
      </c>
      <c r="G131" s="27">
        <f t="shared" si="6"/>
        <v>84</v>
      </c>
      <c r="H131" s="27">
        <f t="shared" si="7"/>
        <v>84</v>
      </c>
      <c r="I131" s="27">
        <f t="shared" si="8"/>
        <v>84</v>
      </c>
      <c r="J131" s="27">
        <f t="shared" si="9"/>
        <v>84</v>
      </c>
      <c r="K131" s="27">
        <f t="shared" si="10"/>
        <v>0.84</v>
      </c>
    </row>
    <row r="132">
      <c r="A132" s="4" t="s">
        <v>163</v>
      </c>
      <c r="B132" s="22">
        <v>85.0</v>
      </c>
      <c r="C132" s="27">
        <f t="shared" si="2"/>
        <v>170</v>
      </c>
      <c r="D132" s="27">
        <f t="shared" si="3"/>
        <v>85</v>
      </c>
      <c r="E132" s="27">
        <f t="shared" si="4"/>
        <v>85</v>
      </c>
      <c r="F132" s="27">
        <f t="shared" si="5"/>
        <v>425</v>
      </c>
      <c r="G132" s="27">
        <f t="shared" si="6"/>
        <v>85</v>
      </c>
      <c r="H132" s="27">
        <f t="shared" si="7"/>
        <v>85</v>
      </c>
      <c r="I132" s="27">
        <f t="shared" si="8"/>
        <v>85</v>
      </c>
      <c r="J132" s="27">
        <f t="shared" si="9"/>
        <v>85</v>
      </c>
      <c r="K132" s="27">
        <f t="shared" si="10"/>
        <v>0.85</v>
      </c>
    </row>
    <row r="133">
      <c r="A133" s="4" t="s">
        <v>164</v>
      </c>
      <c r="B133" s="22">
        <v>86.0</v>
      </c>
      <c r="C133" s="27">
        <f t="shared" si="2"/>
        <v>172</v>
      </c>
      <c r="D133" s="27">
        <f t="shared" si="3"/>
        <v>86</v>
      </c>
      <c r="E133" s="27">
        <f t="shared" si="4"/>
        <v>86</v>
      </c>
      <c r="F133" s="27">
        <f t="shared" si="5"/>
        <v>430</v>
      </c>
      <c r="G133" s="27">
        <f t="shared" si="6"/>
        <v>86</v>
      </c>
      <c r="H133" s="27">
        <f t="shared" si="7"/>
        <v>86</v>
      </c>
      <c r="I133" s="27">
        <f t="shared" si="8"/>
        <v>86</v>
      </c>
      <c r="J133" s="27">
        <f t="shared" si="9"/>
        <v>86</v>
      </c>
      <c r="K133" s="27">
        <f t="shared" si="10"/>
        <v>0.86</v>
      </c>
    </row>
    <row r="134">
      <c r="A134" s="4" t="s">
        <v>165</v>
      </c>
      <c r="B134" s="22">
        <v>87.0</v>
      </c>
      <c r="C134" s="27">
        <f t="shared" si="2"/>
        <v>174</v>
      </c>
      <c r="D134" s="27">
        <f t="shared" si="3"/>
        <v>87</v>
      </c>
      <c r="E134" s="27">
        <f t="shared" si="4"/>
        <v>87</v>
      </c>
      <c r="F134" s="27">
        <f t="shared" si="5"/>
        <v>435</v>
      </c>
      <c r="G134" s="27">
        <f t="shared" si="6"/>
        <v>87</v>
      </c>
      <c r="H134" s="27">
        <f t="shared" si="7"/>
        <v>87</v>
      </c>
      <c r="I134" s="27">
        <f t="shared" si="8"/>
        <v>87</v>
      </c>
      <c r="J134" s="27">
        <f t="shared" si="9"/>
        <v>87</v>
      </c>
      <c r="K134" s="27">
        <f t="shared" si="10"/>
        <v>0.87</v>
      </c>
    </row>
    <row r="135">
      <c r="A135" s="4" t="s">
        <v>166</v>
      </c>
      <c r="B135" s="22">
        <v>88.0</v>
      </c>
      <c r="C135" s="27">
        <f t="shared" si="2"/>
        <v>176</v>
      </c>
      <c r="D135" s="27">
        <f t="shared" si="3"/>
        <v>88</v>
      </c>
      <c r="E135" s="27">
        <f t="shared" si="4"/>
        <v>88</v>
      </c>
      <c r="F135" s="27">
        <f t="shared" si="5"/>
        <v>440</v>
      </c>
      <c r="G135" s="27">
        <f t="shared" si="6"/>
        <v>88</v>
      </c>
      <c r="H135" s="27">
        <f t="shared" si="7"/>
        <v>88</v>
      </c>
      <c r="I135" s="27">
        <f t="shared" si="8"/>
        <v>88</v>
      </c>
      <c r="J135" s="27">
        <f t="shared" si="9"/>
        <v>88</v>
      </c>
      <c r="K135" s="27">
        <f t="shared" si="10"/>
        <v>0.88</v>
      </c>
    </row>
    <row r="136">
      <c r="A136" s="4" t="s">
        <v>167</v>
      </c>
      <c r="B136" s="22">
        <v>89.0</v>
      </c>
      <c r="C136" s="27">
        <f t="shared" si="2"/>
        <v>178</v>
      </c>
      <c r="D136" s="27">
        <f t="shared" si="3"/>
        <v>89</v>
      </c>
      <c r="E136" s="27">
        <f t="shared" si="4"/>
        <v>89</v>
      </c>
      <c r="F136" s="27">
        <f t="shared" si="5"/>
        <v>445</v>
      </c>
      <c r="G136" s="27">
        <f t="shared" si="6"/>
        <v>89</v>
      </c>
      <c r="H136" s="27">
        <f t="shared" si="7"/>
        <v>89</v>
      </c>
      <c r="I136" s="27">
        <f t="shared" si="8"/>
        <v>89</v>
      </c>
      <c r="J136" s="27">
        <f t="shared" si="9"/>
        <v>89</v>
      </c>
      <c r="K136" s="27">
        <f t="shared" si="10"/>
        <v>0.89</v>
      </c>
    </row>
    <row r="137">
      <c r="A137" s="4" t="s">
        <v>168</v>
      </c>
      <c r="B137" s="22">
        <v>90.0</v>
      </c>
      <c r="C137" s="27">
        <f t="shared" si="2"/>
        <v>180</v>
      </c>
      <c r="D137" s="27">
        <f t="shared" si="3"/>
        <v>90</v>
      </c>
      <c r="E137" s="27">
        <f t="shared" si="4"/>
        <v>90</v>
      </c>
      <c r="F137" s="27">
        <f t="shared" si="5"/>
        <v>450</v>
      </c>
      <c r="G137" s="27">
        <f t="shared" si="6"/>
        <v>90</v>
      </c>
      <c r="H137" s="27">
        <f t="shared" si="7"/>
        <v>90</v>
      </c>
      <c r="I137" s="27">
        <f t="shared" si="8"/>
        <v>90</v>
      </c>
      <c r="J137" s="27">
        <f t="shared" si="9"/>
        <v>90</v>
      </c>
      <c r="K137" s="27">
        <f t="shared" si="10"/>
        <v>0.9</v>
      </c>
    </row>
    <row r="138">
      <c r="A138" s="4" t="s">
        <v>169</v>
      </c>
      <c r="B138" s="22">
        <v>91.0</v>
      </c>
      <c r="C138" s="27">
        <f t="shared" si="2"/>
        <v>182</v>
      </c>
      <c r="D138" s="27">
        <f t="shared" si="3"/>
        <v>91</v>
      </c>
      <c r="E138" s="27">
        <f t="shared" si="4"/>
        <v>91</v>
      </c>
      <c r="F138" s="27">
        <f t="shared" si="5"/>
        <v>455</v>
      </c>
      <c r="G138" s="27">
        <f t="shared" si="6"/>
        <v>91</v>
      </c>
      <c r="H138" s="27">
        <f t="shared" si="7"/>
        <v>91</v>
      </c>
      <c r="I138" s="27">
        <f t="shared" si="8"/>
        <v>91</v>
      </c>
      <c r="J138" s="27">
        <f t="shared" si="9"/>
        <v>91</v>
      </c>
      <c r="K138" s="27">
        <f t="shared" si="10"/>
        <v>0.91</v>
      </c>
    </row>
    <row r="139">
      <c r="A139" s="4" t="s">
        <v>170</v>
      </c>
      <c r="B139" s="22">
        <v>92.0</v>
      </c>
      <c r="C139" s="27">
        <f t="shared" si="2"/>
        <v>184</v>
      </c>
      <c r="D139" s="27">
        <f t="shared" si="3"/>
        <v>92</v>
      </c>
      <c r="E139" s="27">
        <f t="shared" si="4"/>
        <v>92</v>
      </c>
      <c r="F139" s="27">
        <f t="shared" si="5"/>
        <v>460</v>
      </c>
      <c r="G139" s="27">
        <f t="shared" si="6"/>
        <v>92</v>
      </c>
      <c r="H139" s="27">
        <f t="shared" si="7"/>
        <v>92</v>
      </c>
      <c r="I139" s="27">
        <f t="shared" si="8"/>
        <v>92</v>
      </c>
      <c r="J139" s="27">
        <f t="shared" si="9"/>
        <v>92</v>
      </c>
      <c r="K139" s="27">
        <f t="shared" si="10"/>
        <v>0.92</v>
      </c>
    </row>
    <row r="140">
      <c r="A140" s="21" t="s">
        <v>171</v>
      </c>
      <c r="B140" s="22">
        <v>93.0</v>
      </c>
      <c r="C140" s="27">
        <f t="shared" si="2"/>
        <v>186</v>
      </c>
      <c r="D140" s="27">
        <f t="shared" si="3"/>
        <v>93</v>
      </c>
      <c r="E140" s="27">
        <f t="shared" si="4"/>
        <v>93</v>
      </c>
      <c r="F140" s="27">
        <f t="shared" si="5"/>
        <v>465</v>
      </c>
      <c r="G140" s="27">
        <f t="shared" si="6"/>
        <v>93</v>
      </c>
      <c r="H140" s="27">
        <f t="shared" si="7"/>
        <v>93</v>
      </c>
      <c r="I140" s="27">
        <f t="shared" si="8"/>
        <v>93</v>
      </c>
      <c r="J140" s="27">
        <f t="shared" si="9"/>
        <v>93</v>
      </c>
      <c r="K140" s="27">
        <f t="shared" si="10"/>
        <v>0.93</v>
      </c>
    </row>
    <row r="141">
      <c r="A141" s="4" t="s">
        <v>172</v>
      </c>
      <c r="B141" s="22">
        <v>94.0</v>
      </c>
      <c r="C141" s="27">
        <f t="shared" si="2"/>
        <v>188</v>
      </c>
      <c r="D141" s="27">
        <f t="shared" si="3"/>
        <v>94</v>
      </c>
      <c r="E141" s="27">
        <f t="shared" si="4"/>
        <v>94</v>
      </c>
      <c r="F141" s="27">
        <f t="shared" si="5"/>
        <v>470</v>
      </c>
      <c r="G141" s="27">
        <f t="shared" si="6"/>
        <v>94</v>
      </c>
      <c r="H141" s="27">
        <f t="shared" si="7"/>
        <v>94</v>
      </c>
      <c r="I141" s="27">
        <f t="shared" si="8"/>
        <v>94</v>
      </c>
      <c r="J141" s="27">
        <f t="shared" si="9"/>
        <v>94</v>
      </c>
      <c r="K141" s="27">
        <f t="shared" si="10"/>
        <v>0.94</v>
      </c>
    </row>
    <row r="142">
      <c r="A142" s="4" t="s">
        <v>173</v>
      </c>
      <c r="B142" s="22">
        <v>95.0</v>
      </c>
      <c r="C142" s="27">
        <f t="shared" si="2"/>
        <v>190</v>
      </c>
      <c r="D142" s="27">
        <f t="shared" si="3"/>
        <v>95</v>
      </c>
      <c r="E142" s="27">
        <f t="shared" si="4"/>
        <v>95</v>
      </c>
      <c r="F142" s="27">
        <f t="shared" si="5"/>
        <v>475</v>
      </c>
      <c r="G142" s="27">
        <f t="shared" si="6"/>
        <v>95</v>
      </c>
      <c r="H142" s="27">
        <f t="shared" si="7"/>
        <v>95</v>
      </c>
      <c r="I142" s="27">
        <f t="shared" si="8"/>
        <v>95</v>
      </c>
      <c r="J142" s="27">
        <f t="shared" si="9"/>
        <v>95</v>
      </c>
      <c r="K142" s="27">
        <f t="shared" si="10"/>
        <v>0.95</v>
      </c>
    </row>
    <row r="143">
      <c r="A143" s="4" t="s">
        <v>174</v>
      </c>
      <c r="B143" s="22">
        <v>96.0</v>
      </c>
      <c r="C143" s="27">
        <f t="shared" si="2"/>
        <v>192</v>
      </c>
      <c r="D143" s="27">
        <f t="shared" si="3"/>
        <v>96</v>
      </c>
      <c r="E143" s="27">
        <f t="shared" si="4"/>
        <v>96</v>
      </c>
      <c r="F143" s="27">
        <f t="shared" si="5"/>
        <v>480</v>
      </c>
      <c r="G143" s="27">
        <f t="shared" si="6"/>
        <v>96</v>
      </c>
      <c r="H143" s="27">
        <f t="shared" si="7"/>
        <v>96</v>
      </c>
      <c r="I143" s="27">
        <f t="shared" si="8"/>
        <v>96</v>
      </c>
      <c r="J143" s="27">
        <f t="shared" si="9"/>
        <v>96</v>
      </c>
      <c r="K143" s="27">
        <f t="shared" si="10"/>
        <v>0.96</v>
      </c>
    </row>
    <row r="144">
      <c r="A144" s="4" t="s">
        <v>175</v>
      </c>
      <c r="B144" s="22">
        <v>97.0</v>
      </c>
      <c r="C144" s="27">
        <f t="shared" si="2"/>
        <v>194</v>
      </c>
      <c r="D144" s="27">
        <f t="shared" si="3"/>
        <v>97</v>
      </c>
      <c r="E144" s="27">
        <f t="shared" si="4"/>
        <v>97</v>
      </c>
      <c r="F144" s="27">
        <f t="shared" si="5"/>
        <v>485</v>
      </c>
      <c r="G144" s="27">
        <f t="shared" si="6"/>
        <v>97</v>
      </c>
      <c r="H144" s="27">
        <f t="shared" si="7"/>
        <v>97</v>
      </c>
      <c r="I144" s="27">
        <f t="shared" si="8"/>
        <v>97</v>
      </c>
      <c r="J144" s="27">
        <f t="shared" si="9"/>
        <v>97</v>
      </c>
      <c r="K144" s="27">
        <f t="shared" si="10"/>
        <v>0.97</v>
      </c>
    </row>
    <row r="145">
      <c r="A145" s="4" t="s">
        <v>176</v>
      </c>
      <c r="B145" s="22">
        <v>98.0</v>
      </c>
      <c r="C145" s="27">
        <f t="shared" si="2"/>
        <v>196</v>
      </c>
      <c r="D145" s="27">
        <f t="shared" si="3"/>
        <v>98</v>
      </c>
      <c r="E145" s="27">
        <f t="shared" si="4"/>
        <v>98</v>
      </c>
      <c r="F145" s="27">
        <f t="shared" si="5"/>
        <v>490</v>
      </c>
      <c r="G145" s="27">
        <f t="shared" si="6"/>
        <v>98</v>
      </c>
      <c r="H145" s="27">
        <f t="shared" si="7"/>
        <v>98</v>
      </c>
      <c r="I145" s="27">
        <f t="shared" si="8"/>
        <v>98</v>
      </c>
      <c r="J145" s="27">
        <f t="shared" si="9"/>
        <v>98</v>
      </c>
      <c r="K145" s="27">
        <f t="shared" si="10"/>
        <v>0.98</v>
      </c>
    </row>
    <row r="146">
      <c r="A146" s="4" t="s">
        <v>177</v>
      </c>
      <c r="B146" s="22">
        <v>99.0</v>
      </c>
      <c r="C146" s="27">
        <f t="shared" si="2"/>
        <v>198</v>
      </c>
      <c r="D146" s="27">
        <f t="shared" si="3"/>
        <v>99</v>
      </c>
      <c r="E146" s="27">
        <f t="shared" si="4"/>
        <v>99</v>
      </c>
      <c r="F146" s="27">
        <f t="shared" si="5"/>
        <v>495</v>
      </c>
      <c r="G146" s="27">
        <f t="shared" si="6"/>
        <v>99</v>
      </c>
      <c r="H146" s="27">
        <f t="shared" si="7"/>
        <v>99</v>
      </c>
      <c r="I146" s="27">
        <f t="shared" si="8"/>
        <v>99</v>
      </c>
      <c r="J146" s="27">
        <f t="shared" si="9"/>
        <v>99</v>
      </c>
      <c r="K146" s="27">
        <f t="shared" si="10"/>
        <v>0.99</v>
      </c>
    </row>
    <row r="147">
      <c r="A147" s="4" t="s">
        <v>178</v>
      </c>
      <c r="B147" s="22">
        <v>100.0</v>
      </c>
      <c r="C147" s="27">
        <f t="shared" si="2"/>
        <v>200</v>
      </c>
      <c r="D147" s="27">
        <f t="shared" si="3"/>
        <v>100</v>
      </c>
      <c r="E147" s="27">
        <f t="shared" si="4"/>
        <v>100</v>
      </c>
      <c r="F147" s="27">
        <f t="shared" si="5"/>
        <v>500</v>
      </c>
      <c r="G147" s="27">
        <f t="shared" si="6"/>
        <v>100</v>
      </c>
      <c r="H147" s="27">
        <f t="shared" si="7"/>
        <v>100</v>
      </c>
      <c r="I147" s="27">
        <f t="shared" si="8"/>
        <v>100</v>
      </c>
      <c r="J147" s="27">
        <f t="shared" si="9"/>
        <v>100</v>
      </c>
      <c r="K147" s="27">
        <f t="shared" si="10"/>
        <v>1</v>
      </c>
    </row>
    <row r="154">
      <c r="B154" s="23" t="s">
        <v>33</v>
      </c>
      <c r="C154" s="23" t="s">
        <v>34</v>
      </c>
      <c r="D154" s="23" t="s">
        <v>45</v>
      </c>
      <c r="E154" s="23" t="s">
        <v>51</v>
      </c>
      <c r="F154" s="23" t="s">
        <v>54</v>
      </c>
    </row>
    <row r="155">
      <c r="A155" s="6" t="s">
        <v>63</v>
      </c>
      <c r="B155" s="23" t="s">
        <v>179</v>
      </c>
      <c r="C155" s="23" t="s">
        <v>179</v>
      </c>
      <c r="D155" s="23" t="s">
        <v>179</v>
      </c>
      <c r="E155" s="23" t="s">
        <v>179</v>
      </c>
      <c r="F155" s="23" t="s">
        <v>180</v>
      </c>
    </row>
    <row r="156">
      <c r="A156" s="6" t="s">
        <v>66</v>
      </c>
      <c r="B156" s="23" t="s">
        <v>180</v>
      </c>
      <c r="C156" s="23" t="s">
        <v>179</v>
      </c>
      <c r="D156" s="23" t="s">
        <v>179</v>
      </c>
      <c r="E156" s="23" t="s">
        <v>179</v>
      </c>
      <c r="F156" s="23" t="s">
        <v>179</v>
      </c>
    </row>
    <row r="157">
      <c r="A157" s="6" t="s">
        <v>67</v>
      </c>
      <c r="B157" s="23" t="s">
        <v>180</v>
      </c>
      <c r="C157" s="23" t="s">
        <v>180</v>
      </c>
      <c r="D157" s="23" t="s">
        <v>180</v>
      </c>
      <c r="E157" s="23" t="s">
        <v>180</v>
      </c>
      <c r="F157" s="23" t="s">
        <v>180</v>
      </c>
    </row>
    <row r="158">
      <c r="A158" s="22" t="s">
        <v>68</v>
      </c>
      <c r="B158" s="23" t="s">
        <v>179</v>
      </c>
      <c r="C158" s="23" t="s">
        <v>179</v>
      </c>
      <c r="D158" s="23" t="s">
        <v>179</v>
      </c>
      <c r="E158" s="23" t="s">
        <v>179</v>
      </c>
      <c r="F158" s="23" t="s">
        <v>179</v>
      </c>
    </row>
    <row r="159">
      <c r="A159" s="22" t="s">
        <v>69</v>
      </c>
      <c r="B159" s="23" t="s">
        <v>180</v>
      </c>
      <c r="C159" s="23" t="s">
        <v>179</v>
      </c>
      <c r="D159" s="23" t="s">
        <v>180</v>
      </c>
      <c r="E159" s="23" t="s">
        <v>180</v>
      </c>
      <c r="F159" s="23" t="s">
        <v>180</v>
      </c>
    </row>
    <row r="160">
      <c r="A160" s="6" t="s">
        <v>70</v>
      </c>
      <c r="B160" s="23" t="s">
        <v>179</v>
      </c>
      <c r="C160" s="23" t="s">
        <v>180</v>
      </c>
      <c r="D160" s="23" t="s">
        <v>180</v>
      </c>
      <c r="E160" s="23" t="s">
        <v>180</v>
      </c>
      <c r="F160" s="23" t="s">
        <v>179</v>
      </c>
    </row>
    <row r="161">
      <c r="A161" s="23" t="s">
        <v>181</v>
      </c>
      <c r="B161" s="23" t="s">
        <v>179</v>
      </c>
      <c r="C161" s="23" t="s">
        <v>180</v>
      </c>
      <c r="D161" s="23" t="s">
        <v>179</v>
      </c>
      <c r="E161" s="23" t="s">
        <v>179</v>
      </c>
      <c r="F161" s="23" t="s">
        <v>180</v>
      </c>
    </row>
    <row r="162">
      <c r="A162" s="23" t="s">
        <v>182</v>
      </c>
      <c r="B162" s="23" t="s">
        <v>180</v>
      </c>
      <c r="C162" s="23" t="s">
        <v>179</v>
      </c>
      <c r="D162" s="23" t="s">
        <v>180</v>
      </c>
      <c r="E162" s="23" t="s">
        <v>180</v>
      </c>
      <c r="F162" s="23" t="s">
        <v>179</v>
      </c>
    </row>
  </sheetData>
  <drawing r:id="rId1"/>
</worksheet>
</file>