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en/Desktop/goodlife/public/report/"/>
    </mc:Choice>
  </mc:AlternateContent>
  <bookViews>
    <workbookView xWindow="0" yWindow="460" windowWidth="20500" windowHeight="7760" activeTab="1" xr2:uid="{00000000-000D-0000-FFFF-FFFF00000000}"/>
  </bookViews>
  <sheets>
    <sheet name="Current Daily Attendance Taking" sheetId="7" r:id="rId1"/>
    <sheet name="Monthly Attendance Reporting" sheetId="1" r:id="rId2"/>
    <sheet name="Summary of Attendance" sheetId="8" r:id="rId3"/>
    <sheet name="Raw" sheetId="3" state="hidden" r:id="rId4"/>
    <sheet name="SAMPLE" sheetId="5" state="hidden" r:id="rId5"/>
    <sheet name="SAMPLE (2)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1" l="1"/>
  <c r="AH14" i="1"/>
  <c r="AH13" i="1"/>
  <c r="AH12" i="1"/>
  <c r="AH11" i="1"/>
  <c r="AH10" i="1"/>
  <c r="AH9" i="1"/>
  <c r="AH7" i="1"/>
  <c r="AH8" i="1"/>
  <c r="AI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F18" i="1"/>
  <c r="AI19" i="1"/>
  <c r="AH19" i="1"/>
  <c r="AH6" i="1"/>
  <c r="E32" i="1"/>
  <c r="E34" i="1" s="1"/>
  <c r="E31" i="1"/>
  <c r="E33" i="1" s="1"/>
  <c r="E29" i="1"/>
  <c r="E28" i="1"/>
  <c r="AH18" i="1" l="1"/>
  <c r="E30" i="1"/>
</calcChain>
</file>

<file path=xl/sharedStrings.xml><?xml version="1.0" encoding="utf-8"?>
<sst xmlns="http://schemas.openxmlformats.org/spreadsheetml/2006/main" count="485" uniqueCount="150">
  <si>
    <t>Month : JAN 2018</t>
  </si>
  <si>
    <t>Thu</t>
  </si>
  <si>
    <t>Fri</t>
  </si>
  <si>
    <t>Sat</t>
  </si>
  <si>
    <t>Sun</t>
  </si>
  <si>
    <t>Mon</t>
  </si>
  <si>
    <t>Tue</t>
  </si>
  <si>
    <t>Wed</t>
  </si>
  <si>
    <t>TOTAL VISIT</t>
  </si>
  <si>
    <t>ACTIVE MEMBER</t>
  </si>
  <si>
    <t>No</t>
  </si>
  <si>
    <t>Blk</t>
  </si>
  <si>
    <t>Unit No.</t>
  </si>
  <si>
    <t>Name of Registered Elderly</t>
  </si>
  <si>
    <t>Gender</t>
  </si>
  <si>
    <t>Total # of seniors (est)</t>
  </si>
  <si>
    <t>Total # of members</t>
  </si>
  <si>
    <t>Total attendance for the month</t>
  </si>
  <si>
    <t>No of working days in the month</t>
  </si>
  <si>
    <t>Average daily attendance</t>
  </si>
  <si>
    <t>Total # of active members</t>
  </si>
  <si>
    <t>% of members</t>
  </si>
  <si>
    <t>% of Active members</t>
  </si>
  <si>
    <t>moved out</t>
  </si>
  <si>
    <t>passed away</t>
  </si>
  <si>
    <t>Sunday</t>
  </si>
  <si>
    <t>Public holiday</t>
  </si>
  <si>
    <t>New Members</t>
  </si>
  <si>
    <t>Not Registered Members</t>
  </si>
  <si>
    <t>H</t>
  </si>
  <si>
    <t>Hospital</t>
  </si>
  <si>
    <t>Centre Closed</t>
  </si>
  <si>
    <t>Name of Registered Assoc/Mbr</t>
  </si>
  <si>
    <t>F</t>
  </si>
  <si>
    <t>UNIT NO</t>
  </si>
  <si>
    <t>NAME</t>
  </si>
  <si>
    <t xml:space="preserve">NO </t>
  </si>
  <si>
    <t xml:space="preserve">UNIT NO </t>
  </si>
  <si>
    <t>Exercise</t>
  </si>
  <si>
    <t>Event</t>
  </si>
  <si>
    <t>Time In</t>
  </si>
  <si>
    <t>S/N</t>
  </si>
  <si>
    <t>Time Out</t>
  </si>
  <si>
    <t>Membership</t>
  </si>
  <si>
    <t>Personal Particulars</t>
  </si>
  <si>
    <t>Activity List</t>
  </si>
  <si>
    <t>Start Time</t>
  </si>
  <si>
    <t>End Time</t>
  </si>
  <si>
    <t>Activity</t>
  </si>
  <si>
    <t>Bingo</t>
  </si>
  <si>
    <t>Activity 2</t>
  </si>
  <si>
    <t>Activity 3</t>
  </si>
  <si>
    <t>Daily Activity</t>
  </si>
  <si>
    <t>Activity 4</t>
  </si>
  <si>
    <t>Reason</t>
  </si>
  <si>
    <t>(Derive for Masterlist)</t>
  </si>
  <si>
    <t>Date</t>
  </si>
  <si>
    <t>0945</t>
  </si>
  <si>
    <t>1205</t>
  </si>
  <si>
    <t>Membership Status</t>
  </si>
  <si>
    <t>(For future)</t>
  </si>
  <si>
    <t>(0900-1200)</t>
  </si>
  <si>
    <t>(1200-1300)</t>
  </si>
  <si>
    <t>(1500-1600)</t>
  </si>
  <si>
    <t>Activity 1 (Bingo)</t>
  </si>
  <si>
    <t>0905</t>
  </si>
  <si>
    <t>0910</t>
  </si>
  <si>
    <t>Member 1</t>
  </si>
  <si>
    <t>Member 2</t>
  </si>
  <si>
    <t>Member 3</t>
  </si>
  <si>
    <t>Member 4</t>
  </si>
  <si>
    <t>Member 5</t>
  </si>
  <si>
    <t>Member 6</t>
  </si>
  <si>
    <t>Member 7</t>
  </si>
  <si>
    <t>Member 8</t>
  </si>
  <si>
    <t>Member 9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</si>
  <si>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</si>
  <si>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</si>
  <si>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</si>
  <si>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</si>
  <si>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</si>
  <si>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</si>
  <si>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</si>
  <si>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</si>
  <si>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</si>
  <si>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</si>
  <si>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20</t>
  </si>
  <si>
    <t>Member 21</t>
  </si>
  <si>
    <t>Member 22</t>
  </si>
  <si>
    <t>Member 23</t>
  </si>
  <si>
    <t>Member 24</t>
  </si>
  <si>
    <t>Member 25</t>
  </si>
  <si>
    <t>Member 26</t>
  </si>
  <si>
    <t>Member 27</t>
  </si>
  <si>
    <t>Member 28</t>
  </si>
  <si>
    <t>Member 29</t>
  </si>
  <si>
    <t>Member 30</t>
  </si>
  <si>
    <t>Member 31</t>
  </si>
  <si>
    <t>Member 32</t>
  </si>
  <si>
    <t>Member 33</t>
  </si>
  <si>
    <t>Member 34</t>
  </si>
  <si>
    <t>Member 35</t>
  </si>
  <si>
    <t>Member 36</t>
  </si>
  <si>
    <t>Member 37</t>
  </si>
  <si>
    <t>Member 38</t>
  </si>
  <si>
    <t>Member 39</t>
  </si>
  <si>
    <t>Member 40</t>
  </si>
  <si>
    <t>Member 41</t>
  </si>
  <si>
    <t>Member 42</t>
  </si>
  <si>
    <t>Member 43</t>
  </si>
  <si>
    <t>Member 44</t>
  </si>
  <si>
    <t>Member 45</t>
  </si>
  <si>
    <t>Member 46</t>
  </si>
  <si>
    <t>Member 47</t>
  </si>
  <si>
    <t>Member 48</t>
  </si>
  <si>
    <t>Member 49</t>
  </si>
  <si>
    <t>Member 50</t>
  </si>
  <si>
    <t>Member 51</t>
  </si>
  <si>
    <t>Member 52</t>
  </si>
  <si>
    <t>Member 53</t>
  </si>
  <si>
    <t>Member 54</t>
  </si>
  <si>
    <t>Member 55</t>
  </si>
  <si>
    <t>Member</t>
  </si>
  <si>
    <t>Event 2</t>
  </si>
  <si>
    <t>#02-xxx</t>
  </si>
  <si>
    <t>#xx-xxx</t>
  </si>
  <si>
    <t>Event 3</t>
  </si>
  <si>
    <t>(Mark 1 if present)</t>
  </si>
  <si>
    <t>Attendance for Date: 08/02/18</t>
  </si>
  <si>
    <t>#03-xxx</t>
  </si>
  <si>
    <t>Total Attendance for the Day</t>
  </si>
  <si>
    <t>Working Day</t>
  </si>
  <si>
    <t>Monthly Attendance Reporting: Jan 2018</t>
  </si>
  <si>
    <t xml:space="preserve">Month: </t>
  </si>
  <si>
    <t>Dates</t>
  </si>
  <si>
    <t>Qigong</t>
  </si>
  <si>
    <t>HGM</t>
  </si>
  <si>
    <t>DA</t>
  </si>
  <si>
    <t>Karaoke</t>
  </si>
  <si>
    <t>TCM</t>
  </si>
  <si>
    <t>T/health</t>
  </si>
  <si>
    <t>VIA</t>
  </si>
  <si>
    <t>TOTAL</t>
  </si>
  <si>
    <t>Day</t>
  </si>
  <si>
    <t>Total</t>
  </si>
  <si>
    <t>…</t>
  </si>
  <si>
    <t>Total for the Day</t>
  </si>
  <si>
    <t>est 225 persons restricted to 2 sided paper</t>
  </si>
  <si>
    <t>Summary of Attendance (by week)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</si>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</sst>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5" tint="-0.499984740745262"/>
      <name val="Arial"/>
      <family val="2"/>
    </font>
    <font>
      <b/>
      <u/>
      <sz val="11"/>
      <color theme="1"/>
      <name val="Calibri"/>
      <family val="2"/>
      <scheme val="minor"/>
    </font>
    <font>
      <b/>
      <sz val="8"/>
      <color theme="1"/>
      <name val="Sakkal Majalla"/>
    </font>
    <font>
      <sz val="8"/>
      <color theme="1"/>
      <name val="Sakkal Majalla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4" fillId="0" borderId="4" xfId="0" applyFont="1" applyBorder="1"/>
    <xf numFmtId="0" fontId="7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17" fontId="9" fillId="0" borderId="0" xfId="0" applyNumberFormat="1" applyFont="1"/>
    <xf numFmtId="0" fontId="10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3" fillId="5" borderId="0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3" fillId="6" borderId="0" xfId="0" applyFont="1" applyFill="1" applyBorder="1"/>
    <xf numFmtId="0" fontId="4" fillId="0" borderId="0" xfId="0" applyFont="1" applyBorder="1"/>
    <xf numFmtId="0" fontId="1" fillId="0" borderId="0" xfId="0" applyFont="1"/>
    <xf numFmtId="0" fontId="3" fillId="3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0" fillId="9" borderId="0" xfId="0" applyFill="1"/>
    <xf numFmtId="0" fontId="2" fillId="0" borderId="0" xfId="0" applyFont="1" applyFill="1" applyBorder="1"/>
    <xf numFmtId="0" fontId="7" fillId="2" borderId="0" xfId="0" applyFont="1" applyFill="1" applyBorder="1"/>
    <xf numFmtId="0" fontId="0" fillId="10" borderId="0" xfId="0" applyFill="1"/>
    <xf numFmtId="0" fontId="13" fillId="0" borderId="0" xfId="0" applyFont="1" applyFill="1" applyBorder="1" applyAlignment="1">
      <alignment horizontal="left" vertical="center"/>
    </xf>
    <xf numFmtId="0" fontId="14" fillId="0" borderId="0" xfId="0" applyFont="1"/>
    <xf numFmtId="0" fontId="7" fillId="11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15" fillId="0" borderId="4" xfId="0" applyFont="1" applyBorder="1"/>
    <xf numFmtId="0" fontId="15" fillId="0" borderId="4" xfId="0" applyFont="1" applyFill="1" applyBorder="1"/>
    <xf numFmtId="0" fontId="15" fillId="0" borderId="4" xfId="0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7" fillId="0" borderId="4" xfId="0" applyFont="1" applyBorder="1"/>
    <xf numFmtId="164" fontId="17" fillId="0" borderId="4" xfId="0" applyNumberFormat="1" applyFont="1" applyBorder="1"/>
    <xf numFmtId="164" fontId="0" fillId="0" borderId="4" xfId="0" applyNumberFormat="1" applyBorder="1"/>
    <xf numFmtId="49" fontId="0" fillId="0" borderId="4" xfId="0" applyNumberFormat="1" applyBorder="1"/>
    <xf numFmtId="14" fontId="0" fillId="0" borderId="4" xfId="0" applyNumberFormat="1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0" xfId="0" applyFill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0" fontId="18" fillId="0" borderId="4" xfId="0" applyFont="1" applyFill="1" applyBorder="1"/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9" fillId="0" borderId="4" xfId="0" applyFont="1" applyFill="1" applyBorder="1" applyAlignment="1"/>
    <xf numFmtId="14" fontId="0" fillId="0" borderId="0" xfId="0" applyNumberFormat="1" applyFill="1"/>
    <xf numFmtId="0" fontId="18" fillId="0" borderId="4" xfId="0" applyNumberFormat="1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left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/>
    <xf numFmtId="0" fontId="1" fillId="0" borderId="0" xfId="0" applyFont="1" applyFill="1"/>
    <xf numFmtId="0" fontId="1" fillId="0" borderId="4" xfId="0" applyFont="1" applyFill="1" applyBorder="1"/>
    <xf numFmtId="0" fontId="0" fillId="5" borderId="0" xfId="0" applyFill="1"/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0" fontId="7" fillId="0" borderId="7" xfId="0" applyFont="1" applyFill="1" applyBorder="1"/>
    <xf numFmtId="0" fontId="0" fillId="0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21" fillId="0" borderId="0" xfId="0" applyFont="1" applyFill="1" applyBorder="1"/>
    <xf numFmtId="0" fontId="22" fillId="0" borderId="0" xfId="0" applyFont="1"/>
    <xf numFmtId="0" fontId="23" fillId="0" borderId="0" xfId="0" applyFont="1"/>
    <xf numFmtId="0" fontId="22" fillId="0" borderId="4" xfId="0" applyFont="1" applyBorder="1" applyAlignment="1">
      <alignment horizontal="center"/>
    </xf>
    <xf numFmtId="0" fontId="1" fillId="0" borderId="4" xfId="0" applyFont="1" applyBorder="1" applyAlignment="1"/>
    <xf numFmtId="0" fontId="0" fillId="0" borderId="4" xfId="0" applyBorder="1" applyAlignment="1"/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17" fontId="23" fillId="0" borderId="0" xfId="0" applyNumberFormat="1" applyFont="1"/>
    <xf numFmtId="0" fontId="18" fillId="0" borderId="0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4" xfId="0" applyFont="1" applyFill="1" applyBorder="1" applyAlignment="1"/>
    <xf numFmtId="0" fontId="0" fillId="3" borderId="4" xfId="0" applyFont="1" applyFill="1" applyBorder="1" applyAlignment="1">
      <alignment horizontal="center"/>
    </xf>
    <xf numFmtId="0" fontId="0" fillId="11" borderId="4" xfId="0" applyFont="1" applyFill="1" applyBorder="1" applyAlignment="1"/>
    <xf numFmtId="0" fontId="0" fillId="11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2" fillId="11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workbookViewId="0">
      <selection activeCell="E14" sqref="E14"/>
    </sheetView>
  </sheetViews>
  <sheetFormatPr baseColWidth="10" defaultColWidth="9.1640625" defaultRowHeight="15"/>
  <cols>
    <col min="1" max="1" width="9.1640625" style="54"/>
    <col min="2" max="2" width="21.1640625" style="54" customWidth="1"/>
    <col min="3" max="3" width="9.1640625" style="54"/>
    <col min="4" max="4" width="10.6640625" style="54" bestFit="1" customWidth="1"/>
    <col min="5" max="8" width="9.1640625" style="54"/>
    <col min="9" max="9" width="17.83203125" style="54" customWidth="1"/>
    <col min="10" max="10" width="9.1640625" style="54"/>
    <col min="11" max="11" width="10.6640625" style="54" bestFit="1" customWidth="1"/>
    <col min="12" max="14" width="9.1640625" style="54"/>
    <col min="15" max="15" width="24" style="54" customWidth="1"/>
    <col min="16" max="16384" width="9.1640625" style="54"/>
  </cols>
  <sheetData>
    <row r="1" spans="1:13">
      <c r="A1" s="71" t="s">
        <v>128</v>
      </c>
    </row>
    <row r="2" spans="1:13">
      <c r="B2" s="66"/>
      <c r="I2" s="66"/>
    </row>
    <row r="3" spans="1:13">
      <c r="A3" s="41" t="s">
        <v>34</v>
      </c>
      <c r="B3" s="41" t="s">
        <v>35</v>
      </c>
      <c r="C3" s="72" t="s">
        <v>38</v>
      </c>
      <c r="D3" s="41" t="s">
        <v>52</v>
      </c>
      <c r="E3" s="41" t="s">
        <v>123</v>
      </c>
      <c r="F3" s="41" t="s">
        <v>126</v>
      </c>
      <c r="G3" s="42" t="s">
        <v>36</v>
      </c>
      <c r="H3" s="41" t="s">
        <v>37</v>
      </c>
      <c r="I3" s="41" t="s">
        <v>35</v>
      </c>
      <c r="J3" s="72" t="s">
        <v>38</v>
      </c>
      <c r="K3" s="41" t="s">
        <v>52</v>
      </c>
      <c r="L3" s="41" t="s">
        <v>123</v>
      </c>
      <c r="M3" s="41" t="s">
        <v>126</v>
      </c>
    </row>
    <row r="4" spans="1:13">
      <c r="A4" s="67" t="s">
        <v>124</v>
      </c>
      <c r="B4" s="68" t="s">
        <v>67</v>
      </c>
      <c r="C4" s="55">
        <v>1</v>
      </c>
      <c r="D4" s="55"/>
      <c r="E4" s="55"/>
      <c r="F4" s="55"/>
      <c r="G4" s="56">
        <v>56</v>
      </c>
      <c r="H4" s="69" t="s">
        <v>125</v>
      </c>
      <c r="I4" s="57" t="s">
        <v>122</v>
      </c>
      <c r="J4" s="55"/>
      <c r="K4" s="55"/>
      <c r="L4" s="55"/>
      <c r="M4" s="55"/>
    </row>
    <row r="5" spans="1:13">
      <c r="A5" s="67" t="s">
        <v>124</v>
      </c>
      <c r="B5" s="68" t="s">
        <v>68</v>
      </c>
      <c r="C5" s="55"/>
      <c r="D5" s="55">
        <v>1</v>
      </c>
      <c r="E5" s="55">
        <v>1</v>
      </c>
      <c r="F5" s="55">
        <v>1</v>
      </c>
      <c r="G5" s="56">
        <v>57</v>
      </c>
      <c r="H5" s="69" t="s">
        <v>125</v>
      </c>
      <c r="I5" s="57" t="s">
        <v>122</v>
      </c>
      <c r="J5" s="55">
        <v>1</v>
      </c>
      <c r="K5" s="55">
        <v>1</v>
      </c>
      <c r="L5" s="55">
        <v>1</v>
      </c>
      <c r="M5" s="55">
        <v>1</v>
      </c>
    </row>
    <row r="6" spans="1:13">
      <c r="A6" s="69" t="s">
        <v>125</v>
      </c>
      <c r="B6" s="68" t="s">
        <v>69</v>
      </c>
      <c r="C6" s="55">
        <v>1</v>
      </c>
      <c r="D6" s="55"/>
      <c r="E6" s="55">
        <v>1</v>
      </c>
      <c r="F6" s="55"/>
      <c r="G6" s="56">
        <v>58</v>
      </c>
      <c r="H6" s="69" t="s">
        <v>125</v>
      </c>
      <c r="I6" s="57" t="s">
        <v>122</v>
      </c>
      <c r="J6" s="55"/>
      <c r="K6" s="55"/>
      <c r="L6" s="55"/>
      <c r="M6" s="55"/>
    </row>
    <row r="7" spans="1:13">
      <c r="A7" s="69" t="s">
        <v>125</v>
      </c>
      <c r="B7" s="68" t="s">
        <v>70</v>
      </c>
      <c r="C7" s="55"/>
      <c r="D7" s="55"/>
      <c r="E7" s="55"/>
      <c r="F7" s="55"/>
      <c r="G7" s="56">
        <v>59</v>
      </c>
      <c r="H7" s="69" t="s">
        <v>125</v>
      </c>
      <c r="I7" s="57" t="s">
        <v>122</v>
      </c>
      <c r="J7" s="55"/>
      <c r="K7" s="55"/>
      <c r="L7" s="55"/>
      <c r="M7" s="55"/>
    </row>
    <row r="8" spans="1:13">
      <c r="A8" s="69" t="s">
        <v>125</v>
      </c>
      <c r="B8" s="68" t="s">
        <v>71</v>
      </c>
      <c r="C8" s="55"/>
      <c r="D8" s="55">
        <v>1</v>
      </c>
      <c r="E8" s="55"/>
      <c r="F8" s="55"/>
      <c r="G8" s="56">
        <v>60</v>
      </c>
      <c r="H8" s="69" t="s">
        <v>125</v>
      </c>
      <c r="I8" s="57" t="s">
        <v>122</v>
      </c>
      <c r="J8" s="55"/>
      <c r="K8" s="55"/>
      <c r="L8" s="55"/>
      <c r="M8" s="55"/>
    </row>
    <row r="9" spans="1:13">
      <c r="A9" s="69" t="s">
        <v>125</v>
      </c>
      <c r="B9" s="68" t="s">
        <v>72</v>
      </c>
      <c r="C9" s="55"/>
      <c r="D9" s="55"/>
      <c r="E9" s="55">
        <v>1</v>
      </c>
      <c r="F9" s="55"/>
      <c r="G9" s="56">
        <v>61</v>
      </c>
      <c r="H9" s="69" t="s">
        <v>125</v>
      </c>
      <c r="I9" s="57" t="s">
        <v>122</v>
      </c>
      <c r="J9" s="55"/>
      <c r="K9" s="55"/>
      <c r="L9" s="55"/>
      <c r="M9" s="55"/>
    </row>
    <row r="10" spans="1:13">
      <c r="A10" s="69" t="s">
        <v>125</v>
      </c>
      <c r="B10" s="68" t="s">
        <v>73</v>
      </c>
      <c r="C10" s="55"/>
      <c r="D10" s="55"/>
      <c r="E10" s="55"/>
      <c r="F10" s="55"/>
      <c r="G10" s="56">
        <v>62</v>
      </c>
      <c r="H10" s="69" t="s">
        <v>125</v>
      </c>
      <c r="I10" s="57" t="s">
        <v>122</v>
      </c>
      <c r="J10" s="55"/>
      <c r="K10" s="55"/>
      <c r="L10" s="55"/>
      <c r="M10" s="55"/>
    </row>
    <row r="11" spans="1:13">
      <c r="A11" s="69" t="s">
        <v>125</v>
      </c>
      <c r="B11" s="68" t="s">
        <v>74</v>
      </c>
      <c r="C11" s="55">
        <v>1</v>
      </c>
      <c r="D11" s="55"/>
      <c r="E11" s="55">
        <v>1</v>
      </c>
      <c r="F11" s="55"/>
      <c r="G11" s="56">
        <v>63</v>
      </c>
      <c r="H11" s="69" t="s">
        <v>125</v>
      </c>
      <c r="I11" s="57" t="s">
        <v>122</v>
      </c>
      <c r="J11" s="55"/>
      <c r="K11" s="55"/>
      <c r="L11" s="55"/>
      <c r="M11" s="55"/>
    </row>
    <row r="12" spans="1:13">
      <c r="A12" s="69" t="s">
        <v>125</v>
      </c>
      <c r="B12" s="68" t="s">
        <v>75</v>
      </c>
      <c r="C12" s="55">
        <v>1</v>
      </c>
      <c r="D12" s="55">
        <v>1</v>
      </c>
      <c r="E12" s="55"/>
      <c r="F12" s="55"/>
      <c r="G12" s="56">
        <v>64</v>
      </c>
      <c r="H12" s="69" t="s">
        <v>125</v>
      </c>
      <c r="I12" s="57" t="s">
        <v>122</v>
      </c>
      <c r="J12" s="55"/>
      <c r="K12" s="55"/>
      <c r="L12" s="55"/>
      <c r="M12" s="55"/>
    </row>
    <row r="13" spans="1:13">
      <c r="A13" s="69" t="s">
        <v>125</v>
      </c>
      <c r="B13" s="68" t="s">
        <v>76</v>
      </c>
      <c r="C13" s="55"/>
      <c r="D13" s="55"/>
      <c r="E13" s="55"/>
      <c r="F13" s="55"/>
      <c r="G13" s="56">
        <v>65</v>
      </c>
      <c r="H13" s="69" t="s">
        <v>125</v>
      </c>
      <c r="I13" s="57" t="s">
        <v>122</v>
      </c>
      <c r="J13" s="55"/>
      <c r="K13" s="55"/>
      <c r="L13" s="55"/>
      <c r="M13" s="55"/>
    </row>
    <row r="14" spans="1:13">
      <c r="A14" s="69" t="s">
        <v>125</v>
      </c>
      <c r="B14" s="68" t="s">
        <v>77</v>
      </c>
      <c r="C14" s="55"/>
      <c r="D14" s="55"/>
      <c r="E14" s="55"/>
      <c r="F14" s="55"/>
      <c r="G14" s="56">
        <v>66</v>
      </c>
      <c r="H14" s="69" t="s">
        <v>125</v>
      </c>
      <c r="I14" s="57" t="s">
        <v>122</v>
      </c>
      <c r="J14" s="55"/>
      <c r="K14" s="55"/>
      <c r="L14" s="55"/>
      <c r="M14" s="55"/>
    </row>
    <row r="15" spans="1:13">
      <c r="A15" s="69" t="s">
        <v>125</v>
      </c>
      <c r="B15" s="68" t="s">
        <v>78</v>
      </c>
      <c r="C15" s="55"/>
      <c r="D15" s="55"/>
      <c r="E15" s="55"/>
      <c r="F15" s="55"/>
      <c r="G15" s="56">
        <v>67</v>
      </c>
      <c r="H15" s="69" t="s">
        <v>125</v>
      </c>
      <c r="I15" s="57" t="s">
        <v>122</v>
      </c>
      <c r="J15" s="55"/>
      <c r="K15" s="55"/>
      <c r="L15" s="55"/>
      <c r="M15" s="55"/>
    </row>
    <row r="16" spans="1:13">
      <c r="A16" s="69" t="s">
        <v>125</v>
      </c>
      <c r="B16" s="68" t="s">
        <v>79</v>
      </c>
      <c r="C16" s="55"/>
      <c r="D16" s="55"/>
      <c r="E16" s="55">
        <v>1</v>
      </c>
      <c r="F16" s="55"/>
      <c r="G16" s="56">
        <v>68</v>
      </c>
      <c r="H16" s="69" t="s">
        <v>125</v>
      </c>
      <c r="I16" s="57" t="s">
        <v>122</v>
      </c>
      <c r="J16" s="55"/>
      <c r="K16" s="55"/>
      <c r="L16" s="55"/>
      <c r="M16" s="55"/>
    </row>
    <row r="17" spans="1:13">
      <c r="A17" s="69" t="s">
        <v>125</v>
      </c>
      <c r="B17" s="68" t="s">
        <v>80</v>
      </c>
      <c r="C17" s="55"/>
      <c r="D17" s="55"/>
      <c r="E17" s="55"/>
      <c r="F17" s="55"/>
      <c r="G17" s="56">
        <v>69</v>
      </c>
      <c r="H17" s="69" t="s">
        <v>125</v>
      </c>
      <c r="I17" s="57" t="s">
        <v>122</v>
      </c>
      <c r="J17" s="55"/>
      <c r="K17" s="55">
        <v>1</v>
      </c>
      <c r="L17" s="55"/>
      <c r="M17" s="55"/>
    </row>
    <row r="18" spans="1:13">
      <c r="A18" s="69" t="s">
        <v>125</v>
      </c>
      <c r="B18" s="68" t="s">
        <v>81</v>
      </c>
      <c r="C18" s="55"/>
      <c r="D18" s="55"/>
      <c r="E18" s="55"/>
      <c r="F18" s="55"/>
      <c r="G18" s="56">
        <v>70</v>
      </c>
      <c r="H18" s="69" t="s">
        <v>125</v>
      </c>
      <c r="I18" s="57" t="s">
        <v>122</v>
      </c>
      <c r="J18" s="55"/>
      <c r="K18" s="55"/>
      <c r="L18" s="55"/>
      <c r="M18" s="55"/>
    </row>
    <row r="19" spans="1:13">
      <c r="A19" s="69" t="s">
        <v>125</v>
      </c>
      <c r="B19" s="68" t="s">
        <v>82</v>
      </c>
      <c r="C19" s="55">
        <v>1</v>
      </c>
      <c r="D19" s="55">
        <v>1</v>
      </c>
      <c r="E19" s="55"/>
      <c r="F19" s="55"/>
      <c r="G19" s="56">
        <v>71</v>
      </c>
      <c r="H19" s="69" t="s">
        <v>125</v>
      </c>
      <c r="I19" s="57" t="s">
        <v>122</v>
      </c>
      <c r="J19" s="55">
        <v>1</v>
      </c>
      <c r="K19" s="55"/>
      <c r="L19" s="55"/>
      <c r="M19" s="55"/>
    </row>
    <row r="20" spans="1:13">
      <c r="A20" s="69" t="s">
        <v>125</v>
      </c>
      <c r="B20" s="68" t="s">
        <v>83</v>
      </c>
      <c r="C20" s="55"/>
      <c r="D20" s="55"/>
      <c r="E20" s="55"/>
      <c r="F20" s="55"/>
      <c r="G20" s="56">
        <v>72</v>
      </c>
      <c r="H20" s="69" t="s">
        <v>125</v>
      </c>
      <c r="I20" s="57" t="s">
        <v>122</v>
      </c>
      <c r="J20" s="55">
        <v>1</v>
      </c>
      <c r="K20" s="55"/>
      <c r="L20" s="55"/>
      <c r="M20" s="55"/>
    </row>
    <row r="21" spans="1:13">
      <c r="A21" s="69" t="s">
        <v>125</v>
      </c>
      <c r="B21" s="68" t="s">
        <v>84</v>
      </c>
      <c r="C21" s="55"/>
      <c r="D21" s="55"/>
      <c r="E21" s="55"/>
      <c r="F21" s="55"/>
      <c r="G21" s="56">
        <v>73</v>
      </c>
      <c r="H21" s="69" t="s">
        <v>125</v>
      </c>
      <c r="I21" s="57" t="s">
        <v>122</v>
      </c>
      <c r="J21" s="55"/>
      <c r="K21" s="55"/>
      <c r="L21" s="55"/>
      <c r="M21" s="55"/>
    </row>
    <row r="22" spans="1:13">
      <c r="A22" s="69" t="s">
        <v>125</v>
      </c>
      <c r="B22" s="68" t="s">
        <v>85</v>
      </c>
      <c r="C22" s="55"/>
      <c r="D22" s="55"/>
      <c r="E22" s="55"/>
      <c r="F22" s="55"/>
      <c r="G22" s="56">
        <v>74</v>
      </c>
      <c r="H22" s="69" t="s">
        <v>125</v>
      </c>
      <c r="I22" s="57" t="s">
        <v>122</v>
      </c>
      <c r="J22" s="55"/>
      <c r="K22" s="55"/>
      <c r="L22" s="55"/>
      <c r="M22" s="55"/>
    </row>
    <row r="23" spans="1:13">
      <c r="A23" s="69" t="s">
        <v>125</v>
      </c>
      <c r="B23" s="68" t="s">
        <v>86</v>
      </c>
      <c r="C23" s="55"/>
      <c r="D23" s="55"/>
      <c r="E23" s="55"/>
      <c r="F23" s="55"/>
      <c r="G23" s="56">
        <v>75</v>
      </c>
      <c r="H23" s="69" t="s">
        <v>125</v>
      </c>
      <c r="I23" s="57" t="s">
        <v>122</v>
      </c>
      <c r="J23" s="55"/>
      <c r="K23" s="55"/>
      <c r="L23" s="55"/>
      <c r="M23" s="55"/>
    </row>
    <row r="24" spans="1:13">
      <c r="A24" s="69" t="s">
        <v>125</v>
      </c>
      <c r="B24" s="68" t="s">
        <v>87</v>
      </c>
      <c r="C24" s="55"/>
      <c r="D24" s="55"/>
      <c r="E24" s="55"/>
      <c r="F24" s="55"/>
      <c r="G24" s="56">
        <v>76</v>
      </c>
      <c r="H24" s="69" t="s">
        <v>125</v>
      </c>
      <c r="I24" s="57" t="s">
        <v>122</v>
      </c>
      <c r="J24" s="55"/>
      <c r="K24" s="55"/>
      <c r="L24" s="55"/>
      <c r="M24" s="55"/>
    </row>
    <row r="25" spans="1:13">
      <c r="A25" s="69" t="s">
        <v>125</v>
      </c>
      <c r="B25" s="68" t="s">
        <v>88</v>
      </c>
      <c r="C25" s="55"/>
      <c r="D25" s="55"/>
      <c r="E25" s="55"/>
      <c r="F25" s="55"/>
      <c r="G25" s="56">
        <v>77</v>
      </c>
      <c r="H25" s="69" t="s">
        <v>125</v>
      </c>
      <c r="I25" s="57" t="s">
        <v>122</v>
      </c>
      <c r="J25" s="55"/>
      <c r="K25" s="55"/>
      <c r="L25" s="55"/>
      <c r="M25" s="55"/>
    </row>
    <row r="26" spans="1:13">
      <c r="A26" s="69" t="s">
        <v>125</v>
      </c>
      <c r="B26" s="68" t="s">
        <v>89</v>
      </c>
      <c r="C26" s="55"/>
      <c r="D26" s="55"/>
      <c r="E26" s="55"/>
      <c r="F26" s="55"/>
      <c r="G26" s="56">
        <v>78</v>
      </c>
      <c r="H26" s="69" t="s">
        <v>125</v>
      </c>
      <c r="I26" s="57" t="s">
        <v>122</v>
      </c>
      <c r="J26" s="55"/>
      <c r="K26" s="55"/>
      <c r="L26" s="55"/>
      <c r="M26" s="55"/>
    </row>
    <row r="27" spans="1:13">
      <c r="A27" s="69" t="s">
        <v>125</v>
      </c>
      <c r="B27" s="68" t="s">
        <v>90</v>
      </c>
      <c r="C27" s="55"/>
      <c r="D27" s="55"/>
      <c r="E27" s="55"/>
      <c r="F27" s="55"/>
      <c r="G27" s="56">
        <v>79</v>
      </c>
      <c r="H27" s="69" t="s">
        <v>125</v>
      </c>
      <c r="I27" s="57" t="s">
        <v>122</v>
      </c>
      <c r="J27" s="55"/>
      <c r="K27" s="55"/>
      <c r="L27" s="55"/>
      <c r="M27" s="55"/>
    </row>
    <row r="28" spans="1:13">
      <c r="A28" s="69" t="s">
        <v>125</v>
      </c>
      <c r="B28" s="68" t="s">
        <v>91</v>
      </c>
      <c r="C28" s="55"/>
      <c r="D28" s="55"/>
      <c r="E28" s="55"/>
      <c r="F28" s="55"/>
      <c r="G28" s="56">
        <v>80</v>
      </c>
      <c r="H28" s="69" t="s">
        <v>125</v>
      </c>
      <c r="I28" s="57" t="s">
        <v>122</v>
      </c>
      <c r="J28" s="55"/>
      <c r="K28" s="55"/>
      <c r="L28" s="55"/>
      <c r="M28" s="55"/>
    </row>
    <row r="29" spans="1:13">
      <c r="A29" s="69" t="s">
        <v>125</v>
      </c>
      <c r="B29" s="68" t="s">
        <v>92</v>
      </c>
      <c r="C29" s="55"/>
      <c r="D29" s="55"/>
      <c r="E29" s="55"/>
      <c r="F29" s="55"/>
      <c r="G29" s="56">
        <v>81</v>
      </c>
      <c r="H29" s="69" t="s">
        <v>125</v>
      </c>
      <c r="I29" s="57" t="s">
        <v>122</v>
      </c>
      <c r="J29" s="55"/>
      <c r="K29" s="55">
        <v>1</v>
      </c>
      <c r="L29" s="55"/>
      <c r="M29" s="55"/>
    </row>
    <row r="30" spans="1:13">
      <c r="A30" s="69" t="s">
        <v>125</v>
      </c>
      <c r="B30" s="68" t="s">
        <v>93</v>
      </c>
      <c r="C30" s="55"/>
      <c r="D30" s="55"/>
      <c r="E30" s="55"/>
      <c r="F30" s="55"/>
      <c r="G30" s="56">
        <v>82</v>
      </c>
      <c r="H30" s="69" t="s">
        <v>125</v>
      </c>
      <c r="I30" s="57" t="s">
        <v>122</v>
      </c>
      <c r="J30" s="55"/>
      <c r="K30" s="55"/>
      <c r="L30" s="55"/>
      <c r="M30" s="55"/>
    </row>
    <row r="31" spans="1:13">
      <c r="A31" s="69" t="s">
        <v>125</v>
      </c>
      <c r="B31" s="68" t="s">
        <v>94</v>
      </c>
      <c r="C31" s="55"/>
      <c r="D31" s="55"/>
      <c r="E31" s="55"/>
      <c r="F31" s="55"/>
      <c r="G31" s="56">
        <v>83</v>
      </c>
      <c r="H31" s="69" t="s">
        <v>125</v>
      </c>
      <c r="I31" s="57" t="s">
        <v>122</v>
      </c>
      <c r="J31" s="55"/>
      <c r="K31" s="55"/>
      <c r="L31" s="55"/>
      <c r="M31" s="55"/>
    </row>
    <row r="32" spans="1:13">
      <c r="A32" s="69" t="s">
        <v>125</v>
      </c>
      <c r="B32" s="68" t="s">
        <v>95</v>
      </c>
      <c r="C32" s="55"/>
      <c r="D32" s="55"/>
      <c r="E32" s="55"/>
      <c r="F32" s="55"/>
      <c r="G32" s="56">
        <v>84</v>
      </c>
      <c r="H32" s="69" t="s">
        <v>125</v>
      </c>
      <c r="I32" s="57" t="s">
        <v>122</v>
      </c>
      <c r="J32" s="55"/>
      <c r="K32" s="55"/>
      <c r="L32" s="55"/>
      <c r="M32" s="55"/>
    </row>
    <row r="33" spans="1:13">
      <c r="A33" s="69" t="s">
        <v>125</v>
      </c>
      <c r="B33" s="68" t="s">
        <v>96</v>
      </c>
      <c r="C33" s="55"/>
      <c r="D33" s="55"/>
      <c r="E33" s="55"/>
      <c r="F33" s="55"/>
      <c r="G33" s="56">
        <v>85</v>
      </c>
      <c r="H33" s="69" t="s">
        <v>125</v>
      </c>
      <c r="I33" s="57" t="s">
        <v>122</v>
      </c>
      <c r="J33" s="55"/>
      <c r="K33" s="55"/>
      <c r="L33" s="55"/>
      <c r="M33" s="55"/>
    </row>
    <row r="34" spans="1:13">
      <c r="A34" s="69" t="s">
        <v>125</v>
      </c>
      <c r="B34" s="68" t="s">
        <v>97</v>
      </c>
      <c r="C34" s="55"/>
      <c r="D34" s="55"/>
      <c r="E34" s="55"/>
      <c r="F34" s="55"/>
      <c r="G34" s="56">
        <v>86</v>
      </c>
      <c r="H34" s="69" t="s">
        <v>125</v>
      </c>
      <c r="I34" s="57" t="s">
        <v>122</v>
      </c>
      <c r="J34" s="55"/>
      <c r="K34" s="55"/>
      <c r="L34" s="55"/>
      <c r="M34" s="55"/>
    </row>
    <row r="35" spans="1:13">
      <c r="A35" s="69" t="s">
        <v>125</v>
      </c>
      <c r="B35" s="68" t="s">
        <v>98</v>
      </c>
      <c r="C35" s="55"/>
      <c r="D35" s="55"/>
      <c r="E35" s="55"/>
      <c r="F35" s="55"/>
      <c r="G35" s="56">
        <v>87</v>
      </c>
      <c r="H35" s="69" t="s">
        <v>125</v>
      </c>
      <c r="I35" s="57" t="s">
        <v>122</v>
      </c>
      <c r="J35" s="55"/>
      <c r="K35" s="55"/>
      <c r="L35" s="55"/>
      <c r="M35" s="55"/>
    </row>
    <row r="36" spans="1:13">
      <c r="A36" s="69" t="s">
        <v>125</v>
      </c>
      <c r="B36" s="68" t="s">
        <v>99</v>
      </c>
      <c r="C36" s="55"/>
      <c r="D36" s="55"/>
      <c r="E36" s="55"/>
      <c r="F36" s="55"/>
      <c r="G36" s="56">
        <v>88</v>
      </c>
      <c r="H36" s="69" t="s">
        <v>125</v>
      </c>
      <c r="I36" s="57" t="s">
        <v>122</v>
      </c>
      <c r="J36" s="55"/>
      <c r="K36" s="55"/>
      <c r="L36" s="55"/>
      <c r="M36" s="55"/>
    </row>
    <row r="37" spans="1:13">
      <c r="A37" s="69" t="s">
        <v>125</v>
      </c>
      <c r="B37" s="68" t="s">
        <v>100</v>
      </c>
      <c r="C37" s="55"/>
      <c r="D37" s="55"/>
      <c r="E37" s="55"/>
      <c r="F37" s="55"/>
      <c r="G37" s="56">
        <v>89</v>
      </c>
      <c r="H37" s="69" t="s">
        <v>125</v>
      </c>
      <c r="I37" s="57" t="s">
        <v>122</v>
      </c>
      <c r="J37" s="55"/>
      <c r="K37" s="55"/>
      <c r="L37" s="55"/>
      <c r="M37" s="55"/>
    </row>
    <row r="38" spans="1:13">
      <c r="A38" s="69" t="s">
        <v>125</v>
      </c>
      <c r="B38" s="68" t="s">
        <v>101</v>
      </c>
      <c r="C38" s="55"/>
      <c r="D38" s="55"/>
      <c r="E38" s="55"/>
      <c r="F38" s="55"/>
      <c r="G38" s="56">
        <v>90</v>
      </c>
      <c r="H38" s="69" t="s">
        <v>125</v>
      </c>
      <c r="I38" s="57" t="s">
        <v>122</v>
      </c>
      <c r="J38" s="55"/>
      <c r="K38" s="55"/>
      <c r="L38" s="55"/>
      <c r="M38" s="55"/>
    </row>
    <row r="39" spans="1:13">
      <c r="A39" s="69" t="s">
        <v>125</v>
      </c>
      <c r="B39" s="68" t="s">
        <v>102</v>
      </c>
      <c r="C39" s="55"/>
      <c r="D39" s="55"/>
      <c r="E39" s="55"/>
      <c r="F39" s="58"/>
      <c r="G39" s="56">
        <v>91</v>
      </c>
      <c r="H39" s="69" t="s">
        <v>125</v>
      </c>
      <c r="I39" s="57" t="s">
        <v>122</v>
      </c>
      <c r="J39" s="58"/>
      <c r="K39" s="59"/>
      <c r="L39" s="58"/>
      <c r="M39" s="58"/>
    </row>
    <row r="40" spans="1:13">
      <c r="A40" s="69" t="s">
        <v>125</v>
      </c>
      <c r="B40" s="68" t="s">
        <v>103</v>
      </c>
      <c r="C40" s="55"/>
      <c r="D40" s="55"/>
      <c r="E40" s="55"/>
      <c r="F40" s="55"/>
      <c r="G40" s="56">
        <v>92</v>
      </c>
      <c r="H40" s="69" t="s">
        <v>125</v>
      </c>
      <c r="I40" s="57" t="s">
        <v>122</v>
      </c>
      <c r="J40" s="55"/>
      <c r="K40" s="55"/>
      <c r="L40" s="55"/>
      <c r="M40" s="55"/>
    </row>
    <row r="41" spans="1:13">
      <c r="A41" s="69" t="s">
        <v>125</v>
      </c>
      <c r="B41" s="68" t="s">
        <v>104</v>
      </c>
      <c r="C41" s="55"/>
      <c r="D41" s="55"/>
      <c r="E41" s="55"/>
      <c r="F41" s="55"/>
      <c r="G41" s="56">
        <v>93</v>
      </c>
      <c r="H41" s="69" t="s">
        <v>125</v>
      </c>
      <c r="I41" s="57" t="s">
        <v>122</v>
      </c>
      <c r="J41" s="55"/>
      <c r="K41" s="55"/>
      <c r="L41" s="55"/>
      <c r="M41" s="55"/>
    </row>
    <row r="42" spans="1:13">
      <c r="A42" s="69" t="s">
        <v>125</v>
      </c>
      <c r="B42" s="68" t="s">
        <v>105</v>
      </c>
      <c r="C42" s="55"/>
      <c r="D42" s="55"/>
      <c r="E42" s="55"/>
      <c r="F42" s="55"/>
      <c r="G42" s="56">
        <v>94</v>
      </c>
      <c r="H42" s="69" t="s">
        <v>125</v>
      </c>
      <c r="I42" s="57" t="s">
        <v>122</v>
      </c>
      <c r="J42" s="55"/>
      <c r="K42" s="55"/>
      <c r="L42" s="55"/>
      <c r="M42" s="55"/>
    </row>
    <row r="43" spans="1:13">
      <c r="A43" s="69" t="s">
        <v>125</v>
      </c>
      <c r="B43" s="68" t="s">
        <v>106</v>
      </c>
      <c r="C43" s="55"/>
      <c r="D43" s="55"/>
      <c r="E43" s="55"/>
      <c r="F43" s="55"/>
      <c r="G43" s="56">
        <v>95</v>
      </c>
      <c r="H43" s="69" t="s">
        <v>125</v>
      </c>
      <c r="I43" s="57" t="s">
        <v>122</v>
      </c>
      <c r="J43" s="55"/>
      <c r="K43" s="55"/>
      <c r="L43" s="55"/>
      <c r="M43" s="55"/>
    </row>
    <row r="44" spans="1:13">
      <c r="A44" s="69" t="s">
        <v>125</v>
      </c>
      <c r="B44" s="68" t="s">
        <v>107</v>
      </c>
      <c r="C44" s="55"/>
      <c r="D44" s="55"/>
      <c r="E44" s="55"/>
      <c r="F44" s="55"/>
      <c r="G44" s="56">
        <v>96</v>
      </c>
      <c r="H44" s="69" t="s">
        <v>125</v>
      </c>
      <c r="I44" s="57" t="s">
        <v>122</v>
      </c>
      <c r="J44" s="55"/>
      <c r="K44" s="55"/>
      <c r="L44" s="55"/>
      <c r="M44" s="55"/>
    </row>
    <row r="45" spans="1:13">
      <c r="A45" s="69" t="s">
        <v>125</v>
      </c>
      <c r="B45" s="68" t="s">
        <v>108</v>
      </c>
      <c r="C45" s="55"/>
      <c r="D45" s="55"/>
      <c r="E45" s="55"/>
      <c r="F45" s="65"/>
      <c r="G45" s="56">
        <v>97</v>
      </c>
      <c r="H45" s="69" t="s">
        <v>125</v>
      </c>
      <c r="I45" s="57" t="s">
        <v>122</v>
      </c>
      <c r="J45" s="65"/>
      <c r="K45" s="65"/>
      <c r="L45" s="65"/>
      <c r="M45" s="65"/>
    </row>
    <row r="46" spans="1:13">
      <c r="A46" s="69" t="s">
        <v>125</v>
      </c>
      <c r="B46" s="68" t="s">
        <v>109</v>
      </c>
      <c r="C46" s="55"/>
      <c r="D46" s="55"/>
      <c r="E46" s="55"/>
      <c r="F46" s="65"/>
      <c r="G46" s="56">
        <v>98</v>
      </c>
      <c r="H46" s="69" t="s">
        <v>125</v>
      </c>
      <c r="I46" s="57" t="s">
        <v>122</v>
      </c>
      <c r="J46" s="65"/>
      <c r="K46" s="65"/>
      <c r="L46" s="65"/>
      <c r="M46" s="65"/>
    </row>
    <row r="47" spans="1:13">
      <c r="A47" s="69" t="s">
        <v>125</v>
      </c>
      <c r="B47" s="68" t="s">
        <v>110</v>
      </c>
      <c r="C47" s="55"/>
      <c r="D47" s="55"/>
      <c r="E47" s="55"/>
      <c r="F47" s="65"/>
      <c r="G47" s="56">
        <v>99</v>
      </c>
      <c r="H47" s="69" t="s">
        <v>125</v>
      </c>
      <c r="I47" s="57" t="s">
        <v>122</v>
      </c>
      <c r="J47" s="65"/>
      <c r="K47" s="65"/>
      <c r="L47" s="65"/>
      <c r="M47" s="65"/>
    </row>
    <row r="48" spans="1:13">
      <c r="A48" s="69" t="s">
        <v>125</v>
      </c>
      <c r="B48" s="68" t="s">
        <v>111</v>
      </c>
      <c r="C48" s="55"/>
      <c r="D48" s="55"/>
      <c r="E48" s="55"/>
      <c r="F48" s="65"/>
      <c r="G48" s="56">
        <v>100</v>
      </c>
      <c r="H48" s="69" t="s">
        <v>125</v>
      </c>
      <c r="I48" s="57" t="s">
        <v>122</v>
      </c>
      <c r="J48" s="65"/>
      <c r="K48" s="65"/>
      <c r="L48" s="65"/>
      <c r="M48" s="65"/>
    </row>
    <row r="49" spans="1:13">
      <c r="A49" s="69" t="s">
        <v>125</v>
      </c>
      <c r="B49" s="68" t="s">
        <v>112</v>
      </c>
      <c r="C49" s="55"/>
      <c r="D49" s="55"/>
      <c r="E49" s="55"/>
      <c r="F49" s="65"/>
      <c r="G49" s="56">
        <v>101</v>
      </c>
      <c r="H49" s="69" t="s">
        <v>125</v>
      </c>
      <c r="I49" s="57" t="s">
        <v>122</v>
      </c>
      <c r="J49" s="65"/>
      <c r="K49" s="65"/>
      <c r="L49" s="65"/>
      <c r="M49" s="65"/>
    </row>
    <row r="50" spans="1:13">
      <c r="A50" s="69" t="s">
        <v>125</v>
      </c>
      <c r="B50" s="68" t="s">
        <v>113</v>
      </c>
      <c r="C50" s="55"/>
      <c r="D50" s="55"/>
      <c r="E50" s="55"/>
      <c r="F50" s="65"/>
      <c r="G50" s="56">
        <v>102</v>
      </c>
      <c r="H50" s="69" t="s">
        <v>125</v>
      </c>
      <c r="I50" s="57" t="s">
        <v>122</v>
      </c>
      <c r="J50" s="65"/>
      <c r="K50" s="65"/>
      <c r="L50" s="65"/>
      <c r="M50" s="65"/>
    </row>
    <row r="51" spans="1:13">
      <c r="A51" s="69" t="s">
        <v>125</v>
      </c>
      <c r="B51" s="68" t="s">
        <v>114</v>
      </c>
      <c r="C51" s="70"/>
      <c r="D51" s="70"/>
      <c r="E51" s="70"/>
      <c r="F51" s="65"/>
      <c r="G51" s="56">
        <v>103</v>
      </c>
      <c r="H51" s="69" t="s">
        <v>125</v>
      </c>
      <c r="I51" s="57" t="s">
        <v>122</v>
      </c>
      <c r="J51" s="65"/>
      <c r="K51" s="65"/>
      <c r="L51" s="65"/>
      <c r="M51" s="65"/>
    </row>
    <row r="52" spans="1:13">
      <c r="A52" s="69" t="s">
        <v>125</v>
      </c>
      <c r="B52" s="68" t="s">
        <v>115</v>
      </c>
      <c r="C52" s="55"/>
      <c r="D52" s="55"/>
      <c r="E52" s="55"/>
      <c r="F52" s="65"/>
      <c r="G52" s="56">
        <v>104</v>
      </c>
      <c r="H52" s="69" t="s">
        <v>125</v>
      </c>
      <c r="I52" s="57" t="s">
        <v>122</v>
      </c>
      <c r="J52" s="65"/>
      <c r="K52" s="65"/>
      <c r="L52" s="65"/>
      <c r="M52" s="65"/>
    </row>
    <row r="53" spans="1:13">
      <c r="A53" s="69" t="s">
        <v>125</v>
      </c>
      <c r="B53" s="68" t="s">
        <v>116</v>
      </c>
      <c r="C53" s="55"/>
      <c r="D53" s="55"/>
      <c r="E53" s="55"/>
      <c r="F53" s="41"/>
      <c r="G53" s="56">
        <v>105</v>
      </c>
      <c r="H53" s="69" t="s">
        <v>125</v>
      </c>
      <c r="I53" s="57" t="s">
        <v>122</v>
      </c>
      <c r="J53" s="41"/>
      <c r="K53" s="41"/>
      <c r="L53" s="41"/>
      <c r="M53" s="41"/>
    </row>
    <row r="54" spans="1:13">
      <c r="A54" s="69" t="s">
        <v>125</v>
      </c>
      <c r="B54" s="68" t="s">
        <v>117</v>
      </c>
      <c r="C54" s="55"/>
      <c r="D54" s="55"/>
      <c r="E54" s="55"/>
      <c r="F54" s="55"/>
      <c r="G54" s="56">
        <v>106</v>
      </c>
      <c r="H54" s="69" t="s">
        <v>125</v>
      </c>
      <c r="I54" s="57" t="s">
        <v>122</v>
      </c>
      <c r="J54" s="55"/>
      <c r="K54" s="55"/>
      <c r="L54" s="55"/>
      <c r="M54" s="55"/>
    </row>
    <row r="55" spans="1:13">
      <c r="A55" s="69" t="s">
        <v>125</v>
      </c>
      <c r="B55" s="68" t="s">
        <v>118</v>
      </c>
      <c r="C55" s="55"/>
      <c r="D55" s="55"/>
      <c r="E55" s="55"/>
      <c r="F55" s="55"/>
      <c r="G55" s="56">
        <v>107</v>
      </c>
      <c r="H55" s="69" t="s">
        <v>125</v>
      </c>
      <c r="I55" s="57" t="s">
        <v>122</v>
      </c>
      <c r="J55" s="55"/>
      <c r="K55" s="55"/>
      <c r="L55" s="55"/>
      <c r="M55" s="55"/>
    </row>
    <row r="56" spans="1:13">
      <c r="A56" s="69" t="s">
        <v>125</v>
      </c>
      <c r="B56" s="68" t="s">
        <v>119</v>
      </c>
      <c r="C56" s="55"/>
      <c r="D56" s="55"/>
      <c r="E56" s="55"/>
      <c r="F56" s="55"/>
      <c r="G56" s="56">
        <v>108</v>
      </c>
      <c r="H56" s="69" t="s">
        <v>125</v>
      </c>
      <c r="I56" s="57" t="s">
        <v>122</v>
      </c>
      <c r="J56" s="55"/>
      <c r="K56" s="55"/>
      <c r="L56" s="55"/>
      <c r="M56" s="55"/>
    </row>
    <row r="57" spans="1:13">
      <c r="A57" s="69" t="s">
        <v>125</v>
      </c>
      <c r="B57" s="68" t="s">
        <v>120</v>
      </c>
      <c r="C57" s="55"/>
      <c r="D57" s="55"/>
      <c r="E57" s="55"/>
      <c r="F57" s="41"/>
      <c r="G57" s="60">
        <v>109</v>
      </c>
      <c r="H57" s="69" t="s">
        <v>125</v>
      </c>
      <c r="I57" s="57" t="s">
        <v>122</v>
      </c>
      <c r="J57" s="55"/>
      <c r="K57" s="41"/>
      <c r="L57" s="41"/>
      <c r="M57" s="41"/>
    </row>
    <row r="58" spans="1:13">
      <c r="A58" s="69" t="s">
        <v>125</v>
      </c>
      <c r="B58" s="68" t="s">
        <v>121</v>
      </c>
      <c r="C58" s="55"/>
      <c r="D58" s="55"/>
      <c r="E58" s="55"/>
      <c r="F58" s="55"/>
      <c r="G58" s="56">
        <v>110</v>
      </c>
      <c r="H58" s="69" t="s">
        <v>125</v>
      </c>
      <c r="I58" s="57" t="s">
        <v>122</v>
      </c>
      <c r="J58" s="55"/>
      <c r="K58" s="55"/>
      <c r="L58" s="55"/>
      <c r="M58" s="55"/>
    </row>
    <row r="59" spans="1:13">
      <c r="A59" s="61"/>
      <c r="B59" s="62"/>
      <c r="C59" s="63"/>
      <c r="D59" s="63"/>
      <c r="E59" s="63"/>
      <c r="G59" s="61"/>
      <c r="H59" s="64"/>
      <c r="I59" s="62"/>
      <c r="J59" s="63"/>
      <c r="K59" s="63"/>
      <c r="L59" s="63"/>
    </row>
    <row r="60" spans="1:13">
      <c r="B60" s="90" t="s">
        <v>146</v>
      </c>
    </row>
    <row r="62" spans="1:13">
      <c r="B62" s="73" t="s">
        <v>127</v>
      </c>
    </row>
    <row r="63" spans="1:13">
      <c r="B63" s="5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9"/>
  <sheetViews>
    <sheetView tabSelected="1" topLeftCell="A10" workbookViewId="0">
      <selection activeCell="D16" sqref="D16"/>
    </sheetView>
  </sheetViews>
  <sheetFormatPr baseColWidth="10" defaultColWidth="8.83203125" defaultRowHeight="15"/>
  <cols>
    <col min="1" max="1" width="5.5" customWidth="1"/>
    <col min="2" max="2" width="6.5" customWidth="1"/>
    <col min="4" max="4" width="27.6640625" customWidth="1"/>
    <col min="5" max="5" width="9.1640625" customWidth="1"/>
  </cols>
  <sheetData>
    <row r="1" spans="1:35">
      <c r="A1" s="27" t="s">
        <v>132</v>
      </c>
    </row>
    <row r="4" spans="1:35" ht="16">
      <c r="A4" s="102" t="s">
        <v>0</v>
      </c>
      <c r="B4" s="103"/>
      <c r="C4" s="104"/>
      <c r="D4" s="1"/>
      <c r="E4" s="2"/>
      <c r="F4" s="3" t="s">
        <v>1</v>
      </c>
      <c r="G4" s="3" t="s">
        <v>2</v>
      </c>
      <c r="H4" s="3" t="s">
        <v>3</v>
      </c>
      <c r="I4" s="4" t="s">
        <v>4</v>
      </c>
      <c r="J4" s="3" t="s">
        <v>5</v>
      </c>
      <c r="K4" s="3" t="s">
        <v>6</v>
      </c>
      <c r="L4" s="3" t="s">
        <v>7</v>
      </c>
      <c r="M4" s="3" t="s">
        <v>1</v>
      </c>
      <c r="N4" s="3" t="s">
        <v>2</v>
      </c>
      <c r="O4" s="3" t="s">
        <v>3</v>
      </c>
      <c r="P4" s="4" t="s">
        <v>4</v>
      </c>
      <c r="Q4" s="3" t="s">
        <v>5</v>
      </c>
      <c r="R4" s="3" t="s">
        <v>6</v>
      </c>
      <c r="S4" s="3" t="s">
        <v>7</v>
      </c>
      <c r="T4" s="3" t="s">
        <v>1</v>
      </c>
      <c r="U4" s="96" t="s">
        <v>2</v>
      </c>
      <c r="V4" s="96" t="s">
        <v>3</v>
      </c>
      <c r="W4" s="4" t="s">
        <v>4</v>
      </c>
      <c r="X4" s="3" t="s">
        <v>5</v>
      </c>
      <c r="Y4" s="3" t="s">
        <v>6</v>
      </c>
      <c r="Z4" s="3" t="s">
        <v>7</v>
      </c>
      <c r="AA4" s="3" t="s">
        <v>1</v>
      </c>
      <c r="AB4" s="3" t="s">
        <v>2</v>
      </c>
      <c r="AC4" s="3" t="s">
        <v>3</v>
      </c>
      <c r="AD4" s="4" t="s">
        <v>4</v>
      </c>
      <c r="AE4" s="3" t="s">
        <v>5</v>
      </c>
      <c r="AF4" s="3" t="s">
        <v>6</v>
      </c>
      <c r="AG4" s="3" t="s">
        <v>7</v>
      </c>
      <c r="AH4" s="105" t="s">
        <v>8</v>
      </c>
      <c r="AI4" s="107" t="s">
        <v>9</v>
      </c>
    </row>
    <row r="5" spans="1:35" ht="16">
      <c r="A5" s="5" t="s">
        <v>10</v>
      </c>
      <c r="B5" s="5" t="s">
        <v>11</v>
      </c>
      <c r="C5" s="6" t="s">
        <v>12</v>
      </c>
      <c r="D5" s="6" t="s">
        <v>13</v>
      </c>
      <c r="E5" s="7" t="s">
        <v>14</v>
      </c>
      <c r="F5" s="8">
        <v>1</v>
      </c>
      <c r="G5" s="9">
        <v>2</v>
      </c>
      <c r="H5" s="8">
        <v>3</v>
      </c>
      <c r="I5" s="10">
        <v>4</v>
      </c>
      <c r="J5" s="8">
        <v>5</v>
      </c>
      <c r="K5" s="9">
        <v>6</v>
      </c>
      <c r="L5" s="8">
        <v>7</v>
      </c>
      <c r="M5" s="9">
        <v>8</v>
      </c>
      <c r="N5" s="8">
        <v>9</v>
      </c>
      <c r="O5" s="9">
        <v>10</v>
      </c>
      <c r="P5" s="11">
        <v>11</v>
      </c>
      <c r="Q5" s="9">
        <v>12</v>
      </c>
      <c r="R5" s="8">
        <v>13</v>
      </c>
      <c r="S5" s="9">
        <v>14</v>
      </c>
      <c r="T5" s="8">
        <v>15</v>
      </c>
      <c r="U5" s="97">
        <v>16</v>
      </c>
      <c r="V5" s="37">
        <v>17</v>
      </c>
      <c r="W5" s="10">
        <v>18</v>
      </c>
      <c r="X5" s="8">
        <v>19</v>
      </c>
      <c r="Y5" s="9">
        <v>20</v>
      </c>
      <c r="Z5" s="8">
        <v>21</v>
      </c>
      <c r="AA5" s="9">
        <v>22</v>
      </c>
      <c r="AB5" s="8">
        <v>23</v>
      </c>
      <c r="AC5" s="9">
        <v>24</v>
      </c>
      <c r="AD5" s="11">
        <v>25</v>
      </c>
      <c r="AE5" s="9">
        <v>26</v>
      </c>
      <c r="AF5" s="8">
        <v>27</v>
      </c>
      <c r="AG5" s="9">
        <v>28</v>
      </c>
      <c r="AH5" s="106"/>
      <c r="AI5" s="107"/>
    </row>
    <row r="6" spans="1:35">
      <c r="A6">
        <v>1</v>
      </c>
      <c r="B6">
        <v>117</v>
      </c>
      <c r="C6" t="s">
        <v>129</v>
      </c>
      <c r="D6" t="s">
        <v>122</v>
      </c>
      <c r="E6" t="s">
        <v>33</v>
      </c>
      <c r="F6" s="98"/>
      <c r="G6" s="38"/>
      <c r="H6" s="38">
        <v>1</v>
      </c>
      <c r="I6" s="99"/>
      <c r="J6" s="38"/>
      <c r="K6" s="38"/>
      <c r="L6" s="38">
        <v>1</v>
      </c>
      <c r="M6" s="38"/>
      <c r="N6" s="98">
        <v>1</v>
      </c>
      <c r="O6" s="38"/>
      <c r="P6" s="91"/>
      <c r="U6" s="39"/>
      <c r="V6" s="39"/>
      <c r="W6" s="91"/>
      <c r="AD6" s="91"/>
      <c r="AH6">
        <f>SUM(F6:AG6)</f>
        <v>3</v>
      </c>
      <c r="AI6">
        <v>1</v>
      </c>
    </row>
    <row r="7" spans="1:35">
      <c r="A7">
        <v>2</v>
      </c>
      <c r="B7">
        <v>117</v>
      </c>
      <c r="C7" t="s">
        <v>129</v>
      </c>
      <c r="D7" t="s">
        <v>122</v>
      </c>
      <c r="E7" t="s">
        <v>33</v>
      </c>
      <c r="F7" s="98">
        <v>1</v>
      </c>
      <c r="G7" s="38">
        <v>1</v>
      </c>
      <c r="H7" s="38"/>
      <c r="I7" s="99"/>
      <c r="J7" s="38"/>
      <c r="K7" s="38"/>
      <c r="L7" s="38">
        <v>1</v>
      </c>
      <c r="M7" s="38"/>
      <c r="N7" s="38"/>
      <c r="O7" s="38"/>
      <c r="P7" s="91"/>
      <c r="U7" s="39"/>
      <c r="V7" s="39"/>
      <c r="W7" s="91"/>
      <c r="AD7" s="91"/>
      <c r="AH7">
        <f t="shared" ref="AH7:AH8" si="0">SUM(F7:AG7)</f>
        <v>3</v>
      </c>
      <c r="AI7">
        <v>1</v>
      </c>
    </row>
    <row r="8" spans="1:35" ht="15" customHeight="1">
      <c r="A8">
        <v>3</v>
      </c>
      <c r="B8">
        <v>117</v>
      </c>
      <c r="C8" t="s">
        <v>129</v>
      </c>
      <c r="D8" t="s">
        <v>122</v>
      </c>
      <c r="E8" t="s">
        <v>33</v>
      </c>
      <c r="F8" s="98"/>
      <c r="G8" s="38">
        <v>1</v>
      </c>
      <c r="H8" s="38"/>
      <c r="I8" s="99"/>
      <c r="J8" s="38">
        <v>1</v>
      </c>
      <c r="K8" s="38"/>
      <c r="L8" s="38">
        <v>1</v>
      </c>
      <c r="M8" s="38"/>
      <c r="N8" s="38"/>
      <c r="O8" s="38"/>
      <c r="P8" s="91"/>
      <c r="U8" s="39"/>
      <c r="V8" s="39"/>
      <c r="W8" s="91"/>
      <c r="AD8" s="91"/>
      <c r="AH8">
        <f t="shared" si="0"/>
        <v>3</v>
      </c>
      <c r="AI8">
        <v>1</v>
      </c>
    </row>
    <row r="9" spans="1:35">
      <c r="A9">
        <v>4</v>
      </c>
      <c r="B9">
        <v>117</v>
      </c>
      <c r="C9" t="s">
        <v>129</v>
      </c>
      <c r="D9" t="s">
        <v>122</v>
      </c>
      <c r="E9" t="s">
        <v>149</v>
      </c>
      <c r="F9" s="98"/>
      <c r="G9" s="38"/>
      <c r="H9" s="38"/>
      <c r="I9" s="99"/>
      <c r="J9" s="38"/>
      <c r="K9" s="38"/>
      <c r="L9" s="38"/>
      <c r="M9" s="38"/>
      <c r="N9" s="38"/>
      <c r="O9" s="38"/>
      <c r="P9" s="91"/>
      <c r="U9" s="39"/>
      <c r="V9" s="39"/>
      <c r="W9" s="91"/>
      <c r="AD9" s="91"/>
      <c r="AH9">
        <f t="shared" ref="AH9:AH11" si="1">SUM(F9:AG9)</f>
        <v>0</v>
      </c>
    </row>
    <row r="10" spans="1:35">
      <c r="A10">
        <v>5</v>
      </c>
      <c r="B10">
        <v>117</v>
      </c>
      <c r="C10" t="s">
        <v>129</v>
      </c>
      <c r="D10" t="s">
        <v>122</v>
      </c>
      <c r="E10" t="s">
        <v>33</v>
      </c>
      <c r="F10" s="98"/>
      <c r="G10" s="38"/>
      <c r="H10" s="38"/>
      <c r="I10" s="99"/>
      <c r="J10" s="38">
        <v>1</v>
      </c>
      <c r="K10" s="38"/>
      <c r="L10" s="38">
        <v>1</v>
      </c>
      <c r="M10" s="38"/>
      <c r="N10" s="38"/>
      <c r="O10" s="38"/>
      <c r="P10" s="91"/>
      <c r="U10" s="39"/>
      <c r="V10" s="39"/>
      <c r="W10" s="91"/>
      <c r="AD10" s="91"/>
      <c r="AH10">
        <f t="shared" si="1"/>
        <v>2</v>
      </c>
      <c r="AI10">
        <v>1</v>
      </c>
    </row>
    <row r="11" spans="1:35" ht="15" customHeight="1">
      <c r="A11">
        <v>6</v>
      </c>
      <c r="B11">
        <v>117</v>
      </c>
      <c r="C11" t="s">
        <v>129</v>
      </c>
      <c r="D11" t="s">
        <v>122</v>
      </c>
      <c r="E11" t="s">
        <v>33</v>
      </c>
      <c r="F11" s="98"/>
      <c r="G11" s="38">
        <v>1</v>
      </c>
      <c r="H11" s="38"/>
      <c r="I11" s="99"/>
      <c r="J11" s="38">
        <v>1</v>
      </c>
      <c r="K11" s="38"/>
      <c r="L11" s="38">
        <v>1</v>
      </c>
      <c r="M11" s="38"/>
      <c r="N11" s="38"/>
      <c r="O11" s="38"/>
      <c r="P11" s="91"/>
      <c r="U11" s="39"/>
      <c r="V11" s="39"/>
      <c r="W11" s="91"/>
      <c r="AD11" s="91"/>
      <c r="AH11">
        <f t="shared" si="1"/>
        <v>3</v>
      </c>
      <c r="AI11">
        <v>1</v>
      </c>
    </row>
    <row r="12" spans="1:35">
      <c r="A12">
        <v>7</v>
      </c>
      <c r="B12">
        <v>117</v>
      </c>
      <c r="C12" t="s">
        <v>129</v>
      </c>
      <c r="D12" t="s">
        <v>122</v>
      </c>
      <c r="E12" t="s">
        <v>149</v>
      </c>
      <c r="F12" s="98"/>
      <c r="G12" s="38"/>
      <c r="H12" s="38"/>
      <c r="I12" s="99"/>
      <c r="J12" s="38" t="s">
        <v>29</v>
      </c>
      <c r="K12" s="38" t="s">
        <v>29</v>
      </c>
      <c r="L12" s="38" t="s">
        <v>29</v>
      </c>
      <c r="M12" s="38"/>
      <c r="N12" s="38"/>
      <c r="O12" s="38"/>
      <c r="P12" s="91"/>
      <c r="U12" s="39"/>
      <c r="V12" s="39"/>
      <c r="W12" s="91"/>
      <c r="AD12" s="91"/>
      <c r="AH12">
        <f t="shared" ref="AH12:AH13" si="2">SUM(F12:AG12)</f>
        <v>0</v>
      </c>
    </row>
    <row r="13" spans="1:35">
      <c r="A13">
        <v>8</v>
      </c>
      <c r="B13">
        <v>117</v>
      </c>
      <c r="C13" t="s">
        <v>129</v>
      </c>
      <c r="D13" t="s">
        <v>122</v>
      </c>
      <c r="E13" t="s">
        <v>33</v>
      </c>
      <c r="F13" s="98"/>
      <c r="G13" s="38"/>
      <c r="H13" s="38"/>
      <c r="I13" s="99"/>
      <c r="J13" s="38">
        <v>1</v>
      </c>
      <c r="K13" s="38"/>
      <c r="L13" s="38">
        <v>1</v>
      </c>
      <c r="M13" s="38"/>
      <c r="N13" s="38"/>
      <c r="O13" s="38"/>
      <c r="P13" s="91"/>
      <c r="U13" s="39"/>
      <c r="V13" s="39"/>
      <c r="W13" s="91"/>
      <c r="AD13" s="91"/>
      <c r="AH13">
        <f t="shared" si="2"/>
        <v>2</v>
      </c>
      <c r="AI13">
        <v>1</v>
      </c>
    </row>
    <row r="14" spans="1:35">
      <c r="A14">
        <v>9</v>
      </c>
      <c r="B14">
        <v>117</v>
      </c>
      <c r="C14" t="s">
        <v>129</v>
      </c>
      <c r="D14" t="s">
        <v>122</v>
      </c>
      <c r="E14" t="s">
        <v>149</v>
      </c>
      <c r="F14" s="98"/>
      <c r="G14" s="38">
        <v>1</v>
      </c>
      <c r="H14" s="38"/>
      <c r="I14" s="99"/>
      <c r="J14" s="38"/>
      <c r="K14" s="38"/>
      <c r="L14" s="38">
        <v>1</v>
      </c>
      <c r="M14" s="38"/>
      <c r="N14" s="38"/>
      <c r="O14" s="38"/>
      <c r="P14" s="91"/>
      <c r="U14" s="39"/>
      <c r="V14" s="39"/>
      <c r="W14" s="91"/>
      <c r="AD14" s="91"/>
      <c r="AH14">
        <f t="shared" ref="AH14:AH15" si="3">SUM(F14:AG14)</f>
        <v>2</v>
      </c>
    </row>
    <row r="15" spans="1:35">
      <c r="A15">
        <v>10</v>
      </c>
      <c r="B15">
        <v>117</v>
      </c>
      <c r="C15" s="100" t="s">
        <v>129</v>
      </c>
      <c r="D15" s="100" t="s">
        <v>122</v>
      </c>
      <c r="E15" t="s">
        <v>33</v>
      </c>
      <c r="F15" s="98"/>
      <c r="G15" s="38"/>
      <c r="H15" s="38"/>
      <c r="I15" s="99"/>
      <c r="J15" s="101">
        <v>1</v>
      </c>
      <c r="K15" s="38"/>
      <c r="L15" s="38"/>
      <c r="M15" s="38"/>
      <c r="N15" s="38"/>
      <c r="O15" s="38"/>
      <c r="P15" s="91"/>
      <c r="U15" s="39"/>
      <c r="V15" s="39"/>
      <c r="W15" s="91"/>
      <c r="AD15" s="91"/>
      <c r="AH15">
        <f t="shared" si="3"/>
        <v>1</v>
      </c>
      <c r="AI15">
        <v>1</v>
      </c>
    </row>
    <row r="16" spans="1:35">
      <c r="F16" s="38"/>
      <c r="G16" s="38"/>
      <c r="H16" s="38"/>
      <c r="I16" s="99"/>
      <c r="J16" s="38"/>
      <c r="K16" s="38"/>
      <c r="L16" s="38"/>
      <c r="M16" s="38"/>
      <c r="N16" s="38"/>
      <c r="O16" s="38"/>
      <c r="P16" s="91"/>
    </row>
    <row r="17" spans="1:35">
      <c r="F17" s="98"/>
      <c r="G17" s="38"/>
      <c r="H17" s="38"/>
      <c r="I17" s="99"/>
      <c r="J17" s="38"/>
      <c r="K17" s="38"/>
      <c r="L17" s="38"/>
      <c r="M17" s="38"/>
      <c r="N17" s="38"/>
      <c r="O17" s="38"/>
      <c r="P17" s="91"/>
      <c r="U17" s="39"/>
      <c r="V17" s="39"/>
      <c r="W17" s="91"/>
      <c r="AD17" s="91"/>
    </row>
    <row r="18" spans="1:35">
      <c r="A18" s="74"/>
      <c r="B18" s="43"/>
      <c r="C18" s="43"/>
      <c r="D18" s="44" t="s">
        <v>130</v>
      </c>
      <c r="E18" s="43"/>
      <c r="F18" s="75">
        <f>SUM(F6:F8)</f>
        <v>1</v>
      </c>
      <c r="G18" s="75">
        <f t="shared" ref="G18:AI18" si="4">SUM(G6:G8)</f>
        <v>2</v>
      </c>
      <c r="H18" s="75">
        <f t="shared" si="4"/>
        <v>1</v>
      </c>
      <c r="I18" s="92">
        <f t="shared" si="4"/>
        <v>0</v>
      </c>
      <c r="J18" s="75">
        <f t="shared" si="4"/>
        <v>1</v>
      </c>
      <c r="K18" s="75">
        <f t="shared" si="4"/>
        <v>0</v>
      </c>
      <c r="L18" s="75">
        <f t="shared" si="4"/>
        <v>3</v>
      </c>
      <c r="M18" s="75">
        <f t="shared" si="4"/>
        <v>0</v>
      </c>
      <c r="N18" s="75">
        <f t="shared" si="4"/>
        <v>1</v>
      </c>
      <c r="O18" s="75">
        <f t="shared" si="4"/>
        <v>0</v>
      </c>
      <c r="P18" s="92">
        <f t="shared" si="4"/>
        <v>0</v>
      </c>
      <c r="Q18" s="75">
        <f t="shared" si="4"/>
        <v>0</v>
      </c>
      <c r="R18" s="75">
        <f t="shared" si="4"/>
        <v>0</v>
      </c>
      <c r="S18" s="75">
        <f t="shared" si="4"/>
        <v>0</v>
      </c>
      <c r="T18" s="75">
        <f t="shared" si="4"/>
        <v>0</v>
      </c>
      <c r="U18" s="94">
        <f t="shared" si="4"/>
        <v>0</v>
      </c>
      <c r="V18" s="94">
        <f t="shared" si="4"/>
        <v>0</v>
      </c>
      <c r="W18" s="92">
        <f t="shared" si="4"/>
        <v>0</v>
      </c>
      <c r="X18" s="75">
        <f t="shared" si="4"/>
        <v>0</v>
      </c>
      <c r="Y18" s="75">
        <f t="shared" si="4"/>
        <v>0</v>
      </c>
      <c r="Z18" s="75">
        <f t="shared" si="4"/>
        <v>0</v>
      </c>
      <c r="AA18" s="75">
        <f t="shared" si="4"/>
        <v>0</v>
      </c>
      <c r="AB18" s="75">
        <f t="shared" si="4"/>
        <v>0</v>
      </c>
      <c r="AC18" s="75">
        <f t="shared" si="4"/>
        <v>0</v>
      </c>
      <c r="AD18" s="92">
        <f t="shared" si="4"/>
        <v>0</v>
      </c>
      <c r="AE18" s="75">
        <f t="shared" si="4"/>
        <v>0</v>
      </c>
      <c r="AF18" s="75">
        <f t="shared" si="4"/>
        <v>0</v>
      </c>
      <c r="AG18" s="75">
        <f t="shared" si="4"/>
        <v>0</v>
      </c>
      <c r="AH18" s="75">
        <f t="shared" si="4"/>
        <v>9</v>
      </c>
      <c r="AI18" s="75">
        <f t="shared" si="4"/>
        <v>3</v>
      </c>
    </row>
    <row r="19" spans="1:35">
      <c r="A19" s="21"/>
      <c r="D19" s="76" t="s">
        <v>131</v>
      </c>
      <c r="E19" s="43"/>
      <c r="F19" s="77">
        <v>1</v>
      </c>
      <c r="G19" s="77">
        <v>1</v>
      </c>
      <c r="H19" s="78">
        <v>1</v>
      </c>
      <c r="I19" s="93">
        <v>0</v>
      </c>
      <c r="J19" s="77">
        <v>1</v>
      </c>
      <c r="K19" s="78">
        <v>1</v>
      </c>
      <c r="L19" s="77">
        <v>1</v>
      </c>
      <c r="M19" s="78">
        <v>1</v>
      </c>
      <c r="N19" s="77">
        <v>1</v>
      </c>
      <c r="O19" s="77">
        <v>1</v>
      </c>
      <c r="P19" s="93">
        <v>0</v>
      </c>
      <c r="Q19" s="77">
        <v>1</v>
      </c>
      <c r="R19" s="78">
        <v>1</v>
      </c>
      <c r="S19" s="77">
        <v>1</v>
      </c>
      <c r="T19" s="77">
        <v>1</v>
      </c>
      <c r="U19" s="95">
        <v>0</v>
      </c>
      <c r="V19" s="95">
        <v>0</v>
      </c>
      <c r="W19" s="93">
        <v>0</v>
      </c>
      <c r="X19" s="77">
        <v>1</v>
      </c>
      <c r="Y19" s="78">
        <v>1</v>
      </c>
      <c r="Z19" s="77">
        <v>1</v>
      </c>
      <c r="AA19" s="77">
        <v>1</v>
      </c>
      <c r="AB19" s="78">
        <v>1</v>
      </c>
      <c r="AC19" s="78">
        <v>1</v>
      </c>
      <c r="AD19" s="93">
        <v>0</v>
      </c>
      <c r="AE19" s="78">
        <v>1</v>
      </c>
      <c r="AF19" s="78">
        <v>1</v>
      </c>
      <c r="AG19" s="77">
        <v>1</v>
      </c>
      <c r="AH19" s="75">
        <f>SUM(F19:AG19)</f>
        <v>22</v>
      </c>
      <c r="AI19" s="79" t="e">
        <f>SUM(#REF!)</f>
        <v>#REF!</v>
      </c>
    </row>
    <row r="25" spans="1:35" ht="18">
      <c r="C25" s="14" t="s">
        <v>0</v>
      </c>
      <c r="E25" s="15"/>
    </row>
    <row r="26" spans="1:35" ht="19">
      <c r="C26" s="14" t="s">
        <v>15</v>
      </c>
      <c r="E26" s="16">
        <v>213</v>
      </c>
    </row>
    <row r="27" spans="1:35" ht="18">
      <c r="C27" s="14" t="s">
        <v>16</v>
      </c>
      <c r="E27" s="17">
        <v>210</v>
      </c>
    </row>
    <row r="28" spans="1:35" ht="24">
      <c r="C28" s="14" t="s">
        <v>17</v>
      </c>
      <c r="E28" s="18">
        <f>AK22</f>
        <v>0</v>
      </c>
    </row>
    <row r="29" spans="1:35" ht="18">
      <c r="C29" s="14" t="s">
        <v>18</v>
      </c>
      <c r="E29" s="17">
        <f>SUM(I23:AJ23)</f>
        <v>0</v>
      </c>
    </row>
    <row r="30" spans="1:35" ht="24">
      <c r="C30" s="14" t="s">
        <v>19</v>
      </c>
      <c r="E30" s="18" t="e">
        <f>E28/E29</f>
        <v>#DIV/0!</v>
      </c>
    </row>
    <row r="31" spans="1:35" ht="18">
      <c r="C31" s="14" t="s">
        <v>20</v>
      </c>
      <c r="E31" s="17">
        <f>AL22</f>
        <v>0</v>
      </c>
    </row>
    <row r="32" spans="1:35" ht="18">
      <c r="C32" s="14" t="s">
        <v>21</v>
      </c>
      <c r="E32" s="17">
        <f>AL22</f>
        <v>0</v>
      </c>
    </row>
    <row r="33" spans="1:35" ht="18">
      <c r="C33" s="19" t="s">
        <v>22</v>
      </c>
      <c r="E33" s="20">
        <f>(E31/E27)*100</f>
        <v>0</v>
      </c>
    </row>
    <row r="34" spans="1:35" ht="18">
      <c r="C34" s="21"/>
      <c r="E34" s="17" t="e">
        <f>(E32/E28)*100</f>
        <v>#DIV/0!</v>
      </c>
    </row>
    <row r="35" spans="1:35">
      <c r="C35" s="22"/>
      <c r="E35" s="23" t="s">
        <v>23</v>
      </c>
      <c r="F35" s="24"/>
    </row>
    <row r="36" spans="1:35" ht="16">
      <c r="C36" s="25"/>
      <c r="E36" s="23" t="s">
        <v>24</v>
      </c>
      <c r="F36" s="26"/>
      <c r="G36" s="27"/>
    </row>
    <row r="37" spans="1:35" ht="16">
      <c r="C37" s="28"/>
      <c r="E37" s="23" t="s">
        <v>25</v>
      </c>
      <c r="F37" s="26"/>
    </row>
    <row r="38" spans="1:35" ht="16">
      <c r="C38" s="29"/>
      <c r="E38" s="23" t="s">
        <v>26</v>
      </c>
      <c r="F38" s="26"/>
    </row>
    <row r="39" spans="1:35" ht="16">
      <c r="C39" s="30"/>
      <c r="E39" s="23" t="s">
        <v>27</v>
      </c>
      <c r="F39" s="26"/>
    </row>
    <row r="40" spans="1:35">
      <c r="C40" s="31"/>
      <c r="E40" s="32" t="s">
        <v>28</v>
      </c>
    </row>
    <row r="41" spans="1:35">
      <c r="C41" t="s">
        <v>29</v>
      </c>
      <c r="E41" s="33" t="s">
        <v>30</v>
      </c>
    </row>
    <row r="42" spans="1:35">
      <c r="C42" s="34"/>
      <c r="E42" s="32" t="s">
        <v>31</v>
      </c>
    </row>
    <row r="44" spans="1:35">
      <c r="D44" s="36"/>
    </row>
    <row r="45" spans="1:35" ht="16">
      <c r="A45" s="102" t="s">
        <v>0</v>
      </c>
      <c r="B45" s="103"/>
      <c r="C45" s="104"/>
      <c r="D45" s="1"/>
      <c r="E45" s="2"/>
      <c r="F45" s="3" t="s">
        <v>1</v>
      </c>
      <c r="G45" s="3" t="s">
        <v>2</v>
      </c>
      <c r="H45" s="3" t="s">
        <v>3</v>
      </c>
      <c r="I45" s="4" t="s">
        <v>4</v>
      </c>
      <c r="J45" s="3" t="s">
        <v>5</v>
      </c>
      <c r="K45" s="3" t="s">
        <v>6</v>
      </c>
      <c r="L45" s="3" t="s">
        <v>7</v>
      </c>
      <c r="M45" s="3" t="s">
        <v>1</v>
      </c>
      <c r="N45" s="3" t="s">
        <v>2</v>
      </c>
      <c r="O45" s="3" t="s">
        <v>3</v>
      </c>
      <c r="P45" s="4" t="s">
        <v>4</v>
      </c>
      <c r="Q45" s="3" t="s">
        <v>5</v>
      </c>
      <c r="R45" s="3" t="s">
        <v>6</v>
      </c>
      <c r="S45" s="3" t="s">
        <v>7</v>
      </c>
      <c r="T45" s="3" t="s">
        <v>1</v>
      </c>
      <c r="U45" s="3" t="s">
        <v>2</v>
      </c>
      <c r="V45" s="3" t="s">
        <v>3</v>
      </c>
      <c r="W45" s="4" t="s">
        <v>4</v>
      </c>
      <c r="X45" s="3" t="s">
        <v>5</v>
      </c>
      <c r="Y45" s="3" t="s">
        <v>6</v>
      </c>
      <c r="Z45" s="3" t="s">
        <v>7</v>
      </c>
      <c r="AA45" s="3" t="s">
        <v>1</v>
      </c>
      <c r="AB45" s="3" t="s">
        <v>2</v>
      </c>
      <c r="AC45" s="3" t="s">
        <v>3</v>
      </c>
      <c r="AD45" s="4" t="s">
        <v>4</v>
      </c>
      <c r="AE45" s="3" t="s">
        <v>5</v>
      </c>
      <c r="AF45" s="3" t="s">
        <v>6</v>
      </c>
      <c r="AG45" s="3" t="s">
        <v>7</v>
      </c>
      <c r="AH45" s="105" t="s">
        <v>8</v>
      </c>
      <c r="AI45" s="107" t="s">
        <v>9</v>
      </c>
    </row>
    <row r="46" spans="1:35" ht="16">
      <c r="A46" s="5" t="s">
        <v>10</v>
      </c>
      <c r="B46" s="5" t="s">
        <v>11</v>
      </c>
      <c r="C46" s="6" t="s">
        <v>12</v>
      </c>
      <c r="D46" s="6" t="s">
        <v>32</v>
      </c>
      <c r="E46" s="7" t="s">
        <v>14</v>
      </c>
      <c r="F46" s="8">
        <v>1</v>
      </c>
      <c r="G46" s="9">
        <v>2</v>
      </c>
      <c r="H46" s="8">
        <v>3</v>
      </c>
      <c r="I46" s="10">
        <v>4</v>
      </c>
      <c r="J46" s="8">
        <v>5</v>
      </c>
      <c r="K46" s="9">
        <v>6</v>
      </c>
      <c r="L46" s="8">
        <v>7</v>
      </c>
      <c r="M46" s="9">
        <v>8</v>
      </c>
      <c r="N46" s="8">
        <v>9</v>
      </c>
      <c r="O46" s="9">
        <v>10</v>
      </c>
      <c r="P46" s="11">
        <v>11</v>
      </c>
      <c r="Q46" s="9">
        <v>12</v>
      </c>
      <c r="R46" s="8">
        <v>13</v>
      </c>
      <c r="S46" s="9">
        <v>14</v>
      </c>
      <c r="T46" s="8">
        <v>15</v>
      </c>
      <c r="U46" s="12">
        <v>16</v>
      </c>
      <c r="V46" s="13">
        <v>17</v>
      </c>
      <c r="W46" s="10">
        <v>18</v>
      </c>
      <c r="X46" s="8">
        <v>19</v>
      </c>
      <c r="Y46" s="9">
        <v>20</v>
      </c>
      <c r="Z46" s="8">
        <v>21</v>
      </c>
      <c r="AA46" s="9">
        <v>22</v>
      </c>
      <c r="AB46" s="8">
        <v>23</v>
      </c>
      <c r="AC46" s="9">
        <v>24</v>
      </c>
      <c r="AD46" s="11">
        <v>25</v>
      </c>
      <c r="AE46" s="9">
        <v>26</v>
      </c>
      <c r="AF46" s="8">
        <v>27</v>
      </c>
      <c r="AG46" s="9">
        <v>28</v>
      </c>
      <c r="AH46" s="106"/>
      <c r="AI46" s="107"/>
    </row>
    <row r="47" spans="1:35" ht="18">
      <c r="A47">
        <v>1</v>
      </c>
      <c r="C47" s="35"/>
    </row>
    <row r="48" spans="1:35">
      <c r="A48">
        <v>2</v>
      </c>
    </row>
    <row r="49" spans="1:1">
      <c r="A49">
        <v>3</v>
      </c>
    </row>
  </sheetData>
  <mergeCells count="6">
    <mergeCell ref="A4:C4"/>
    <mergeCell ref="AH4:AH5"/>
    <mergeCell ref="AI4:AI5"/>
    <mergeCell ref="A45:C45"/>
    <mergeCell ref="AH45:AH46"/>
    <mergeCell ref="AI45:AI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37" workbookViewId="0">
      <selection activeCell="K12" sqref="K12"/>
    </sheetView>
  </sheetViews>
  <sheetFormatPr baseColWidth="10" defaultColWidth="8.83203125" defaultRowHeight="15"/>
  <cols>
    <col min="2" max="2" width="6.33203125" customWidth="1"/>
  </cols>
  <sheetData>
    <row r="1" spans="1:12" ht="19">
      <c r="A1" s="80" t="s">
        <v>148</v>
      </c>
      <c r="B1" s="80"/>
      <c r="J1" s="27" t="s">
        <v>133</v>
      </c>
      <c r="K1" s="89">
        <v>43132</v>
      </c>
    </row>
    <row r="2" spans="1:12" ht="19">
      <c r="A2" s="80"/>
      <c r="B2" s="80"/>
      <c r="K2" s="81"/>
    </row>
    <row r="3" spans="1:12" ht="19">
      <c r="A3" s="82" t="s">
        <v>134</v>
      </c>
      <c r="B3" s="82" t="s">
        <v>143</v>
      </c>
      <c r="C3" s="83" t="s">
        <v>135</v>
      </c>
      <c r="D3" s="83" t="s">
        <v>136</v>
      </c>
      <c r="E3" s="83" t="s">
        <v>137</v>
      </c>
      <c r="F3" s="83" t="s">
        <v>138</v>
      </c>
      <c r="G3" s="83" t="s">
        <v>49</v>
      </c>
      <c r="H3" s="83" t="s">
        <v>139</v>
      </c>
      <c r="I3" s="83" t="s">
        <v>140</v>
      </c>
      <c r="J3" s="83" t="s">
        <v>39</v>
      </c>
      <c r="K3" s="83" t="s">
        <v>141</v>
      </c>
      <c r="L3" s="84"/>
    </row>
    <row r="4" spans="1:12">
      <c r="A4" s="85">
        <v>1</v>
      </c>
      <c r="B4" s="85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>
      <c r="A5" s="85">
        <v>2</v>
      </c>
      <c r="B5" s="85" t="s">
        <v>2</v>
      </c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>
      <c r="A6" s="85">
        <v>3</v>
      </c>
      <c r="B6" s="85" t="s">
        <v>3</v>
      </c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>
      <c r="A7" s="85">
        <v>4</v>
      </c>
      <c r="B7" s="85" t="s">
        <v>4</v>
      </c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108" t="s">
        <v>144</v>
      </c>
      <c r="B8" s="109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>
      <c r="A9" s="85">
        <v>5</v>
      </c>
      <c r="B9" s="85" t="s">
        <v>5</v>
      </c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>
      <c r="A10" s="85">
        <v>6</v>
      </c>
      <c r="B10" s="85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>
      <c r="A11" s="85">
        <v>7</v>
      </c>
      <c r="B11" s="85" t="s">
        <v>7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</row>
    <row r="12" spans="1:12">
      <c r="A12" s="85">
        <v>8</v>
      </c>
      <c r="B12" s="85" t="s">
        <v>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5">
        <v>9</v>
      </c>
      <c r="B13" s="85" t="s">
        <v>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>
      <c r="A14" s="85">
        <v>10</v>
      </c>
      <c r="B14" s="85" t="s">
        <v>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>
      <c r="A15" s="85">
        <v>11</v>
      </c>
      <c r="B15" s="85" t="s">
        <v>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>
      <c r="A16" s="108" t="s">
        <v>144</v>
      </c>
      <c r="B16" s="109"/>
      <c r="C16" s="43"/>
      <c r="D16" s="43"/>
      <c r="E16" s="43"/>
      <c r="F16" s="43"/>
      <c r="G16" s="43"/>
      <c r="H16" s="43"/>
      <c r="I16" s="43"/>
      <c r="J16" s="43"/>
      <c r="K16" s="43"/>
      <c r="L16" s="43"/>
    </row>
    <row r="17" spans="1:12">
      <c r="A17" s="85">
        <v>12</v>
      </c>
      <c r="B17" s="85" t="s">
        <v>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>
      <c r="A18" s="85">
        <v>13</v>
      </c>
      <c r="B18" s="85" t="s">
        <v>6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>
      <c r="A19" s="85">
        <v>14</v>
      </c>
      <c r="B19" s="85" t="s">
        <v>7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>
      <c r="A20" s="85">
        <v>15</v>
      </c>
      <c r="B20" s="85" t="s">
        <v>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>
      <c r="A21" s="85">
        <v>16</v>
      </c>
      <c r="B21" s="85" t="s">
        <v>2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>
      <c r="A22" s="85">
        <v>18</v>
      </c>
      <c r="B22" s="85" t="s">
        <v>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>
      <c r="A23" s="85">
        <v>19</v>
      </c>
      <c r="B23" s="85" t="s">
        <v>4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2">
      <c r="A24" s="108" t="s">
        <v>144</v>
      </c>
      <c r="B24" s="109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>
      <c r="A25" s="85">
        <v>20</v>
      </c>
      <c r="B25" s="85" t="s">
        <v>5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2">
      <c r="A26" s="85">
        <v>21</v>
      </c>
      <c r="B26" s="85" t="s">
        <v>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2">
      <c r="A27" s="85">
        <v>22</v>
      </c>
      <c r="B27" s="85" t="s">
        <v>7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2">
      <c r="A28" s="85">
        <v>23</v>
      </c>
      <c r="B28" s="85" t="s">
        <v>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2">
      <c r="A29" s="85">
        <v>24</v>
      </c>
      <c r="B29" s="85" t="s">
        <v>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2">
      <c r="A30" s="85">
        <v>25</v>
      </c>
      <c r="B30" s="85" t="s">
        <v>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2">
      <c r="A31" s="85">
        <v>26</v>
      </c>
      <c r="B31" s="85" t="s">
        <v>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1:12">
      <c r="A32" s="108" t="s">
        <v>144</v>
      </c>
      <c r="B32" s="109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>
      <c r="A33" s="85" t="s">
        <v>145</v>
      </c>
      <c r="B33" s="85" t="s">
        <v>145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1:12">
      <c r="A34" s="85"/>
      <c r="B34" s="85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1:12">
      <c r="A35" s="85"/>
      <c r="B35" s="85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1:12" ht="16" thickBot="1">
      <c r="A36" s="86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2" ht="16" thickTop="1">
      <c r="A37" s="88" t="s">
        <v>142</v>
      </c>
      <c r="B37" s="88"/>
      <c r="C37" s="53"/>
      <c r="D37" s="53"/>
      <c r="E37" s="53"/>
      <c r="F37" s="53"/>
      <c r="G37" s="53"/>
      <c r="H37" s="53"/>
      <c r="I37" s="53"/>
      <c r="J37" s="53"/>
      <c r="K37" s="53"/>
      <c r="L37" s="53"/>
    </row>
  </sheetData>
  <mergeCells count="4">
    <mergeCell ref="A8:B8"/>
    <mergeCell ref="A16:B16"/>
    <mergeCell ref="A24:B24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workbookViewId="0">
      <selection activeCell="E24" sqref="E24"/>
    </sheetView>
  </sheetViews>
  <sheetFormatPr baseColWidth="10" defaultColWidth="8.83203125" defaultRowHeight="15"/>
  <cols>
    <col min="1" max="1" width="4.33203125" bestFit="1" customWidth="1"/>
    <col min="2" max="3" width="11.5" customWidth="1"/>
    <col min="4" max="6" width="20.83203125" bestFit="1" customWidth="1"/>
    <col min="7" max="7" width="17" bestFit="1" customWidth="1"/>
    <col min="10" max="10" width="13" customWidth="1"/>
    <col min="11" max="11" width="14.5" customWidth="1"/>
    <col min="12" max="12" width="18.5" customWidth="1"/>
  </cols>
  <sheetData>
    <row r="1" spans="1:12">
      <c r="A1" s="44"/>
      <c r="B1" s="44"/>
      <c r="C1" s="44"/>
      <c r="D1" s="110" t="s">
        <v>44</v>
      </c>
      <c r="E1" s="110"/>
      <c r="F1" s="110"/>
      <c r="G1" s="45"/>
    </row>
    <row r="2" spans="1:12">
      <c r="A2" s="44" t="s">
        <v>41</v>
      </c>
      <c r="B2" s="44" t="s">
        <v>40</v>
      </c>
      <c r="C2" s="44" t="s">
        <v>42</v>
      </c>
      <c r="D2" s="40" t="s">
        <v>34</v>
      </c>
      <c r="E2" s="40" t="s">
        <v>35</v>
      </c>
      <c r="F2" s="40" t="s">
        <v>43</v>
      </c>
      <c r="G2" s="40" t="s">
        <v>54</v>
      </c>
    </row>
    <row r="3" spans="1:12">
      <c r="A3" s="43"/>
      <c r="B3" s="43"/>
      <c r="C3" s="43"/>
      <c r="D3" s="46" t="s">
        <v>55</v>
      </c>
      <c r="E3" s="46" t="s">
        <v>55</v>
      </c>
      <c r="F3" s="46" t="s">
        <v>55</v>
      </c>
      <c r="G3" s="43"/>
      <c r="J3" s="44" t="s">
        <v>45</v>
      </c>
      <c r="K3" s="43"/>
      <c r="L3" s="43"/>
    </row>
    <row r="4" spans="1:12">
      <c r="A4" s="43"/>
      <c r="B4" s="43"/>
      <c r="C4" s="43"/>
      <c r="D4" s="43"/>
      <c r="E4" s="43"/>
      <c r="F4" s="43"/>
      <c r="G4" s="43"/>
      <c r="J4" s="44" t="s">
        <v>46</v>
      </c>
      <c r="K4" s="44" t="s">
        <v>47</v>
      </c>
      <c r="L4" s="44" t="s">
        <v>48</v>
      </c>
    </row>
    <row r="5" spans="1:12">
      <c r="A5" s="43"/>
      <c r="B5" s="43"/>
      <c r="C5" s="43"/>
      <c r="D5" s="43"/>
      <c r="E5" s="43"/>
      <c r="F5" s="43"/>
      <c r="G5" s="43"/>
      <c r="J5" s="47">
        <v>900.375</v>
      </c>
      <c r="K5" s="47">
        <v>1200.5</v>
      </c>
      <c r="L5" s="46" t="s">
        <v>49</v>
      </c>
    </row>
    <row r="6" spans="1:12">
      <c r="A6" s="43"/>
      <c r="B6" s="43"/>
      <c r="C6" s="43"/>
      <c r="D6" s="43"/>
      <c r="E6" s="43"/>
      <c r="F6" s="43"/>
      <c r="G6" s="43"/>
      <c r="J6" s="48"/>
      <c r="K6" s="48"/>
      <c r="L6" s="46" t="s">
        <v>50</v>
      </c>
    </row>
    <row r="7" spans="1:12">
      <c r="A7" s="43"/>
      <c r="B7" s="43"/>
      <c r="C7" s="43"/>
      <c r="D7" s="43"/>
      <c r="E7" s="43"/>
      <c r="F7" s="43"/>
      <c r="G7" s="43"/>
      <c r="J7" s="48"/>
      <c r="K7" s="48"/>
      <c r="L7" s="46" t="s">
        <v>51</v>
      </c>
    </row>
    <row r="8" spans="1:12">
      <c r="A8" s="43"/>
      <c r="B8" s="43"/>
      <c r="C8" s="43"/>
      <c r="D8" s="43"/>
      <c r="E8" s="43"/>
      <c r="F8" s="43"/>
      <c r="G8" s="43"/>
      <c r="J8" s="48"/>
      <c r="K8" s="48"/>
      <c r="L8" s="46" t="s">
        <v>52</v>
      </c>
    </row>
    <row r="9" spans="1:12">
      <c r="A9" s="43"/>
      <c r="B9" s="43"/>
      <c r="C9" s="43"/>
      <c r="D9" s="43"/>
      <c r="E9" s="43"/>
      <c r="F9" s="43"/>
      <c r="G9" s="43"/>
      <c r="J9" s="48"/>
      <c r="K9" s="48"/>
      <c r="L9" s="46" t="s">
        <v>53</v>
      </c>
    </row>
    <row r="10" spans="1:12">
      <c r="A10" s="43"/>
      <c r="B10" s="43"/>
      <c r="C10" s="43"/>
      <c r="D10" s="43"/>
      <c r="E10" s="43"/>
      <c r="F10" s="43"/>
      <c r="G10" s="43"/>
    </row>
    <row r="11" spans="1:12">
      <c r="A11" s="43"/>
      <c r="B11" s="43"/>
      <c r="C11" s="43"/>
      <c r="D11" s="43"/>
      <c r="E11" s="43"/>
      <c r="F11" s="43"/>
      <c r="G11" s="43"/>
    </row>
    <row r="12" spans="1:12">
      <c r="A12" s="43"/>
      <c r="B12" s="43"/>
      <c r="C12" s="43"/>
      <c r="D12" s="43"/>
      <c r="E12" s="43"/>
      <c r="F12" s="43"/>
      <c r="G12" s="43"/>
    </row>
    <row r="13" spans="1:12">
      <c r="A13" s="43"/>
      <c r="B13" s="43"/>
      <c r="C13" s="43"/>
      <c r="D13" s="43"/>
      <c r="E13" s="43"/>
      <c r="F13" s="43"/>
      <c r="G13" s="43"/>
    </row>
    <row r="14" spans="1:12">
      <c r="A14" s="43"/>
      <c r="B14" s="43"/>
      <c r="C14" s="43"/>
      <c r="D14" s="43"/>
      <c r="E14" s="43"/>
      <c r="F14" s="43"/>
      <c r="G14" s="43"/>
    </row>
  </sheetData>
  <mergeCells count="1">
    <mergeCell ref="D1:F1"/>
  </mergeCells>
  <dataValidations count="1">
    <dataValidation type="list" allowBlank="1" showInputMessage="1" showErrorMessage="1" sqref="G3:G14" xr:uid="{00000000-0002-0000-0300-000000000000}">
      <formula1>$L$5:$L$9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K6" sqref="K6"/>
    </sheetView>
  </sheetViews>
  <sheetFormatPr baseColWidth="10" defaultColWidth="8.83203125" defaultRowHeight="15"/>
  <cols>
    <col min="1" max="1" width="4.33203125" bestFit="1" customWidth="1"/>
    <col min="2" max="2" width="13.5" customWidth="1"/>
    <col min="3" max="4" width="11.5" customWidth="1"/>
    <col min="5" max="7" width="20.83203125" bestFit="1" customWidth="1"/>
    <col min="8" max="8" width="17" bestFit="1" customWidth="1"/>
    <col min="11" max="11" width="13" customWidth="1"/>
    <col min="12" max="12" width="14.5" customWidth="1"/>
    <col min="13" max="13" width="18.5" customWidth="1"/>
  </cols>
  <sheetData>
    <row r="1" spans="1:13">
      <c r="A1" s="44"/>
      <c r="B1" s="44"/>
      <c r="C1" s="44"/>
      <c r="D1" s="44"/>
      <c r="E1" s="110" t="s">
        <v>44</v>
      </c>
      <c r="F1" s="110"/>
      <c r="G1" s="110"/>
      <c r="H1" s="45"/>
    </row>
    <row r="2" spans="1:13">
      <c r="A2" s="44" t="s">
        <v>41</v>
      </c>
      <c r="B2" s="44" t="s">
        <v>56</v>
      </c>
      <c r="C2" s="44" t="s">
        <v>40</v>
      </c>
      <c r="D2" s="44" t="s">
        <v>42</v>
      </c>
      <c r="E2" s="40" t="s">
        <v>34</v>
      </c>
      <c r="F2" s="40" t="s">
        <v>35</v>
      </c>
      <c r="G2" s="40" t="s">
        <v>59</v>
      </c>
      <c r="H2" s="40" t="s">
        <v>54</v>
      </c>
    </row>
    <row r="3" spans="1:13">
      <c r="A3" s="43">
        <v>1</v>
      </c>
      <c r="B3" s="50">
        <v>43109</v>
      </c>
      <c r="C3" s="49" t="s">
        <v>57</v>
      </c>
      <c r="D3" s="49" t="s">
        <v>58</v>
      </c>
      <c r="E3" s="46" t="s">
        <v>55</v>
      </c>
      <c r="F3" s="46" t="s">
        <v>55</v>
      </c>
      <c r="G3" s="46" t="s">
        <v>55</v>
      </c>
      <c r="H3" s="43" t="s">
        <v>49</v>
      </c>
      <c r="K3" s="44" t="s">
        <v>45</v>
      </c>
      <c r="L3" s="43"/>
      <c r="M3" s="43"/>
    </row>
    <row r="4" spans="1:13">
      <c r="A4" s="43">
        <v>2</v>
      </c>
      <c r="B4" s="43"/>
      <c r="C4" s="49" t="s">
        <v>65</v>
      </c>
      <c r="D4" s="49" t="s">
        <v>66</v>
      </c>
      <c r="E4" s="43"/>
      <c r="F4" s="43"/>
      <c r="G4" s="46" t="s">
        <v>60</v>
      </c>
      <c r="H4" s="43" t="s">
        <v>52</v>
      </c>
      <c r="K4" s="44" t="s">
        <v>46</v>
      </c>
      <c r="L4" s="44" t="s">
        <v>47</v>
      </c>
      <c r="M4" s="44" t="s">
        <v>48</v>
      </c>
    </row>
    <row r="5" spans="1:13">
      <c r="A5" s="43">
        <v>3</v>
      </c>
      <c r="B5" s="43"/>
      <c r="C5" s="49"/>
      <c r="D5" s="49"/>
      <c r="E5" s="43"/>
      <c r="F5" s="43"/>
      <c r="G5" s="43"/>
      <c r="H5" s="43"/>
      <c r="K5" s="47">
        <v>900.375</v>
      </c>
      <c r="L5" s="47">
        <v>1200.5</v>
      </c>
      <c r="M5" s="46" t="s">
        <v>49</v>
      </c>
    </row>
    <row r="6" spans="1:13">
      <c r="A6" s="43"/>
      <c r="B6" s="43"/>
      <c r="C6" s="49"/>
      <c r="D6" s="49"/>
      <c r="E6" s="43"/>
      <c r="F6" s="43"/>
      <c r="G6" s="43"/>
      <c r="H6" s="43"/>
      <c r="K6" s="48"/>
      <c r="L6" s="48"/>
      <c r="M6" s="46" t="s">
        <v>50</v>
      </c>
    </row>
    <row r="7" spans="1:13">
      <c r="A7" s="43"/>
      <c r="B7" s="43"/>
      <c r="C7" s="49"/>
      <c r="D7" s="49"/>
      <c r="E7" s="43"/>
      <c r="F7" s="43"/>
      <c r="G7" s="43"/>
      <c r="H7" s="43"/>
      <c r="K7" s="48"/>
      <c r="L7" s="48"/>
      <c r="M7" s="46" t="s">
        <v>51</v>
      </c>
    </row>
    <row r="8" spans="1:13">
      <c r="A8" s="43"/>
      <c r="B8" s="43"/>
      <c r="C8" s="49"/>
      <c r="D8" s="49"/>
      <c r="E8" s="43"/>
      <c r="F8" s="43"/>
      <c r="G8" s="43"/>
      <c r="H8" s="43"/>
      <c r="K8" s="48"/>
      <c r="L8" s="48"/>
      <c r="M8" s="46" t="s">
        <v>52</v>
      </c>
    </row>
    <row r="9" spans="1:13">
      <c r="A9" s="43"/>
      <c r="B9" s="43"/>
      <c r="C9" s="49"/>
      <c r="D9" s="49"/>
      <c r="E9" s="43"/>
      <c r="F9" s="43"/>
      <c r="G9" s="43"/>
      <c r="H9" s="43"/>
      <c r="K9" s="48"/>
      <c r="L9" s="48"/>
      <c r="M9" s="46" t="s">
        <v>53</v>
      </c>
    </row>
    <row r="10" spans="1:13">
      <c r="A10" s="43"/>
      <c r="B10" s="43"/>
      <c r="C10" s="49"/>
      <c r="D10" s="49"/>
      <c r="E10" s="43"/>
      <c r="F10" s="43"/>
      <c r="G10" s="43"/>
      <c r="H10" s="43"/>
    </row>
    <row r="11" spans="1:13">
      <c r="A11" s="43"/>
      <c r="B11" s="43"/>
      <c r="C11" s="49"/>
      <c r="D11" s="49"/>
      <c r="E11" s="43"/>
      <c r="F11" s="43"/>
      <c r="G11" s="43"/>
      <c r="H11" s="43"/>
    </row>
    <row r="12" spans="1:13">
      <c r="A12" s="43"/>
      <c r="B12" s="43"/>
      <c r="C12" s="49"/>
      <c r="D12" s="49"/>
      <c r="E12" s="43"/>
      <c r="F12" s="43"/>
      <c r="G12" s="43"/>
      <c r="H12" s="43"/>
    </row>
    <row r="13" spans="1:13">
      <c r="A13" s="43"/>
      <c r="B13" s="43"/>
      <c r="C13" s="49"/>
      <c r="D13" s="49"/>
      <c r="E13" s="43"/>
      <c r="F13" s="43"/>
      <c r="G13" s="43"/>
      <c r="H13" s="43"/>
    </row>
    <row r="14" spans="1:13">
      <c r="A14" s="43"/>
      <c r="B14" s="43"/>
      <c r="C14" s="49"/>
      <c r="D14" s="49"/>
      <c r="E14" s="43"/>
      <c r="F14" s="43"/>
      <c r="G14" s="43"/>
      <c r="H14" s="43"/>
    </row>
  </sheetData>
  <mergeCells count="1">
    <mergeCell ref="E1:G1"/>
  </mergeCells>
  <dataValidations count="1">
    <dataValidation type="list" allowBlank="1" showInputMessage="1" showErrorMessage="1" sqref="H3:H14" xr:uid="{00000000-0002-0000-0400-000000000000}">
      <formula1>$M$5:$M$9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"/>
  <sheetViews>
    <sheetView topLeftCell="E1" workbookViewId="0">
      <selection activeCell="G24" sqref="G24"/>
    </sheetView>
  </sheetViews>
  <sheetFormatPr baseColWidth="10" defaultColWidth="8.83203125" defaultRowHeight="15"/>
  <cols>
    <col min="1" max="1" width="4.33203125" bestFit="1" customWidth="1"/>
    <col min="2" max="2" width="13.5" customWidth="1"/>
    <col min="3" max="4" width="11.5" customWidth="1"/>
    <col min="5" max="7" width="20.83203125" bestFit="1" customWidth="1"/>
    <col min="8" max="8" width="17" bestFit="1" customWidth="1"/>
    <col min="9" max="9" width="19.83203125" customWidth="1"/>
    <col min="10" max="11" width="19.6640625" customWidth="1"/>
    <col min="12" max="12" width="13" customWidth="1"/>
    <col min="13" max="13" width="14.5" customWidth="1"/>
    <col min="14" max="14" width="18.5" customWidth="1"/>
  </cols>
  <sheetData>
    <row r="1" spans="1:14">
      <c r="A1" s="44"/>
      <c r="B1" s="44"/>
      <c r="C1" s="44"/>
      <c r="D1" s="44"/>
      <c r="E1" s="110" t="s">
        <v>44</v>
      </c>
      <c r="F1" s="110"/>
      <c r="G1" s="110"/>
      <c r="H1" s="52" t="s">
        <v>61</v>
      </c>
      <c r="I1" s="27" t="s">
        <v>62</v>
      </c>
      <c r="J1" s="27" t="s">
        <v>63</v>
      </c>
    </row>
    <row r="2" spans="1:14">
      <c r="A2" s="44" t="s">
        <v>41</v>
      </c>
      <c r="B2" s="44" t="s">
        <v>56</v>
      </c>
      <c r="C2" s="44" t="s">
        <v>40</v>
      </c>
      <c r="D2" s="44" t="s">
        <v>42</v>
      </c>
      <c r="E2" s="40" t="s">
        <v>34</v>
      </c>
      <c r="F2" s="40" t="s">
        <v>35</v>
      </c>
      <c r="G2" s="40" t="s">
        <v>59</v>
      </c>
      <c r="H2" s="40" t="s">
        <v>64</v>
      </c>
      <c r="I2" s="40" t="s">
        <v>50</v>
      </c>
      <c r="J2" s="44" t="s">
        <v>51</v>
      </c>
      <c r="K2" s="51"/>
    </row>
    <row r="3" spans="1:14">
      <c r="A3" s="43">
        <v>1</v>
      </c>
      <c r="B3" s="50">
        <v>43109</v>
      </c>
      <c r="C3" s="49" t="s">
        <v>57</v>
      </c>
      <c r="D3" s="49" t="s">
        <v>58</v>
      </c>
      <c r="E3" s="46" t="s">
        <v>55</v>
      </c>
      <c r="F3" s="46" t="s">
        <v>55</v>
      </c>
      <c r="G3" s="46" t="s">
        <v>55</v>
      </c>
      <c r="H3" s="43">
        <v>1</v>
      </c>
      <c r="I3" s="43">
        <v>1</v>
      </c>
      <c r="J3" s="43"/>
      <c r="L3" s="44" t="s">
        <v>45</v>
      </c>
      <c r="M3" s="43"/>
      <c r="N3" s="43"/>
    </row>
    <row r="4" spans="1:14">
      <c r="A4" s="43">
        <v>2</v>
      </c>
      <c r="B4" s="43"/>
      <c r="C4" s="49"/>
      <c r="D4" s="49"/>
      <c r="E4" s="43"/>
      <c r="F4" s="43"/>
      <c r="G4" s="46" t="s">
        <v>60</v>
      </c>
      <c r="H4" s="43"/>
      <c r="I4" s="43"/>
      <c r="J4" s="43"/>
      <c r="L4" s="44" t="s">
        <v>46</v>
      </c>
      <c r="M4" s="44" t="s">
        <v>47</v>
      </c>
      <c r="N4" s="44" t="s">
        <v>48</v>
      </c>
    </row>
    <row r="5" spans="1:14">
      <c r="A5" s="43">
        <v>3</v>
      </c>
      <c r="B5" s="43"/>
      <c r="C5" s="49"/>
      <c r="D5" s="49"/>
      <c r="E5" s="43"/>
      <c r="F5" s="43"/>
      <c r="G5" s="43"/>
      <c r="H5" s="43"/>
      <c r="I5" s="43"/>
      <c r="J5" s="43"/>
      <c r="L5" s="47">
        <v>900.375</v>
      </c>
      <c r="M5" s="47">
        <v>1200.5</v>
      </c>
      <c r="N5" s="46" t="s">
        <v>49</v>
      </c>
    </row>
    <row r="6" spans="1:14">
      <c r="A6" s="43"/>
      <c r="B6" s="43"/>
      <c r="C6" s="49"/>
      <c r="D6" s="49"/>
      <c r="E6" s="43"/>
      <c r="F6" s="43"/>
      <c r="G6" s="43"/>
      <c r="H6" s="43">
        <v>1</v>
      </c>
      <c r="I6" s="43"/>
      <c r="J6" s="43">
        <v>1</v>
      </c>
      <c r="L6" s="48"/>
      <c r="M6" s="48"/>
      <c r="N6" s="46" t="s">
        <v>50</v>
      </c>
    </row>
    <row r="7" spans="1:14">
      <c r="A7" s="43"/>
      <c r="B7" s="43"/>
      <c r="C7" s="49"/>
      <c r="D7" s="49"/>
      <c r="E7" s="43"/>
      <c r="F7" s="43"/>
      <c r="G7" s="43"/>
      <c r="H7" s="43"/>
      <c r="I7" s="43"/>
      <c r="J7" s="43"/>
      <c r="L7" s="48"/>
      <c r="M7" s="48"/>
      <c r="N7" s="46" t="s">
        <v>51</v>
      </c>
    </row>
    <row r="8" spans="1:14">
      <c r="A8" s="43"/>
      <c r="B8" s="43"/>
      <c r="C8" s="49"/>
      <c r="D8" s="49"/>
      <c r="E8" s="43"/>
      <c r="F8" s="43"/>
      <c r="G8" s="43"/>
      <c r="H8" s="43"/>
      <c r="I8" s="43"/>
      <c r="J8" s="43"/>
      <c r="L8" s="48"/>
      <c r="M8" s="48"/>
      <c r="N8" s="46" t="s">
        <v>52</v>
      </c>
    </row>
    <row r="9" spans="1:14">
      <c r="A9" s="43"/>
      <c r="B9" s="43"/>
      <c r="C9" s="49"/>
      <c r="D9" s="49"/>
      <c r="E9" s="43"/>
      <c r="F9" s="43"/>
      <c r="G9" s="43"/>
      <c r="H9" s="43"/>
      <c r="I9" s="43"/>
      <c r="J9" s="43"/>
      <c r="L9" s="48"/>
      <c r="M9" s="48"/>
      <c r="N9" s="46" t="s">
        <v>53</v>
      </c>
    </row>
    <row r="10" spans="1:14">
      <c r="A10" s="43"/>
      <c r="B10" s="43"/>
      <c r="C10" s="49"/>
      <c r="D10" s="49"/>
      <c r="E10" s="43"/>
      <c r="F10" s="43"/>
      <c r="G10" s="43"/>
      <c r="H10" s="43"/>
      <c r="I10" s="43">
        <v>1</v>
      </c>
      <c r="J10" s="43"/>
    </row>
    <row r="11" spans="1:14">
      <c r="A11" s="43"/>
      <c r="B11" s="43"/>
      <c r="C11" s="49"/>
      <c r="D11" s="49"/>
      <c r="E11" s="43"/>
      <c r="F11" s="43"/>
      <c r="G11" s="43"/>
      <c r="H11" s="43"/>
      <c r="I11" s="43"/>
      <c r="J11" s="43">
        <v>1</v>
      </c>
    </row>
    <row r="12" spans="1:14">
      <c r="A12" s="43"/>
      <c r="B12" s="43"/>
      <c r="C12" s="49"/>
      <c r="D12" s="49"/>
      <c r="E12" s="43"/>
      <c r="F12" s="43"/>
      <c r="G12" s="43"/>
      <c r="H12" s="43"/>
      <c r="I12" s="43"/>
      <c r="J12" s="43"/>
    </row>
    <row r="13" spans="1:14">
      <c r="A13" s="43"/>
      <c r="B13" s="43"/>
      <c r="C13" s="49"/>
      <c r="D13" s="49"/>
      <c r="E13" s="43"/>
      <c r="F13" s="43"/>
      <c r="G13" s="43"/>
      <c r="H13" s="43"/>
      <c r="I13" s="43"/>
      <c r="J13" s="43"/>
    </row>
    <row r="14" spans="1:14">
      <c r="A14" s="43"/>
      <c r="B14" s="43"/>
      <c r="C14" s="49"/>
      <c r="D14" s="49"/>
      <c r="E14" s="43"/>
      <c r="F14" s="43"/>
      <c r="G14" s="43"/>
      <c r="H14" s="43"/>
      <c r="I14" s="43"/>
      <c r="J14" s="43"/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Daily Attendance Taking</vt:lpstr>
      <vt:lpstr>Monthly Attendance Reporting</vt:lpstr>
      <vt:lpstr>Summary of Attendance</vt:lpstr>
      <vt:lpstr>Raw</vt:lpstr>
      <vt:lpstr>SAMPLE</vt:lpstr>
      <vt:lpstr>SAMPLE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Benedict WEE Yu Rui</cp:lastModifiedBy>
  <dcterms:created xsi:type="dcterms:W3CDTF">2018-02-08T09:38:30Z</dcterms:created>
  <dcterms:modified xsi:type="dcterms:W3CDTF">2018-02-08T15:41:57Z</dcterms:modified>
</cp:coreProperties>
</file>