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5/"/>
    </mc:Choice>
  </mc:AlternateContent>
  <xr:revisionPtr revIDLastSave="0" documentId="13_ncr:1_{EABFFF23-A5D5-A343-9A06-EF2218399F3E}" xr6:coauthVersionLast="47" xr6:coauthVersionMax="47" xr10:uidLastSave="{00000000-0000-0000-0000-000000000000}"/>
  <bookViews>
    <workbookView xWindow="2680" yWindow="502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6" i="1" l="1"/>
  <c r="O46" i="1"/>
  <c r="D39" i="1"/>
  <c r="E39" i="1"/>
  <c r="F39" i="1"/>
  <c r="G39" i="1"/>
  <c r="H39" i="1"/>
  <c r="I39" i="1"/>
  <c r="J39" i="1"/>
  <c r="K39" i="1"/>
  <c r="C39" i="1"/>
  <c r="P33" i="1"/>
  <c r="O33" i="1"/>
  <c r="P31" i="1"/>
  <c r="O31" i="1"/>
  <c r="P29" i="1"/>
  <c r="O29" i="1"/>
  <c r="O18" i="1"/>
  <c r="O19" i="1" s="1"/>
  <c r="O15" i="1"/>
  <c r="O14" i="1"/>
  <c r="E22" i="1"/>
  <c r="O24" i="1"/>
  <c r="P14" i="1"/>
  <c r="D38" i="1"/>
  <c r="E38" i="1"/>
  <c r="F38" i="1"/>
  <c r="G38" i="1"/>
  <c r="H38" i="1"/>
  <c r="I38" i="1"/>
  <c r="J38" i="1"/>
  <c r="K38" i="1"/>
  <c r="C38" i="1"/>
  <c r="K37" i="1"/>
  <c r="J37" i="1"/>
  <c r="I37" i="1"/>
  <c r="H37" i="1"/>
  <c r="G37" i="1"/>
  <c r="F37" i="1"/>
  <c r="E37" i="1"/>
  <c r="D37" i="1"/>
  <c r="C37" i="1"/>
  <c r="O10" i="1" l="1"/>
  <c r="O11" i="1" s="1"/>
  <c r="P24" i="1"/>
  <c r="C13" i="1"/>
  <c r="M39" i="1"/>
  <c r="M38" i="1"/>
  <c r="M37" i="1"/>
  <c r="P10" i="1"/>
  <c r="O6" i="1"/>
  <c r="O22" i="1" s="1"/>
  <c r="I26" i="1"/>
  <c r="J26" i="1"/>
  <c r="K26" i="1"/>
  <c r="I22" i="1"/>
  <c r="J22" i="1"/>
  <c r="K22" i="1"/>
  <c r="I17" i="1"/>
  <c r="J17" i="1"/>
  <c r="K17" i="1"/>
  <c r="I13" i="1"/>
  <c r="J13" i="1"/>
  <c r="K13" i="1"/>
  <c r="C9" i="1"/>
  <c r="I9" i="1"/>
  <c r="J9" i="1"/>
  <c r="K9" i="1"/>
  <c r="H9" i="1"/>
  <c r="E17" i="1"/>
  <c r="O7" i="1" l="1"/>
  <c r="P22" i="1" s="1"/>
  <c r="I43" i="1"/>
  <c r="K43" i="1"/>
  <c r="J43" i="1"/>
  <c r="M22" i="1"/>
  <c r="P18" i="1"/>
  <c r="D22" i="1" l="1"/>
  <c r="F22" i="1"/>
  <c r="G22" i="1"/>
  <c r="H22" i="1"/>
  <c r="C22" i="1"/>
  <c r="C17" i="1"/>
  <c r="F17" i="1"/>
  <c r="G17" i="1"/>
  <c r="H17" i="1"/>
  <c r="D17" i="1"/>
  <c r="M17" i="1"/>
  <c r="C26" i="1"/>
  <c r="D26" i="1"/>
  <c r="E26" i="1"/>
  <c r="F26" i="1"/>
  <c r="G26" i="1"/>
  <c r="H26" i="1"/>
  <c r="M26" i="1"/>
  <c r="M13" i="1"/>
  <c r="H13" i="1"/>
  <c r="G13" i="1"/>
  <c r="F13" i="1"/>
  <c r="E13" i="1"/>
  <c r="E43" i="1" s="1"/>
  <c r="D13" i="1"/>
  <c r="P6" i="1"/>
  <c r="F9" i="1"/>
  <c r="G9" i="1"/>
  <c r="M9" i="1"/>
  <c r="D9" i="1"/>
  <c r="E9" i="1"/>
  <c r="M43" i="1" l="1"/>
  <c r="G43" i="1"/>
  <c r="G46" i="1" s="1"/>
  <c r="H43" i="1"/>
  <c r="H46" i="1" s="1"/>
  <c r="C43" i="1"/>
  <c r="D43" i="1"/>
  <c r="D46" i="1" s="1"/>
  <c r="F43" i="1"/>
  <c r="F46" i="1" s="1"/>
  <c r="K46" i="1" l="1"/>
  <c r="I46" i="1"/>
  <c r="J46" i="1"/>
  <c r="C46" i="1"/>
  <c r="E46" i="1"/>
</calcChain>
</file>

<file path=xl/sharedStrings.xml><?xml version="1.0" encoding="utf-8"?>
<sst xmlns="http://schemas.openxmlformats.org/spreadsheetml/2006/main" count="77" uniqueCount="64">
  <si>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</si>
  <si>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</si>
  <si>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</si>
  <si>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</si>
  <si>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</si>
  <si>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</si>
  <si>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</si>
  <si>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</si>
  <si>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</si>
  <si>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</si>
  <si>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</si>
  <si>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</si>
  <si>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</si>
  <si>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</si>
  <si>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</si>
  <si>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</si>
  <si>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</si>
  <si>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</si>
  <si>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</si>
  <si>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</si>
  <si>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</si>
  <si>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</si>
  <si>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</si>
  <si>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</si>
  <si>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</si>
  <si>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</si>
  <si>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</si>
  <si>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</si>
  <si>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</si>
  <si>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</si>
  <si>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</si>
  <si>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</si>
  <si>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</si>
  <si>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</si>
  <si>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</si>
  <si>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</si>
  <si>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</si>
  <si>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</si>
  <si>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</si>
  <si>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</si>
  <si>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</si>
  <si>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</si>
  <si>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</si>
  <si>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</si>
  <si>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</si>
  <si>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</si>
  <si>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</si>
  <si>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</si>
  <si>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</si>
  <si>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</si>
  <si>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</si>
  <si>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</si>
  <si>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</si>
  <si>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</si>
  <si>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</si>
  <si>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</si>
  <si>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</si>
  <si>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</si>
  <si>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</si>
  <si>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</si>
  <si>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</si>
  <si>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</si>
  <si>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 Exam Average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</si>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</sst>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8"/>
  <sheetViews>
    <sheetView tabSelected="1" topLeftCell="A20" workbookViewId="0">
      <selection activeCell="O48" sqref="O48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C14">
        <v>91</v>
      </c>
      <c r="D14">
        <v>80</v>
      </c>
      <c r="E14">
        <v>73</v>
      </c>
      <c r="F14">
        <v>70</v>
      </c>
      <c r="G14">
        <v>71</v>
      </c>
      <c r="H14">
        <v>96</v>
      </c>
      <c r="I14">
        <v>91</v>
      </c>
      <c r="J14">
        <v>93</v>
      </c>
      <c r="K14">
        <v>97</v>
      </c>
      <c r="M14">
        <v>100</v>
      </c>
      <c r="O14" s="3">
        <f>AVERAGE(C14:K14)</f>
        <v>84.666666666666671</v>
      </c>
      <c r="P14" s="3">
        <f>STDEV(C14:H14)</f>
        <v>11.016654059498608</v>
      </c>
      <c r="R14" s="2" t="s">
        <v>23</v>
      </c>
      <c r="S14" t="s">
        <v>24</v>
      </c>
    </row>
    <row r="15" spans="2:19" x14ac:dyDescent="0.2">
      <c r="B15" t="s">
        <v>37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O15" s="3">
        <f>O14+H15</f>
        <v>89.666666666666671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15.36</v>
      </c>
      <c r="D17">
        <f t="shared" si="5"/>
        <v>13.6</v>
      </c>
      <c r="E17">
        <f>(E14+E15)*E16</f>
        <v>12.48</v>
      </c>
      <c r="F17">
        <f t="shared" si="5"/>
        <v>12</v>
      </c>
      <c r="G17">
        <f t="shared" si="5"/>
        <v>12.16</v>
      </c>
      <c r="H17">
        <f t="shared" si="5"/>
        <v>16.16</v>
      </c>
      <c r="I17">
        <f t="shared" si="5"/>
        <v>15.36</v>
      </c>
      <c r="J17">
        <f t="shared" si="5"/>
        <v>15.68</v>
      </c>
      <c r="K17">
        <f t="shared" si="5"/>
        <v>16.32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C18">
        <v>103</v>
      </c>
      <c r="D18" s="6">
        <v>92</v>
      </c>
      <c r="E18">
        <v>80</v>
      </c>
      <c r="F18">
        <v>87</v>
      </c>
      <c r="G18" s="6">
        <v>80</v>
      </c>
      <c r="H18">
        <v>99</v>
      </c>
      <c r="I18" s="6">
        <v>94</v>
      </c>
      <c r="J18" s="6">
        <v>96</v>
      </c>
      <c r="K18" s="6">
        <v>96</v>
      </c>
      <c r="M18">
        <v>100</v>
      </c>
      <c r="O18" s="3">
        <f>AVERAGE(C18:K18)</f>
        <v>91.888888888888886</v>
      </c>
      <c r="P18" s="3">
        <f>STDEV(C18:M18)</f>
        <v>8.0145700654079572</v>
      </c>
      <c r="R18" s="2" t="s">
        <v>31</v>
      </c>
      <c r="S18" t="s">
        <v>34</v>
      </c>
    </row>
    <row r="19" spans="2:19" x14ac:dyDescent="0.2">
      <c r="B19" t="s">
        <v>37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6">
        <v>5</v>
      </c>
      <c r="K19" s="6">
        <v>5</v>
      </c>
      <c r="O19" s="3">
        <f>O18+H19</f>
        <v>96.888888888888886</v>
      </c>
    </row>
    <row r="20" spans="2:19" x14ac:dyDescent="0.2">
      <c r="B20" t="s">
        <v>52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  <c r="O21" t="s">
        <v>62</v>
      </c>
    </row>
    <row r="22" spans="2:19" x14ac:dyDescent="0.2">
      <c r="C22">
        <f>(C18+C19+C20)*C21</f>
        <v>18.080000000000002</v>
      </c>
      <c r="D22">
        <f t="shared" ref="D22:K22" si="7">(D18+D19+D20)*D21</f>
        <v>16.32</v>
      </c>
      <c r="E22">
        <f>(E18+E19+E20)*E21</f>
        <v>14.4</v>
      </c>
      <c r="F22">
        <f t="shared" si="7"/>
        <v>15.52</v>
      </c>
      <c r="G22">
        <f t="shared" si="7"/>
        <v>14.4</v>
      </c>
      <c r="H22">
        <f t="shared" si="7"/>
        <v>17.440000000000001</v>
      </c>
      <c r="I22">
        <f t="shared" si="7"/>
        <v>16.64</v>
      </c>
      <c r="J22">
        <f t="shared" si="7"/>
        <v>16.96</v>
      </c>
      <c r="K22">
        <f t="shared" si="7"/>
        <v>16.96</v>
      </c>
      <c r="M22">
        <f>(M18+M20)*M21</f>
        <v>16</v>
      </c>
      <c r="O22" s="3">
        <f>AVERAGE(O6,O10,O14,O18)</f>
        <v>84.805555555555571</v>
      </c>
      <c r="P22" s="3">
        <f>AVERAGE(O7,O11,O15,O19)</f>
        <v>91.055555555555571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C29">
        <v>82</v>
      </c>
      <c r="D29">
        <v>95</v>
      </c>
      <c r="E29">
        <v>92</v>
      </c>
      <c r="F29">
        <v>95</v>
      </c>
      <c r="G29">
        <v>87</v>
      </c>
      <c r="H29">
        <v>94</v>
      </c>
      <c r="I29">
        <v>96</v>
      </c>
      <c r="J29">
        <v>90</v>
      </c>
      <c r="K29">
        <v>87</v>
      </c>
      <c r="M29">
        <v>100</v>
      </c>
      <c r="O29" s="3">
        <f>AVERAGE(C29:K29)</f>
        <v>90.888888888888886</v>
      </c>
      <c r="P29" s="3">
        <f>STDEV(C29:K29)</f>
        <v>4.7551142058957021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C31">
        <v>99</v>
      </c>
      <c r="D31">
        <v>96</v>
      </c>
      <c r="E31">
        <v>93</v>
      </c>
      <c r="F31">
        <v>96</v>
      </c>
      <c r="G31">
        <v>96</v>
      </c>
      <c r="H31">
        <v>99</v>
      </c>
      <c r="I31">
        <v>99</v>
      </c>
      <c r="J31">
        <v>93</v>
      </c>
      <c r="K31">
        <v>90</v>
      </c>
      <c r="M31">
        <v>100</v>
      </c>
      <c r="O31" s="3">
        <f>AVERAGE(C31:K31)</f>
        <v>95.666666666666671</v>
      </c>
      <c r="P31" s="3">
        <f>STDEV(C31:K31)</f>
        <v>3.1622776601683795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C33" s="5">
        <v>95</v>
      </c>
      <c r="D33" s="5">
        <v>95</v>
      </c>
      <c r="E33" s="5">
        <v>95</v>
      </c>
      <c r="F33" s="5">
        <v>95</v>
      </c>
      <c r="G33" s="5">
        <v>95</v>
      </c>
      <c r="H33" s="5">
        <v>95</v>
      </c>
      <c r="I33" s="5">
        <v>95</v>
      </c>
      <c r="J33" s="5">
        <v>95</v>
      </c>
      <c r="K33" s="5">
        <v>95</v>
      </c>
      <c r="M33">
        <v>100</v>
      </c>
      <c r="O33" s="3">
        <f>AVERAGE(C33:K33)</f>
        <v>95</v>
      </c>
      <c r="P33" s="3">
        <f>STDEV(C33:K33)</f>
        <v>0</v>
      </c>
    </row>
    <row r="34" spans="2:16" x14ac:dyDescent="0.2">
      <c r="B34" t="s">
        <v>63</v>
      </c>
      <c r="C34" s="5"/>
      <c r="D34" s="5"/>
      <c r="E34" s="5"/>
      <c r="F34" s="5"/>
      <c r="G34" s="5"/>
      <c r="H34" s="5"/>
      <c r="I34" s="5"/>
      <c r="J34" s="5">
        <v>-10</v>
      </c>
      <c r="K34" s="5"/>
      <c r="O34" s="3"/>
      <c r="P34" s="3"/>
    </row>
    <row r="35" spans="2:16" x14ac:dyDescent="0.2">
      <c r="B35" t="s">
        <v>49</v>
      </c>
      <c r="C35">
        <v>0.1</v>
      </c>
      <c r="D35">
        <v>0.1</v>
      </c>
      <c r="E35">
        <v>0.1</v>
      </c>
      <c r="F35">
        <v>0.1</v>
      </c>
      <c r="G35">
        <v>0.1</v>
      </c>
      <c r="H35">
        <v>0.1</v>
      </c>
      <c r="I35">
        <v>0.1</v>
      </c>
      <c r="J35">
        <v>0.1</v>
      </c>
      <c r="K35">
        <v>0.1</v>
      </c>
      <c r="M35">
        <v>0.1</v>
      </c>
    </row>
    <row r="37" spans="2:16" x14ac:dyDescent="0.2">
      <c r="B37" t="s">
        <v>46</v>
      </c>
      <c r="C37">
        <f>C29*C30</f>
        <v>4.1000000000000005</v>
      </c>
      <c r="D37">
        <f t="shared" ref="D37:K37" si="10">D29*D30</f>
        <v>4.75</v>
      </c>
      <c r="E37">
        <f t="shared" si="10"/>
        <v>4.6000000000000005</v>
      </c>
      <c r="F37">
        <f t="shared" si="10"/>
        <v>4.75</v>
      </c>
      <c r="G37">
        <f t="shared" si="10"/>
        <v>4.3500000000000005</v>
      </c>
      <c r="H37">
        <f t="shared" si="10"/>
        <v>4.7</v>
      </c>
      <c r="I37">
        <f t="shared" si="10"/>
        <v>4.8000000000000007</v>
      </c>
      <c r="J37">
        <f t="shared" si="10"/>
        <v>4.5</v>
      </c>
      <c r="K37">
        <f t="shared" si="10"/>
        <v>4.3500000000000005</v>
      </c>
      <c r="M37">
        <f>M29*M30</f>
        <v>5</v>
      </c>
    </row>
    <row r="38" spans="2:16" x14ac:dyDescent="0.2">
      <c r="B38" t="s">
        <v>47</v>
      </c>
      <c r="C38">
        <f>C32*C31</f>
        <v>4.95</v>
      </c>
      <c r="D38">
        <f t="shared" ref="D38:K38" si="11">D32*D31</f>
        <v>4.8000000000000007</v>
      </c>
      <c r="E38">
        <f t="shared" si="11"/>
        <v>4.6500000000000004</v>
      </c>
      <c r="F38">
        <f t="shared" si="11"/>
        <v>4.8000000000000007</v>
      </c>
      <c r="G38">
        <f t="shared" si="11"/>
        <v>4.8000000000000007</v>
      </c>
      <c r="H38">
        <f t="shared" si="11"/>
        <v>4.95</v>
      </c>
      <c r="I38">
        <f t="shared" si="11"/>
        <v>4.95</v>
      </c>
      <c r="J38">
        <f t="shared" si="11"/>
        <v>4.6500000000000004</v>
      </c>
      <c r="K38">
        <f t="shared" si="11"/>
        <v>4.5</v>
      </c>
      <c r="M38">
        <f>M31*M32</f>
        <v>5</v>
      </c>
    </row>
    <row r="39" spans="2:16" x14ac:dyDescent="0.2">
      <c r="B39" t="s">
        <v>48</v>
      </c>
      <c r="C39">
        <f>SUM(C33:C34)*C35</f>
        <v>9.5</v>
      </c>
      <c r="D39">
        <f t="shared" ref="D39:K39" si="12">SUM(D33:D34)*D35</f>
        <v>9.5</v>
      </c>
      <c r="E39">
        <f t="shared" si="12"/>
        <v>9.5</v>
      </c>
      <c r="F39">
        <f t="shared" si="12"/>
        <v>9.5</v>
      </c>
      <c r="G39">
        <f t="shared" si="12"/>
        <v>9.5</v>
      </c>
      <c r="H39">
        <f t="shared" si="12"/>
        <v>9.5</v>
      </c>
      <c r="I39">
        <f t="shared" si="12"/>
        <v>9.5</v>
      </c>
      <c r="J39">
        <f t="shared" si="12"/>
        <v>8.5</v>
      </c>
      <c r="K39">
        <f t="shared" si="12"/>
        <v>9.5</v>
      </c>
      <c r="M39">
        <f>M33*M35</f>
        <v>10</v>
      </c>
    </row>
    <row r="42" spans="2:16" x14ac:dyDescent="0.2">
      <c r="B42" t="s">
        <v>42</v>
      </c>
    </row>
    <row r="43" spans="2:16" x14ac:dyDescent="0.2">
      <c r="B43" t="s">
        <v>5</v>
      </c>
      <c r="C43" s="7">
        <f>SUM(C9,C22,C13,C17,C26,C37,C38,C39)</f>
        <v>98.710000000000008</v>
      </c>
      <c r="D43" s="7">
        <f>SUM(D9,D22,D13,D17,D26,D37,D38,D39)</f>
        <v>92.97</v>
      </c>
      <c r="E43" s="7">
        <f t="shared" ref="E43:K43" si="13">SUM(E9,E22,E13,E17,E26,E37,E38,E39)</f>
        <v>81.31</v>
      </c>
      <c r="F43" s="7">
        <f t="shared" si="13"/>
        <v>88.009999999999991</v>
      </c>
      <c r="G43" s="7">
        <f t="shared" si="13"/>
        <v>88.57</v>
      </c>
      <c r="H43" s="7">
        <f t="shared" si="13"/>
        <v>96.750000000000014</v>
      </c>
      <c r="I43" s="7">
        <f t="shared" si="13"/>
        <v>94.61</v>
      </c>
      <c r="J43" s="7">
        <f t="shared" si="13"/>
        <v>95.570000000000007</v>
      </c>
      <c r="K43" s="7">
        <f t="shared" si="13"/>
        <v>97.07</v>
      </c>
      <c r="M43">
        <f>SUM(M9,M13,M26,M37,M17,M38,M22,M39)</f>
        <v>100</v>
      </c>
    </row>
    <row r="44" spans="2:16" x14ac:dyDescent="0.2">
      <c r="B44" t="s">
        <v>39</v>
      </c>
    </row>
    <row r="45" spans="2:16" x14ac:dyDescent="0.2">
      <c r="B45" t="s">
        <v>40</v>
      </c>
      <c r="O45" t="s">
        <v>50</v>
      </c>
      <c r="P45" t="s">
        <v>51</v>
      </c>
    </row>
    <row r="46" spans="2:16" x14ac:dyDescent="0.2">
      <c r="B46" t="s">
        <v>6</v>
      </c>
      <c r="C46" s="1">
        <f>100*C43/$M$43</f>
        <v>98.71</v>
      </c>
      <c r="D46" s="1">
        <f t="shared" ref="D46:K46" si="14">100*D43/$M$43</f>
        <v>92.97</v>
      </c>
      <c r="E46" s="1">
        <f t="shared" si="14"/>
        <v>81.31</v>
      </c>
      <c r="F46" s="1">
        <f t="shared" si="14"/>
        <v>88.01</v>
      </c>
      <c r="G46" s="1">
        <f t="shared" si="14"/>
        <v>88.57</v>
      </c>
      <c r="H46" s="1">
        <f t="shared" si="14"/>
        <v>96.750000000000014</v>
      </c>
      <c r="I46" s="1">
        <f t="shared" si="14"/>
        <v>94.61</v>
      </c>
      <c r="J46" s="1">
        <f t="shared" si="14"/>
        <v>95.57</v>
      </c>
      <c r="K46" s="1">
        <f t="shared" si="14"/>
        <v>97.07</v>
      </c>
      <c r="L46" s="1"/>
      <c r="O46" s="3">
        <f>AVERAGE(C46:K46)</f>
        <v>92.618888888888875</v>
      </c>
      <c r="P46" s="3">
        <f>STDEV(C46:K46)</f>
        <v>5.6158624547892106</v>
      </c>
    </row>
    <row r="48" spans="2:16" x14ac:dyDescent="0.2">
      <c r="B4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2025-04-28T18:14:29Z</dcterms:modified>
</cp:coreProperties>
</file>