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senior_designFall2019/nuc_eng_design_submission/"/>
    </mc:Choice>
  </mc:AlternateContent>
  <xr:revisionPtr revIDLastSave="0" documentId="13_ncr:1_{52DBBE8B-528E-9F4C-B483-83AEDA42E116}" xr6:coauthVersionLast="36" xr6:coauthVersionMax="36" xr10:uidLastSave="{00000000-0000-0000-0000-000000000000}"/>
  <bookViews>
    <workbookView xWindow="16960" yWindow="6640" windowWidth="26380" windowHeight="17700" xr2:uid="{ABD8CBB5-C52C-B140-9996-1EB3537113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1" l="1"/>
  <c r="L7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71" i="1" l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4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4" i="1"/>
</calcChain>
</file>

<file path=xl/sharedStrings.xml><?xml version="1.0" encoding="utf-8"?>
<sst xmlns="http://schemas.openxmlformats.org/spreadsheetml/2006/main" count="18" uniqueCount="17">
  <si>
    <t>cf252</t>
  </si>
  <si>
    <t>pu244</t>
  </si>
  <si>
    <t>cm242</t>
  </si>
  <si>
    <t>cm243</t>
  </si>
  <si>
    <t>cm244</t>
  </si>
  <si>
    <t>cm245</t>
  </si>
  <si>
    <t>cm246</t>
  </si>
  <si>
    <t>cm247</t>
  </si>
  <si>
    <t>cm248</t>
  </si>
  <si>
    <t>cm250</t>
  </si>
  <si>
    <t>time</t>
  </si>
  <si>
    <t>del</t>
  </si>
  <si>
    <t>first 12 avg power</t>
  </si>
  <si>
    <t>peak power days</t>
  </si>
  <si>
    <t>normalized</t>
  </si>
  <si>
    <t>total power</t>
  </si>
  <si>
    <t>heavy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</si>
</sst>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873510581051847"/>
                  <c:y val="0.14285777837092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Sheet1!$C$4:$C$68</c:f>
              <c:numCache>
                <c:formatCode>0.000E+00</c:formatCode>
                <c:ptCount val="65"/>
                <c:pt idx="0" formatCode="General">
                  <c:v>0.22575999999999999</c:v>
                </c:pt>
                <c:pt idx="1">
                  <c:v>0.22628000000000001</c:v>
                </c:pt>
                <c:pt idx="2">
                  <c:v>0.22638</c:v>
                </c:pt>
                <c:pt idx="3">
                  <c:v>0.22617999999999999</c:v>
                </c:pt>
                <c:pt idx="4">
                  <c:v>0.22622</c:v>
                </c:pt>
                <c:pt idx="5">
                  <c:v>0.22636999999999999</c:v>
                </c:pt>
                <c:pt idx="6">
                  <c:v>0.22625999999999999</c:v>
                </c:pt>
                <c:pt idx="7">
                  <c:v>0.22635</c:v>
                </c:pt>
                <c:pt idx="8">
                  <c:v>0.22617999999999999</c:v>
                </c:pt>
                <c:pt idx="9">
                  <c:v>0.2263</c:v>
                </c:pt>
                <c:pt idx="10">
                  <c:v>0.22614999999999999</c:v>
                </c:pt>
                <c:pt idx="11">
                  <c:v>0.22575000000000001</c:v>
                </c:pt>
                <c:pt idx="12">
                  <c:v>0.22617000000000001</c:v>
                </c:pt>
                <c:pt idx="13">
                  <c:v>0.22617999999999999</c:v>
                </c:pt>
                <c:pt idx="14">
                  <c:v>0.22614000000000001</c:v>
                </c:pt>
                <c:pt idx="15">
                  <c:v>0.22617999999999999</c:v>
                </c:pt>
                <c:pt idx="16">
                  <c:v>0.22597</c:v>
                </c:pt>
                <c:pt idx="17">
                  <c:v>0.22589000000000001</c:v>
                </c:pt>
                <c:pt idx="18" formatCode="General">
                  <c:v>0.22603000000000001</c:v>
                </c:pt>
                <c:pt idx="19" formatCode="General">
                  <c:v>0.22589999999999999</c:v>
                </c:pt>
                <c:pt idx="20" formatCode="General">
                  <c:v>0.22588</c:v>
                </c:pt>
                <c:pt idx="21" formatCode="General">
                  <c:v>0.22614999999999999</c:v>
                </c:pt>
                <c:pt idx="22" formatCode="General">
                  <c:v>0.22567000000000001</c:v>
                </c:pt>
                <c:pt idx="23" formatCode="General">
                  <c:v>0.22597</c:v>
                </c:pt>
                <c:pt idx="24" formatCode="General">
                  <c:v>0.22581000000000001</c:v>
                </c:pt>
                <c:pt idx="25" formatCode="General">
                  <c:v>0.2261</c:v>
                </c:pt>
                <c:pt idx="26" formatCode="General">
                  <c:v>0.22594</c:v>
                </c:pt>
                <c:pt idx="27" formatCode="General">
                  <c:v>0.2258</c:v>
                </c:pt>
                <c:pt idx="28" formatCode="General">
                  <c:v>0.22566</c:v>
                </c:pt>
                <c:pt idx="29" formatCode="General">
                  <c:v>0.22574</c:v>
                </c:pt>
                <c:pt idx="30" formatCode="General">
                  <c:v>0.22559999999999999</c:v>
                </c:pt>
                <c:pt idx="31" formatCode="General">
                  <c:v>0.22514000000000001</c:v>
                </c:pt>
                <c:pt idx="32" formatCode="General">
                  <c:v>0.22503999999999999</c:v>
                </c:pt>
                <c:pt idx="33" formatCode="General">
                  <c:v>0.22631999999999999</c:v>
                </c:pt>
                <c:pt idx="34" formatCode="General">
                  <c:v>0.22498000000000001</c:v>
                </c:pt>
                <c:pt idx="35" formatCode="General">
                  <c:v>0.22492000000000001</c:v>
                </c:pt>
                <c:pt idx="36" formatCode="General">
                  <c:v>0.22503000000000001</c:v>
                </c:pt>
                <c:pt idx="37" formatCode="General">
                  <c:v>0.22631999999999999</c:v>
                </c:pt>
                <c:pt idx="38" formatCode="General">
                  <c:v>0.22492000000000001</c:v>
                </c:pt>
                <c:pt idx="39" formatCode="General">
                  <c:v>0.22634000000000001</c:v>
                </c:pt>
                <c:pt idx="40" formatCode="General">
                  <c:v>0.22631999999999999</c:v>
                </c:pt>
                <c:pt idx="41" formatCode="General">
                  <c:v>0.22642999999999999</c:v>
                </c:pt>
                <c:pt idx="42" formatCode="General">
                  <c:v>0.22649</c:v>
                </c:pt>
                <c:pt idx="43" formatCode="General">
                  <c:v>0.22631999999999999</c:v>
                </c:pt>
                <c:pt idx="44" formatCode="General">
                  <c:v>0.22617000000000001</c:v>
                </c:pt>
                <c:pt idx="45" formatCode="General">
                  <c:v>0.22661000000000001</c:v>
                </c:pt>
                <c:pt idx="46" formatCode="General">
                  <c:v>0.22636000000000001</c:v>
                </c:pt>
                <c:pt idx="47" formatCode="General">
                  <c:v>0.22631000000000001</c:v>
                </c:pt>
                <c:pt idx="48" formatCode="General">
                  <c:v>0.22625999999999999</c:v>
                </c:pt>
                <c:pt idx="49" formatCode="General">
                  <c:v>0.22655</c:v>
                </c:pt>
                <c:pt idx="50" formatCode="General">
                  <c:v>0.22647999999999999</c:v>
                </c:pt>
                <c:pt idx="51" formatCode="General">
                  <c:v>0.22624</c:v>
                </c:pt>
                <c:pt idx="52" formatCode="General">
                  <c:v>0.22645000000000001</c:v>
                </c:pt>
                <c:pt idx="53" formatCode="General">
                  <c:v>0.22636000000000001</c:v>
                </c:pt>
                <c:pt idx="54" formatCode="General">
                  <c:v>0.22644</c:v>
                </c:pt>
                <c:pt idx="55" formatCode="General">
                  <c:v>0.22622</c:v>
                </c:pt>
                <c:pt idx="56" formatCode="General">
                  <c:v>0.22633</c:v>
                </c:pt>
                <c:pt idx="57" formatCode="General">
                  <c:v>0.22628999999999999</c:v>
                </c:pt>
                <c:pt idx="58" formatCode="General">
                  <c:v>0.22652</c:v>
                </c:pt>
                <c:pt idx="59" formatCode="General">
                  <c:v>0.22649</c:v>
                </c:pt>
                <c:pt idx="60" formatCode="General">
                  <c:v>0.22652</c:v>
                </c:pt>
                <c:pt idx="61" formatCode="General">
                  <c:v>0.22645000000000001</c:v>
                </c:pt>
                <c:pt idx="62" formatCode="General">
                  <c:v>0.22641</c:v>
                </c:pt>
                <c:pt idx="63" formatCode="General">
                  <c:v>0.22628999999999999</c:v>
                </c:pt>
                <c:pt idx="64" formatCode="General">
                  <c:v>0.22628999999999999</c:v>
                </c:pt>
              </c:numCache>
            </c:numRef>
          </c:xVal>
          <c:yVal>
            <c:numRef>
              <c:f>Sheet1!$F$4:$F$68</c:f>
              <c:numCache>
                <c:formatCode>0.000E+00</c:formatCode>
                <c:ptCount val="65"/>
                <c:pt idx="0" formatCode="General">
                  <c:v>5.4043000000000001</c:v>
                </c:pt>
                <c:pt idx="1">
                  <c:v>5.4275000000000002</c:v>
                </c:pt>
                <c:pt idx="2">
                  <c:v>5.4329000000000001</c:v>
                </c:pt>
                <c:pt idx="3">
                  <c:v>5.4389000000000003</c:v>
                </c:pt>
                <c:pt idx="4">
                  <c:v>5.4257999999999997</c:v>
                </c:pt>
                <c:pt idx="5">
                  <c:v>5.4401000000000002</c:v>
                </c:pt>
                <c:pt idx="6">
                  <c:v>5.4340000000000002</c:v>
                </c:pt>
                <c:pt idx="7">
                  <c:v>5.4252000000000002</c:v>
                </c:pt>
                <c:pt idx="8">
                  <c:v>5.4194000000000004</c:v>
                </c:pt>
                <c:pt idx="9">
                  <c:v>5.4311999999999996</c:v>
                </c:pt>
                <c:pt idx="10">
                  <c:v>5.4424000000000001</c:v>
                </c:pt>
                <c:pt idx="11">
                  <c:v>5.4028</c:v>
                </c:pt>
                <c:pt idx="12">
                  <c:v>5.4333</c:v>
                </c:pt>
                <c:pt idx="13">
                  <c:v>5.4074</c:v>
                </c:pt>
                <c:pt idx="14">
                  <c:v>5.4286000000000003</c:v>
                </c:pt>
                <c:pt idx="15">
                  <c:v>5.4168000000000003</c:v>
                </c:pt>
                <c:pt idx="16">
                  <c:v>5.4154999999999998</c:v>
                </c:pt>
                <c:pt idx="17">
                  <c:v>5.4249000000000001</c:v>
                </c:pt>
                <c:pt idx="18" formatCode="General">
                  <c:v>5.4253</c:v>
                </c:pt>
                <c:pt idx="19" formatCode="General">
                  <c:v>5.4227999999999996</c:v>
                </c:pt>
                <c:pt idx="20" formatCode="General">
                  <c:v>5.4146999999999998</c:v>
                </c:pt>
                <c:pt idx="21" formatCode="General">
                  <c:v>5.4153000000000002</c:v>
                </c:pt>
                <c:pt idx="22" formatCode="General">
                  <c:v>5.4044999999999996</c:v>
                </c:pt>
                <c:pt idx="23" formatCode="General">
                  <c:v>5.423</c:v>
                </c:pt>
                <c:pt idx="24" formatCode="General">
                  <c:v>5.4260999999999999</c:v>
                </c:pt>
                <c:pt idx="25" formatCode="General">
                  <c:v>5.4099000000000004</c:v>
                </c:pt>
                <c:pt idx="26" formatCode="General">
                  <c:v>5.4108000000000001</c:v>
                </c:pt>
                <c:pt idx="27" formatCode="General">
                  <c:v>5.4015000000000004</c:v>
                </c:pt>
                <c:pt idx="28" formatCode="General">
                  <c:v>5.3981000000000003</c:v>
                </c:pt>
                <c:pt idx="29" formatCode="General">
                  <c:v>5.3917000000000002</c:v>
                </c:pt>
                <c:pt idx="30" formatCode="General">
                  <c:v>5.3952</c:v>
                </c:pt>
                <c:pt idx="31" formatCode="General">
                  <c:v>5.4314</c:v>
                </c:pt>
                <c:pt idx="32" formatCode="General">
                  <c:v>5.4244000000000003</c:v>
                </c:pt>
                <c:pt idx="33" formatCode="General">
                  <c:v>5.4352999999999998</c:v>
                </c:pt>
                <c:pt idx="34" formatCode="General">
                  <c:v>5.415</c:v>
                </c:pt>
                <c:pt idx="35" formatCode="General">
                  <c:v>5.4173999999999998</c:v>
                </c:pt>
                <c:pt idx="36" formatCode="General">
                  <c:v>5.4242999999999997</c:v>
                </c:pt>
                <c:pt idx="37" formatCode="General">
                  <c:v>5.4363000000000001</c:v>
                </c:pt>
                <c:pt idx="38" formatCode="General">
                  <c:v>5.4134000000000002</c:v>
                </c:pt>
                <c:pt idx="39" formatCode="General">
                  <c:v>5.4488000000000003</c:v>
                </c:pt>
                <c:pt idx="40" formatCode="General">
                  <c:v>5.4398999999999997</c:v>
                </c:pt>
                <c:pt idx="41" formatCode="General">
                  <c:v>5.4177999999999997</c:v>
                </c:pt>
                <c:pt idx="42" formatCode="General">
                  <c:v>5.4259000000000004</c:v>
                </c:pt>
                <c:pt idx="43" formatCode="General">
                  <c:v>5.4573</c:v>
                </c:pt>
                <c:pt idx="44" formatCode="General">
                  <c:v>5.4260000000000002</c:v>
                </c:pt>
                <c:pt idx="45" formatCode="General">
                  <c:v>5.4175000000000004</c:v>
                </c:pt>
                <c:pt idx="46" formatCode="General">
                  <c:v>5.4413999999999998</c:v>
                </c:pt>
                <c:pt idx="47" formatCode="General">
                  <c:v>5.4568000000000003</c:v>
                </c:pt>
                <c:pt idx="48" formatCode="General">
                  <c:v>5.4461000000000004</c:v>
                </c:pt>
                <c:pt idx="49" formatCode="General">
                  <c:v>5.4221000000000004</c:v>
                </c:pt>
                <c:pt idx="50" formatCode="General">
                  <c:v>5.4370000000000003</c:v>
                </c:pt>
                <c:pt idx="51" formatCode="General">
                  <c:v>5.4515000000000002</c:v>
                </c:pt>
                <c:pt idx="52" formatCode="General">
                  <c:v>5.43</c:v>
                </c:pt>
                <c:pt idx="53" formatCode="General">
                  <c:v>5.4459</c:v>
                </c:pt>
                <c:pt idx="54" formatCode="General">
                  <c:v>5.4432</c:v>
                </c:pt>
                <c:pt idx="55" formatCode="General">
                  <c:v>5.4349999999999996</c:v>
                </c:pt>
                <c:pt idx="56" formatCode="General">
                  <c:v>5.4580000000000002</c:v>
                </c:pt>
                <c:pt idx="57" formatCode="General">
                  <c:v>5.4406999999999996</c:v>
                </c:pt>
                <c:pt idx="58" formatCode="General">
                  <c:v>5.4245999999999999</c:v>
                </c:pt>
                <c:pt idx="59" formatCode="General">
                  <c:v>5.4408000000000003</c:v>
                </c:pt>
                <c:pt idx="60" formatCode="General">
                  <c:v>5.4425999999999997</c:v>
                </c:pt>
                <c:pt idx="61" formatCode="General">
                  <c:v>5.4451999999999998</c:v>
                </c:pt>
                <c:pt idx="62" formatCode="General">
                  <c:v>5.4421999999999997</c:v>
                </c:pt>
                <c:pt idx="63" formatCode="General">
                  <c:v>5.4297000000000004</c:v>
                </c:pt>
                <c:pt idx="64" formatCode="General">
                  <c:v>5.4280999999999997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6-DD44-8B86-03B9E308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81168"/>
        <c:axId val="507162224"/>
      </c:scatterChart>
      <c:valAx>
        <c:axId val="5074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Pu-244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7162224"/>
        <c:crosses val="autoZero"/>
        <c:crossBetween val="midCat"/>
      </c:valAx>
      <c:valAx>
        <c:axId val="507162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Cm-245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7481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Sheet1!$O$4:$O$68</c:f>
              <c:numCache>
                <c:formatCode>General</c:formatCode>
                <c:ptCount val="65"/>
                <c:pt idx="0">
                  <c:v>6457.1727742472913</c:v>
                </c:pt>
                <c:pt idx="1">
                  <c:v>6451.0630067383363</c:v>
                </c:pt>
                <c:pt idx="2">
                  <c:v>6567.3365905758701</c:v>
                </c:pt>
                <c:pt idx="3">
                  <c:v>6022.7496576026651</c:v>
                </c:pt>
                <c:pt idx="4">
                  <c:v>6095.8904973663348</c:v>
                </c:pt>
                <c:pt idx="5">
                  <c:v>6289.6207066836287</c:v>
                </c:pt>
                <c:pt idx="6">
                  <c:v>6041.3216456477394</c:v>
                </c:pt>
                <c:pt idx="7">
                  <c:v>5969.8348856043831</c:v>
                </c:pt>
                <c:pt idx="8">
                  <c:v>5986.4719413382345</c:v>
                </c:pt>
                <c:pt idx="9">
                  <c:v>5975.0527814011557</c:v>
                </c:pt>
                <c:pt idx="10">
                  <c:v>5945.0440075326151</c:v>
                </c:pt>
                <c:pt idx="11">
                  <c:v>6205.5670826442711</c:v>
                </c:pt>
                <c:pt idx="12">
                  <c:v>6028.0462474722972</c:v>
                </c:pt>
                <c:pt idx="13">
                  <c:v>5989.3863863211682</c:v>
                </c:pt>
                <c:pt idx="14">
                  <c:v>6034.2110826954568</c:v>
                </c:pt>
                <c:pt idx="15">
                  <c:v>5953.8517081912969</c:v>
                </c:pt>
                <c:pt idx="16">
                  <c:v>6059.6416231461753</c:v>
                </c:pt>
                <c:pt idx="17">
                  <c:v>6017.117635747486</c:v>
                </c:pt>
                <c:pt idx="18">
                  <c:v>6282.1319737958192</c:v>
                </c:pt>
                <c:pt idx="19">
                  <c:v>6172.1515747347366</c:v>
                </c:pt>
                <c:pt idx="20">
                  <c:v>5903.1282158203021</c:v>
                </c:pt>
                <c:pt idx="21">
                  <c:v>6136.8501314014829</c:v>
                </c:pt>
                <c:pt idx="22">
                  <c:v>5840.9770605233552</c:v>
                </c:pt>
                <c:pt idx="23">
                  <c:v>6268.5166966066145</c:v>
                </c:pt>
                <c:pt idx="24">
                  <c:v>6468.1759385092464</c:v>
                </c:pt>
                <c:pt idx="25">
                  <c:v>6252.1640774987081</c:v>
                </c:pt>
                <c:pt idx="26">
                  <c:v>6442.5149735997211</c:v>
                </c:pt>
                <c:pt idx="27">
                  <c:v>6386.7411426504841</c:v>
                </c:pt>
                <c:pt idx="28">
                  <c:v>6016.6767457958977</c:v>
                </c:pt>
                <c:pt idx="29">
                  <c:v>6415.4527784723541</c:v>
                </c:pt>
                <c:pt idx="30">
                  <c:v>6621.5484979046005</c:v>
                </c:pt>
                <c:pt idx="31">
                  <c:v>5992.7130061699791</c:v>
                </c:pt>
                <c:pt idx="32">
                  <c:v>6255.0715715082388</c:v>
                </c:pt>
                <c:pt idx="33">
                  <c:v>6291.6358780725986</c:v>
                </c:pt>
                <c:pt idx="34">
                  <c:v>6466.595749031103</c:v>
                </c:pt>
                <c:pt idx="35">
                  <c:v>6292.8361363710283</c:v>
                </c:pt>
                <c:pt idx="36">
                  <c:v>6620.43285445537</c:v>
                </c:pt>
                <c:pt idx="37">
                  <c:v>7569.3236076057901</c:v>
                </c:pt>
                <c:pt idx="38">
                  <c:v>7738.2322618758581</c:v>
                </c:pt>
                <c:pt idx="39">
                  <c:v>7758.6377535834999</c:v>
                </c:pt>
                <c:pt idx="40">
                  <c:v>7912.7882391250887</c:v>
                </c:pt>
                <c:pt idx="41">
                  <c:v>7722.1536672831489</c:v>
                </c:pt>
                <c:pt idx="42">
                  <c:v>6045.7301968905585</c:v>
                </c:pt>
                <c:pt idx="43">
                  <c:v>7890.1492730648724</c:v>
                </c:pt>
                <c:pt idx="44">
                  <c:v>6266.19229133712</c:v>
                </c:pt>
                <c:pt idx="45">
                  <c:v>6225.5387005617386</c:v>
                </c:pt>
                <c:pt idx="46">
                  <c:v>5841.7431220025464</c:v>
                </c:pt>
                <c:pt idx="47">
                  <c:v>5817.79866026131</c:v>
                </c:pt>
                <c:pt idx="48">
                  <c:v>6384.9248580207795</c:v>
                </c:pt>
                <c:pt idx="49">
                  <c:v>5732.805570542334</c:v>
                </c:pt>
                <c:pt idx="50">
                  <c:v>6187.4798486583923</c:v>
                </c:pt>
                <c:pt idx="51">
                  <c:v>6395.1391130619131</c:v>
                </c:pt>
                <c:pt idx="52">
                  <c:v>6299.0659181834708</c:v>
                </c:pt>
                <c:pt idx="53">
                  <c:v>5721.517081877314</c:v>
                </c:pt>
                <c:pt idx="54">
                  <c:v>5907.5166402236291</c:v>
                </c:pt>
                <c:pt idx="55">
                  <c:v>6367.7721860554766</c:v>
                </c:pt>
                <c:pt idx="56">
                  <c:v>5833.9212911400818</c:v>
                </c:pt>
                <c:pt idx="57">
                  <c:v>6148.1573249750481</c:v>
                </c:pt>
                <c:pt idx="58">
                  <c:v>6052.0674066750862</c:v>
                </c:pt>
                <c:pt idx="59">
                  <c:v>6342.4832223692638</c:v>
                </c:pt>
                <c:pt idx="60">
                  <c:v>6199.0798051983165</c:v>
                </c:pt>
                <c:pt idx="61">
                  <c:v>5826.0786839832754</c:v>
                </c:pt>
                <c:pt idx="62">
                  <c:v>5981.7696943116416</c:v>
                </c:pt>
                <c:pt idx="63">
                  <c:v>6077.0121665831002</c:v>
                </c:pt>
                <c:pt idx="64">
                  <c:v>6122.8189340660929</c:v>
                </c:pt>
              </c:numCache>
            </c:numRef>
          </c:xVal>
          <c:yVal>
            <c:numRef>
              <c:f>Sheet1!$C$4:$C$68</c:f>
              <c:numCache>
                <c:formatCode>0.000E+00</c:formatCode>
                <c:ptCount val="65"/>
                <c:pt idx="0" formatCode="General">
                  <c:v>0.22575999999999999</c:v>
                </c:pt>
                <c:pt idx="1">
                  <c:v>0.22628000000000001</c:v>
                </c:pt>
                <c:pt idx="2">
                  <c:v>0.22638</c:v>
                </c:pt>
                <c:pt idx="3">
                  <c:v>0.22617999999999999</c:v>
                </c:pt>
                <c:pt idx="4">
                  <c:v>0.22622</c:v>
                </c:pt>
                <c:pt idx="5">
                  <c:v>0.22636999999999999</c:v>
                </c:pt>
                <c:pt idx="6">
                  <c:v>0.22625999999999999</c:v>
                </c:pt>
                <c:pt idx="7">
                  <c:v>0.22635</c:v>
                </c:pt>
                <c:pt idx="8">
                  <c:v>0.22617999999999999</c:v>
                </c:pt>
                <c:pt idx="9">
                  <c:v>0.2263</c:v>
                </c:pt>
                <c:pt idx="10">
                  <c:v>0.22614999999999999</c:v>
                </c:pt>
                <c:pt idx="11">
                  <c:v>0.22575000000000001</c:v>
                </c:pt>
                <c:pt idx="12">
                  <c:v>0.22617000000000001</c:v>
                </c:pt>
                <c:pt idx="13">
                  <c:v>0.22617999999999999</c:v>
                </c:pt>
                <c:pt idx="14">
                  <c:v>0.22614000000000001</c:v>
                </c:pt>
                <c:pt idx="15">
                  <c:v>0.22617999999999999</c:v>
                </c:pt>
                <c:pt idx="16">
                  <c:v>0.22597</c:v>
                </c:pt>
                <c:pt idx="17">
                  <c:v>0.22589000000000001</c:v>
                </c:pt>
                <c:pt idx="18" formatCode="General">
                  <c:v>0.22603000000000001</c:v>
                </c:pt>
                <c:pt idx="19" formatCode="General">
                  <c:v>0.22589999999999999</c:v>
                </c:pt>
                <c:pt idx="20" formatCode="General">
                  <c:v>0.22588</c:v>
                </c:pt>
                <c:pt idx="21" formatCode="General">
                  <c:v>0.22614999999999999</c:v>
                </c:pt>
                <c:pt idx="22" formatCode="General">
                  <c:v>0.22567000000000001</c:v>
                </c:pt>
                <c:pt idx="23" formatCode="General">
                  <c:v>0.22597</c:v>
                </c:pt>
                <c:pt idx="24" formatCode="General">
                  <c:v>0.22581000000000001</c:v>
                </c:pt>
                <c:pt idx="25" formatCode="General">
                  <c:v>0.2261</c:v>
                </c:pt>
                <c:pt idx="26" formatCode="General">
                  <c:v>0.22594</c:v>
                </c:pt>
                <c:pt idx="27" formatCode="General">
                  <c:v>0.2258</c:v>
                </c:pt>
                <c:pt idx="28" formatCode="General">
                  <c:v>0.22566</c:v>
                </c:pt>
                <c:pt idx="29" formatCode="General">
                  <c:v>0.22574</c:v>
                </c:pt>
                <c:pt idx="30" formatCode="General">
                  <c:v>0.22559999999999999</c:v>
                </c:pt>
                <c:pt idx="31" formatCode="General">
                  <c:v>0.22514000000000001</c:v>
                </c:pt>
                <c:pt idx="32" formatCode="General">
                  <c:v>0.22503999999999999</c:v>
                </c:pt>
                <c:pt idx="33" formatCode="General">
                  <c:v>0.22631999999999999</c:v>
                </c:pt>
                <c:pt idx="34" formatCode="General">
                  <c:v>0.22498000000000001</c:v>
                </c:pt>
                <c:pt idx="35" formatCode="General">
                  <c:v>0.22492000000000001</c:v>
                </c:pt>
                <c:pt idx="36" formatCode="General">
                  <c:v>0.22503000000000001</c:v>
                </c:pt>
                <c:pt idx="37" formatCode="General">
                  <c:v>0.22631999999999999</c:v>
                </c:pt>
                <c:pt idx="38" formatCode="General">
                  <c:v>0.22492000000000001</c:v>
                </c:pt>
                <c:pt idx="39" formatCode="General">
                  <c:v>0.22634000000000001</c:v>
                </c:pt>
                <c:pt idx="40" formatCode="General">
                  <c:v>0.22631999999999999</c:v>
                </c:pt>
                <c:pt idx="41" formatCode="General">
                  <c:v>0.22642999999999999</c:v>
                </c:pt>
                <c:pt idx="42" formatCode="General">
                  <c:v>0.22649</c:v>
                </c:pt>
                <c:pt idx="43" formatCode="General">
                  <c:v>0.22631999999999999</c:v>
                </c:pt>
                <c:pt idx="44" formatCode="General">
                  <c:v>0.22617000000000001</c:v>
                </c:pt>
                <c:pt idx="45" formatCode="General">
                  <c:v>0.22661000000000001</c:v>
                </c:pt>
                <c:pt idx="46" formatCode="General">
                  <c:v>0.22636000000000001</c:v>
                </c:pt>
                <c:pt idx="47" formatCode="General">
                  <c:v>0.22631000000000001</c:v>
                </c:pt>
                <c:pt idx="48" formatCode="General">
                  <c:v>0.22625999999999999</c:v>
                </c:pt>
                <c:pt idx="49" formatCode="General">
                  <c:v>0.22655</c:v>
                </c:pt>
                <c:pt idx="50" formatCode="General">
                  <c:v>0.22647999999999999</c:v>
                </c:pt>
                <c:pt idx="51" formatCode="General">
                  <c:v>0.22624</c:v>
                </c:pt>
                <c:pt idx="52" formatCode="General">
                  <c:v>0.22645000000000001</c:v>
                </c:pt>
                <c:pt idx="53" formatCode="General">
                  <c:v>0.22636000000000001</c:v>
                </c:pt>
                <c:pt idx="54" formatCode="General">
                  <c:v>0.22644</c:v>
                </c:pt>
                <c:pt idx="55" formatCode="General">
                  <c:v>0.22622</c:v>
                </c:pt>
                <c:pt idx="56" formatCode="General">
                  <c:v>0.22633</c:v>
                </c:pt>
                <c:pt idx="57" formatCode="General">
                  <c:v>0.22628999999999999</c:v>
                </c:pt>
                <c:pt idx="58" formatCode="General">
                  <c:v>0.22652</c:v>
                </c:pt>
                <c:pt idx="59" formatCode="General">
                  <c:v>0.22649</c:v>
                </c:pt>
                <c:pt idx="60" formatCode="General">
                  <c:v>0.22652</c:v>
                </c:pt>
                <c:pt idx="61" formatCode="General">
                  <c:v>0.22645000000000001</c:v>
                </c:pt>
                <c:pt idx="62" formatCode="General">
                  <c:v>0.22641</c:v>
                </c:pt>
                <c:pt idx="63" formatCode="General">
                  <c:v>0.22628999999999999</c:v>
                </c:pt>
                <c:pt idx="64" formatCode="General">
                  <c:v>0.22628999999999999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C-044C-81C5-2F7FED09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81168"/>
        <c:axId val="507162224"/>
      </c:scatterChart>
      <c:valAx>
        <c:axId val="507481168"/>
        <c:scaling>
          <c:orientation val="minMax"/>
          <c:min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 (MWd)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7162224"/>
        <c:crosses val="autoZero"/>
        <c:crossBetween val="midCat"/>
      </c:valAx>
      <c:valAx>
        <c:axId val="507162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Pu-244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7481168"/>
        <c:crosses val="autoZero"/>
        <c:crossBetween val="midCat"/>
        <c:majorUnit val="5.0000000000000012E-4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5</xdr:row>
      <xdr:rowOff>57150</xdr:rowOff>
    </xdr:from>
    <xdr:to>
      <xdr:col>7</xdr:col>
      <xdr:colOff>336550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A30D1-55B2-2C4E-945A-AB539A46C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27</xdr:row>
      <xdr:rowOff>152400</xdr:rowOff>
    </xdr:from>
    <xdr:to>
      <xdr:col>7</xdr:col>
      <xdr:colOff>520700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171BE-2287-7849-ACC6-50516D9BA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B276-FCA9-DB4E-85DF-31CA2F325360}">
  <dimension ref="A2:V145"/>
  <sheetViews>
    <sheetView tabSelected="1" workbookViewId="0">
      <selection activeCell="M8" sqref="M8"/>
    </sheetView>
  </sheetViews>
  <sheetFormatPr baseColWidth="10" defaultRowHeight="16" x14ac:dyDescent="0.2"/>
  <sheetData>
    <row r="2" spans="1:22" x14ac:dyDescent="0.2">
      <c r="N2" t="s">
        <v>12</v>
      </c>
      <c r="O2" t="s">
        <v>15</v>
      </c>
      <c r="P2" t="s">
        <v>14</v>
      </c>
      <c r="Q2" t="s">
        <v>13</v>
      </c>
      <c r="R2" t="s">
        <v>14</v>
      </c>
    </row>
    <row r="3" spans="1:22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16</v>
      </c>
      <c r="U3" t="s">
        <v>10</v>
      </c>
      <c r="V3" t="s">
        <v>11</v>
      </c>
    </row>
    <row r="4" spans="1:22" x14ac:dyDescent="0.2">
      <c r="A4">
        <v>1</v>
      </c>
      <c r="B4" s="2">
        <v>4.4325000000000002E-9</v>
      </c>
      <c r="C4">
        <v>0.22575999999999999</v>
      </c>
      <c r="D4" s="2">
        <v>2.8283999999999999E-6</v>
      </c>
      <c r="E4">
        <v>1.5579E-4</v>
      </c>
      <c r="F4">
        <v>5.4043000000000001</v>
      </c>
      <c r="G4">
        <v>0.94584999999999997</v>
      </c>
      <c r="H4">
        <v>3.1044999999999998</v>
      </c>
      <c r="I4">
        <v>8.5341E-2</v>
      </c>
      <c r="J4">
        <v>4.2894000000000002E-2</v>
      </c>
      <c r="K4" s="2">
        <v>8.0442E-9</v>
      </c>
      <c r="L4" s="2">
        <f>SUM(H4:J4)</f>
        <v>3.2327349999999999</v>
      </c>
      <c r="N4">
        <v>33168.240599269906</v>
      </c>
      <c r="O4">
        <v>6457.1727742472913</v>
      </c>
      <c r="P4">
        <f>O4/MAX(O$4:O$68)</f>
        <v>0.81604266146281401</v>
      </c>
      <c r="Q4">
        <v>863</v>
      </c>
      <c r="R4">
        <f>Q4/MAX(Q$4:Q$68)</f>
        <v>0.50174418604651161</v>
      </c>
      <c r="T4">
        <v>0</v>
      </c>
      <c r="U4">
        <v>0</v>
      </c>
      <c r="V4">
        <f>T4-U4</f>
        <v>0</v>
      </c>
    </row>
    <row r="5" spans="1:22" x14ac:dyDescent="0.2">
      <c r="A5">
        <v>2</v>
      </c>
      <c r="B5" s="1">
        <v>3.4011000000000002E-9</v>
      </c>
      <c r="C5" s="1">
        <v>0.22628000000000001</v>
      </c>
      <c r="D5" s="1">
        <v>2.8907999999999999E-6</v>
      </c>
      <c r="E5" s="1">
        <v>1.6674999999999999E-4</v>
      </c>
      <c r="F5" s="1">
        <v>5.4275000000000002</v>
      </c>
      <c r="G5" s="1">
        <v>0.94462000000000002</v>
      </c>
      <c r="H5" s="1">
        <v>2.8149000000000002</v>
      </c>
      <c r="I5" s="1">
        <v>7.4646000000000004E-2</v>
      </c>
      <c r="J5" s="1">
        <v>3.4722999999999997E-2</v>
      </c>
      <c r="K5" s="1">
        <v>6.1697999999999999E-9</v>
      </c>
      <c r="L5" s="2">
        <f t="shared" ref="L5:L68" si="0">SUM(H5:J5)</f>
        <v>2.9242690000000002</v>
      </c>
      <c r="N5">
        <v>33153.139906489487</v>
      </c>
      <c r="O5">
        <v>6451.0630067383363</v>
      </c>
      <c r="P5">
        <f t="shared" ref="P5:P68" si="1">O5/MAX(O$4:O$68)</f>
        <v>0.8152705230807018</v>
      </c>
      <c r="Q5">
        <v>863</v>
      </c>
      <c r="R5">
        <f t="shared" ref="R5:R68" si="2">Q5/MAX(Q$4:Q$68)</f>
        <v>0.50174418604651161</v>
      </c>
      <c r="T5">
        <v>37.92</v>
      </c>
      <c r="U5">
        <v>37.92</v>
      </c>
      <c r="V5">
        <f t="shared" ref="V5:V68" si="3">T5-U5</f>
        <v>0</v>
      </c>
    </row>
    <row r="6" spans="1:22" x14ac:dyDescent="0.2">
      <c r="A6">
        <v>3</v>
      </c>
      <c r="B6" s="1">
        <v>3.2434000000000002E-9</v>
      </c>
      <c r="C6" s="1">
        <v>0.22638</v>
      </c>
      <c r="D6" s="1">
        <v>2.8509999999999999E-6</v>
      </c>
      <c r="E6" s="1">
        <v>1.7040999999999999E-4</v>
      </c>
      <c r="F6" s="1">
        <v>5.4329000000000001</v>
      </c>
      <c r="G6" s="1">
        <v>0.94347999999999999</v>
      </c>
      <c r="H6" s="1">
        <v>2.7523</v>
      </c>
      <c r="I6" s="1">
        <v>7.2420999999999999E-2</v>
      </c>
      <c r="J6" s="1">
        <v>3.3139000000000002E-2</v>
      </c>
      <c r="K6" s="1">
        <v>5.7416000000000001E-9</v>
      </c>
      <c r="L6" s="2">
        <f t="shared" si="0"/>
        <v>2.8578599999999996</v>
      </c>
      <c r="N6">
        <v>32724.007303305774</v>
      </c>
      <c r="O6">
        <v>6567.3365905758701</v>
      </c>
      <c r="P6">
        <f t="shared" si="1"/>
        <v>0.82996491149648355</v>
      </c>
      <c r="Q6">
        <v>863</v>
      </c>
      <c r="R6">
        <f t="shared" si="2"/>
        <v>0.50174418604651161</v>
      </c>
      <c r="T6">
        <v>75.83</v>
      </c>
      <c r="U6">
        <v>75.83</v>
      </c>
      <c r="V6">
        <f t="shared" si="3"/>
        <v>0</v>
      </c>
    </row>
    <row r="7" spans="1:22" x14ac:dyDescent="0.2">
      <c r="A7">
        <v>4</v>
      </c>
      <c r="B7" s="1">
        <v>3.7704000000000001E-9</v>
      </c>
      <c r="C7" s="1">
        <v>0.22617999999999999</v>
      </c>
      <c r="D7" s="1">
        <v>2.6842999999999999E-6</v>
      </c>
      <c r="E7" s="1">
        <v>1.7485999999999999E-4</v>
      </c>
      <c r="F7" s="1">
        <v>5.4389000000000003</v>
      </c>
      <c r="G7" s="1">
        <v>0.94362000000000001</v>
      </c>
      <c r="H7" s="1">
        <v>2.8708</v>
      </c>
      <c r="I7" s="1">
        <v>7.6824000000000003E-2</v>
      </c>
      <c r="J7" s="1">
        <v>3.6379000000000002E-2</v>
      </c>
      <c r="K7" s="1">
        <v>6.3916999999999998E-9</v>
      </c>
      <c r="L7" s="2">
        <f t="shared" si="0"/>
        <v>2.9840030000000004</v>
      </c>
      <c r="N7">
        <v>28436.623413250574</v>
      </c>
      <c r="O7">
        <v>6022.7496576026651</v>
      </c>
      <c r="P7">
        <f t="shared" si="1"/>
        <v>0.76114126596020171</v>
      </c>
      <c r="Q7">
        <v>746</v>
      </c>
      <c r="R7">
        <f t="shared" si="2"/>
        <v>0.43372093023255814</v>
      </c>
      <c r="T7">
        <v>113.75</v>
      </c>
      <c r="U7">
        <v>113.75</v>
      </c>
      <c r="V7">
        <f t="shared" si="3"/>
        <v>0</v>
      </c>
    </row>
    <row r="8" spans="1:22" x14ac:dyDescent="0.2">
      <c r="A8">
        <v>5</v>
      </c>
      <c r="B8" s="1">
        <v>3.5400999999999998E-9</v>
      </c>
      <c r="C8" s="1">
        <v>0.22622</v>
      </c>
      <c r="D8" s="1">
        <v>2.8752999999999998E-6</v>
      </c>
      <c r="E8" s="1">
        <v>1.673E-4</v>
      </c>
      <c r="F8" s="1">
        <v>5.4257999999999997</v>
      </c>
      <c r="G8" s="1">
        <v>0.94462000000000002</v>
      </c>
      <c r="H8" s="1">
        <v>2.8540000000000001</v>
      </c>
      <c r="I8" s="1">
        <v>7.6077000000000006E-2</v>
      </c>
      <c r="J8" s="1">
        <v>3.5769000000000002E-2</v>
      </c>
      <c r="K8" s="1">
        <v>6.4370999999999996E-9</v>
      </c>
      <c r="L8" s="2">
        <f t="shared" si="0"/>
        <v>2.9658460000000004</v>
      </c>
      <c r="N8">
        <v>29520.740020665333</v>
      </c>
      <c r="O8">
        <v>6095.8904973663348</v>
      </c>
      <c r="P8">
        <f t="shared" si="1"/>
        <v>0.77038463726666762</v>
      </c>
      <c r="Q8">
        <v>970</v>
      </c>
      <c r="R8">
        <f t="shared" si="2"/>
        <v>0.56395348837209303</v>
      </c>
      <c r="T8">
        <v>151.66999999999999</v>
      </c>
      <c r="U8">
        <v>151.66999999999999</v>
      </c>
      <c r="V8">
        <f t="shared" si="3"/>
        <v>0</v>
      </c>
    </row>
    <row r="9" spans="1:22" x14ac:dyDescent="0.2">
      <c r="A9">
        <v>6</v>
      </c>
      <c r="B9" s="1">
        <v>3.3737E-9</v>
      </c>
      <c r="C9" s="1">
        <v>0.22636999999999999</v>
      </c>
      <c r="D9" s="1">
        <v>2.7275000000000001E-6</v>
      </c>
      <c r="E9" s="1">
        <v>1.7912000000000001E-4</v>
      </c>
      <c r="F9" s="1">
        <v>5.4401000000000002</v>
      </c>
      <c r="G9" s="1">
        <v>0.94206000000000001</v>
      </c>
      <c r="H9" s="1">
        <v>2.7587999999999999</v>
      </c>
      <c r="I9" s="1">
        <v>7.2747999999999993E-2</v>
      </c>
      <c r="J9" s="1">
        <v>3.3398999999999998E-2</v>
      </c>
      <c r="K9" s="1">
        <v>5.8258999999999999E-9</v>
      </c>
      <c r="L9" s="2">
        <f t="shared" si="0"/>
        <v>2.8649469999999999</v>
      </c>
      <c r="N9">
        <v>28320.476395209997</v>
      </c>
      <c r="O9">
        <v>6289.6207066836287</v>
      </c>
      <c r="P9">
        <f t="shared" si="1"/>
        <v>0.79486781607327173</v>
      </c>
      <c r="Q9">
        <v>889</v>
      </c>
      <c r="R9">
        <f t="shared" si="2"/>
        <v>0.51686046511627903</v>
      </c>
      <c r="T9">
        <v>189.58</v>
      </c>
      <c r="U9">
        <v>189.58</v>
      </c>
      <c r="V9">
        <f t="shared" si="3"/>
        <v>0</v>
      </c>
    </row>
    <row r="10" spans="1:22" x14ac:dyDescent="0.2">
      <c r="A10">
        <v>7</v>
      </c>
      <c r="B10" s="1">
        <v>3.5356000000000001E-9</v>
      </c>
      <c r="C10" s="1">
        <v>0.22625999999999999</v>
      </c>
      <c r="D10" s="1">
        <v>2.7729000000000002E-6</v>
      </c>
      <c r="E10" s="1">
        <v>1.7500999999999999E-4</v>
      </c>
      <c r="F10" s="1">
        <v>5.4340000000000002</v>
      </c>
      <c r="G10" s="1">
        <v>0.94311999999999996</v>
      </c>
      <c r="H10" s="1">
        <v>2.8224</v>
      </c>
      <c r="I10" s="1">
        <v>7.5009999999999993E-2</v>
      </c>
      <c r="J10" s="1">
        <v>3.5014000000000003E-2</v>
      </c>
      <c r="K10" s="1">
        <v>6.2363999999999997E-9</v>
      </c>
      <c r="L10" s="2">
        <f t="shared" si="0"/>
        <v>2.9324239999999997</v>
      </c>
      <c r="N10">
        <v>27828.929082025963</v>
      </c>
      <c r="O10">
        <v>6041.3216456477394</v>
      </c>
      <c r="P10">
        <f t="shared" si="1"/>
        <v>0.76348835114482017</v>
      </c>
      <c r="Q10">
        <v>837</v>
      </c>
      <c r="R10">
        <f t="shared" si="2"/>
        <v>0.48662790697674418</v>
      </c>
      <c r="T10">
        <v>227.5</v>
      </c>
      <c r="U10">
        <v>227.5</v>
      </c>
      <c r="V10">
        <f t="shared" si="3"/>
        <v>0</v>
      </c>
    </row>
    <row r="11" spans="1:22" x14ac:dyDescent="0.2">
      <c r="A11">
        <v>8</v>
      </c>
      <c r="B11" s="1">
        <v>3.209E-9</v>
      </c>
      <c r="C11" s="1">
        <v>0.22635</v>
      </c>
      <c r="D11" s="1">
        <v>2.9592E-6</v>
      </c>
      <c r="E11" s="1">
        <v>1.5834000000000001E-4</v>
      </c>
      <c r="F11" s="1">
        <v>5.4252000000000002</v>
      </c>
      <c r="G11" s="1">
        <v>0.94616</v>
      </c>
      <c r="H11" s="1">
        <v>2.7776999999999998</v>
      </c>
      <c r="I11" s="1">
        <v>7.3246000000000006E-2</v>
      </c>
      <c r="J11" s="1">
        <v>3.3708000000000002E-2</v>
      </c>
      <c r="K11" s="1">
        <v>5.9511999999999999E-9</v>
      </c>
      <c r="L11" s="2">
        <f t="shared" si="0"/>
        <v>2.8846539999999998</v>
      </c>
      <c r="N11">
        <v>28333.562505010035</v>
      </c>
      <c r="O11">
        <v>5969.8348856043831</v>
      </c>
      <c r="P11">
        <f t="shared" si="1"/>
        <v>0.7544540186335712</v>
      </c>
      <c r="Q11">
        <v>694</v>
      </c>
      <c r="R11">
        <f t="shared" si="2"/>
        <v>0.40348837209302324</v>
      </c>
      <c r="T11">
        <v>265.42</v>
      </c>
      <c r="U11">
        <v>265.42</v>
      </c>
      <c r="V11">
        <f t="shared" si="3"/>
        <v>0</v>
      </c>
    </row>
    <row r="12" spans="1:22" x14ac:dyDescent="0.2">
      <c r="A12">
        <v>9</v>
      </c>
      <c r="B12" s="1">
        <v>3.4876999999999999E-9</v>
      </c>
      <c r="C12" s="1">
        <v>0.22617999999999999</v>
      </c>
      <c r="D12" s="1">
        <v>2.9643999999999999E-6</v>
      </c>
      <c r="E12" s="1">
        <v>1.5224999999999999E-4</v>
      </c>
      <c r="F12" s="1">
        <v>5.4194000000000004</v>
      </c>
      <c r="G12" s="1">
        <v>0.94811999999999996</v>
      </c>
      <c r="H12" s="1">
        <v>2.8757000000000001</v>
      </c>
      <c r="I12" s="1">
        <v>7.6775999999999997E-2</v>
      </c>
      <c r="J12" s="1">
        <v>3.6276999999999997E-2</v>
      </c>
      <c r="K12" s="1">
        <v>6.6966000000000002E-9</v>
      </c>
      <c r="L12" s="2">
        <f t="shared" si="0"/>
        <v>2.9887530000000004</v>
      </c>
      <c r="N12">
        <v>28720.597069438583</v>
      </c>
      <c r="O12">
        <v>5986.4719413382345</v>
      </c>
      <c r="P12">
        <f t="shared" si="1"/>
        <v>0.7565565715177226</v>
      </c>
      <c r="Q12">
        <v>802</v>
      </c>
      <c r="R12">
        <f t="shared" si="2"/>
        <v>0.46627906976744188</v>
      </c>
      <c r="T12">
        <v>303.33</v>
      </c>
      <c r="U12">
        <v>303.33</v>
      </c>
      <c r="V12">
        <f t="shared" si="3"/>
        <v>0</v>
      </c>
    </row>
    <row r="13" spans="1:22" x14ac:dyDescent="0.2">
      <c r="A13">
        <v>10</v>
      </c>
      <c r="B13" s="1">
        <v>3.3880999999999999E-9</v>
      </c>
      <c r="C13" s="1">
        <v>0.2263</v>
      </c>
      <c r="D13" s="1">
        <v>2.8579000000000002E-6</v>
      </c>
      <c r="E13" s="1">
        <v>1.6747999999999999E-4</v>
      </c>
      <c r="F13" s="1">
        <v>5.4311999999999996</v>
      </c>
      <c r="G13" s="1">
        <v>0.94452000000000003</v>
      </c>
      <c r="H13" s="1">
        <v>2.8024</v>
      </c>
      <c r="I13" s="1">
        <v>7.4217000000000005E-2</v>
      </c>
      <c r="J13" s="1">
        <v>3.4424999999999997E-2</v>
      </c>
      <c r="K13" s="1">
        <v>6.0168999999999998E-9</v>
      </c>
      <c r="L13" s="2">
        <f t="shared" si="0"/>
        <v>2.9110420000000001</v>
      </c>
      <c r="N13">
        <v>28914.295392498603</v>
      </c>
      <c r="O13">
        <v>5975.0527814011557</v>
      </c>
      <c r="P13">
        <f t="shared" si="1"/>
        <v>0.75511344431755112</v>
      </c>
      <c r="Q13">
        <v>802</v>
      </c>
      <c r="R13">
        <f t="shared" si="2"/>
        <v>0.46627906976744188</v>
      </c>
      <c r="T13">
        <v>341.25</v>
      </c>
      <c r="U13">
        <v>341.25</v>
      </c>
      <c r="V13">
        <f t="shared" si="3"/>
        <v>0</v>
      </c>
    </row>
    <row r="14" spans="1:22" x14ac:dyDescent="0.2">
      <c r="A14">
        <v>11</v>
      </c>
      <c r="B14" s="1">
        <v>3.8756000000000001E-9</v>
      </c>
      <c r="C14" s="1">
        <v>0.22614999999999999</v>
      </c>
      <c r="D14" s="1">
        <v>2.6307000000000001E-6</v>
      </c>
      <c r="E14" s="1">
        <v>1.7552999999999999E-4</v>
      </c>
      <c r="F14" s="1">
        <v>5.4424000000000001</v>
      </c>
      <c r="G14" s="1">
        <v>0.94369000000000003</v>
      </c>
      <c r="H14" s="1">
        <v>2.8872</v>
      </c>
      <c r="I14" s="1">
        <v>7.7455999999999997E-2</v>
      </c>
      <c r="J14" s="1">
        <v>3.6867999999999998E-2</v>
      </c>
      <c r="K14" s="1">
        <v>6.4279999999999997E-9</v>
      </c>
      <c r="L14" s="2">
        <f t="shared" si="0"/>
        <v>3.0015240000000003</v>
      </c>
      <c r="N14">
        <v>27964.405704998127</v>
      </c>
      <c r="O14">
        <v>5945.0440075326151</v>
      </c>
      <c r="P14">
        <f t="shared" si="1"/>
        <v>0.7513210044137304</v>
      </c>
      <c r="Q14">
        <v>694</v>
      </c>
      <c r="R14">
        <f t="shared" si="2"/>
        <v>0.40348837209302324</v>
      </c>
      <c r="T14">
        <v>379.17</v>
      </c>
      <c r="U14">
        <v>379.17</v>
      </c>
      <c r="V14">
        <f t="shared" si="3"/>
        <v>0</v>
      </c>
    </row>
    <row r="15" spans="1:22" x14ac:dyDescent="0.2">
      <c r="A15">
        <v>12</v>
      </c>
      <c r="B15" s="1">
        <v>4.4545999999999999E-9</v>
      </c>
      <c r="C15" s="1">
        <v>0.22575000000000001</v>
      </c>
      <c r="D15" s="1">
        <v>2.8302999999999998E-6</v>
      </c>
      <c r="E15" s="1">
        <v>1.5597000000000001E-4</v>
      </c>
      <c r="F15" s="1">
        <v>5.4028</v>
      </c>
      <c r="G15" s="1">
        <v>0.94567000000000001</v>
      </c>
      <c r="H15" s="1">
        <v>3.1107</v>
      </c>
      <c r="I15" s="1">
        <v>8.5574999999999998E-2</v>
      </c>
      <c r="J15" s="1">
        <v>4.3077999999999998E-2</v>
      </c>
      <c r="K15" s="1">
        <v>8.1162999999999994E-9</v>
      </c>
      <c r="L15" s="2">
        <f t="shared" si="0"/>
        <v>3.2393529999999999</v>
      </c>
      <c r="N15">
        <v>28885.122169243135</v>
      </c>
      <c r="O15">
        <v>6205.5670826442711</v>
      </c>
      <c r="P15">
        <f t="shared" si="1"/>
        <v>0.78424531215944893</v>
      </c>
      <c r="Q15">
        <v>802</v>
      </c>
      <c r="R15">
        <f t="shared" si="2"/>
        <v>0.46627906976744188</v>
      </c>
      <c r="T15">
        <v>417.08</v>
      </c>
      <c r="U15">
        <v>417.08</v>
      </c>
      <c r="V15">
        <f t="shared" si="3"/>
        <v>0</v>
      </c>
    </row>
    <row r="16" spans="1:22" x14ac:dyDescent="0.2">
      <c r="A16">
        <v>13</v>
      </c>
      <c r="B16" s="1">
        <v>3.7304000000000003E-9</v>
      </c>
      <c r="C16" s="1">
        <v>0.22617000000000001</v>
      </c>
      <c r="D16" s="1">
        <v>2.7566E-6</v>
      </c>
      <c r="E16" s="1">
        <v>1.7065E-4</v>
      </c>
      <c r="F16" s="1">
        <v>5.4333</v>
      </c>
      <c r="G16" s="1">
        <v>0.94430000000000003</v>
      </c>
      <c r="H16" s="1">
        <v>2.8799000000000001</v>
      </c>
      <c r="I16" s="1">
        <v>7.7100000000000002E-2</v>
      </c>
      <c r="J16" s="1">
        <v>3.6562999999999998E-2</v>
      </c>
      <c r="K16" s="1">
        <v>6.4735E-9</v>
      </c>
      <c r="L16" s="2">
        <f t="shared" si="0"/>
        <v>2.9935630000000004</v>
      </c>
      <c r="N16">
        <v>28943.614972988744</v>
      </c>
      <c r="O16">
        <v>6028.0462474722972</v>
      </c>
      <c r="P16">
        <f t="shared" si="1"/>
        <v>0.76181063682032946</v>
      </c>
      <c r="Q16">
        <v>945</v>
      </c>
      <c r="R16">
        <f t="shared" si="2"/>
        <v>0.54941860465116277</v>
      </c>
      <c r="T16">
        <v>455</v>
      </c>
      <c r="U16">
        <v>455</v>
      </c>
      <c r="V16">
        <f t="shared" si="3"/>
        <v>0</v>
      </c>
    </row>
    <row r="17" spans="1:22" x14ac:dyDescent="0.2">
      <c r="A17">
        <v>14</v>
      </c>
      <c r="B17" s="1">
        <v>3.3896E-9</v>
      </c>
      <c r="C17" s="1">
        <v>0.22617999999999999</v>
      </c>
      <c r="D17" s="1">
        <v>3.1271000000000001E-6</v>
      </c>
      <c r="E17" s="1">
        <v>1.5143000000000001E-4</v>
      </c>
      <c r="F17" s="1">
        <v>5.4074</v>
      </c>
      <c r="G17" s="1">
        <v>0.94803999999999999</v>
      </c>
      <c r="H17" s="1">
        <v>2.8803000000000001</v>
      </c>
      <c r="I17" s="1">
        <v>7.6844999999999997E-2</v>
      </c>
      <c r="J17" s="1">
        <v>3.6269000000000003E-2</v>
      </c>
      <c r="K17" s="1">
        <v>6.7601000000000003E-9</v>
      </c>
      <c r="L17" s="2">
        <f t="shared" si="0"/>
        <v>2.993414</v>
      </c>
      <c r="N17">
        <v>27148.792967619687</v>
      </c>
      <c r="O17">
        <v>5989.3863863211682</v>
      </c>
      <c r="P17">
        <f t="shared" si="1"/>
        <v>0.75692489237945415</v>
      </c>
      <c r="Q17">
        <v>606</v>
      </c>
      <c r="R17">
        <f t="shared" si="2"/>
        <v>0.35232558139534886</v>
      </c>
      <c r="T17">
        <v>579</v>
      </c>
      <c r="U17">
        <v>579</v>
      </c>
      <c r="V17">
        <f t="shared" si="3"/>
        <v>0</v>
      </c>
    </row>
    <row r="18" spans="1:22" x14ac:dyDescent="0.2">
      <c r="A18">
        <v>15</v>
      </c>
      <c r="B18" s="1">
        <v>3.7488999999999997E-9</v>
      </c>
      <c r="C18" s="1">
        <v>0.22614000000000001</v>
      </c>
      <c r="D18" s="1">
        <v>2.7727999999999999E-6</v>
      </c>
      <c r="E18" s="1">
        <v>1.6923E-4</v>
      </c>
      <c r="F18" s="1">
        <v>5.4286000000000003</v>
      </c>
      <c r="G18" s="1">
        <v>0.94433999999999996</v>
      </c>
      <c r="H18" s="1">
        <v>2.8927999999999998</v>
      </c>
      <c r="I18" s="1">
        <v>7.7562000000000006E-2</v>
      </c>
      <c r="J18" s="1">
        <v>3.6894999999999997E-2</v>
      </c>
      <c r="K18" s="1">
        <v>6.7731000000000001E-9</v>
      </c>
      <c r="L18" s="2">
        <f t="shared" si="0"/>
        <v>3.0072569999999996</v>
      </c>
      <c r="N18">
        <v>27977.714499656784</v>
      </c>
      <c r="O18">
        <v>6034.2110826954568</v>
      </c>
      <c r="P18">
        <f t="shared" si="1"/>
        <v>0.76258973453365853</v>
      </c>
      <c r="Q18">
        <v>837</v>
      </c>
      <c r="R18">
        <f t="shared" si="2"/>
        <v>0.48662790697674418</v>
      </c>
      <c r="T18">
        <v>607</v>
      </c>
      <c r="U18">
        <v>607</v>
      </c>
      <c r="V18">
        <f t="shared" si="3"/>
        <v>0</v>
      </c>
    </row>
    <row r="19" spans="1:22" x14ac:dyDescent="0.2">
      <c r="A19">
        <v>16</v>
      </c>
      <c r="B19" s="1">
        <v>3.6243E-9</v>
      </c>
      <c r="C19" s="1">
        <v>0.22617999999999999</v>
      </c>
      <c r="D19" s="1">
        <v>2.9386000000000001E-6</v>
      </c>
      <c r="E19" s="1">
        <v>1.8201E-4</v>
      </c>
      <c r="F19" s="1">
        <v>5.4168000000000003</v>
      </c>
      <c r="G19" s="1">
        <v>0.94147000000000003</v>
      </c>
      <c r="H19" s="1">
        <v>2.8778000000000001</v>
      </c>
      <c r="I19" s="1">
        <v>7.6933000000000001E-2</v>
      </c>
      <c r="J19" s="1">
        <v>3.6348999999999999E-2</v>
      </c>
      <c r="K19" s="1">
        <v>6.882E-9</v>
      </c>
      <c r="L19" s="2">
        <f t="shared" si="0"/>
        <v>2.991082</v>
      </c>
      <c r="N19">
        <v>27861.442900298407</v>
      </c>
      <c r="O19">
        <v>5953.8517081912969</v>
      </c>
      <c r="P19">
        <f t="shared" si="1"/>
        <v>0.75243410138947553</v>
      </c>
      <c r="Q19">
        <v>837</v>
      </c>
      <c r="R19">
        <f t="shared" si="2"/>
        <v>0.48662790697674418</v>
      </c>
      <c r="T19">
        <v>635</v>
      </c>
      <c r="U19">
        <v>635</v>
      </c>
      <c r="V19">
        <f t="shared" si="3"/>
        <v>0</v>
      </c>
    </row>
    <row r="20" spans="1:22" x14ac:dyDescent="0.2">
      <c r="A20">
        <v>17</v>
      </c>
      <c r="B20" s="1">
        <v>4.0005E-9</v>
      </c>
      <c r="C20" s="1">
        <v>0.22597</v>
      </c>
      <c r="D20" s="1">
        <v>2.8704999999999999E-6</v>
      </c>
      <c r="E20" s="1">
        <v>1.5857999999999999E-4</v>
      </c>
      <c r="F20" s="1">
        <v>5.4154999999999998</v>
      </c>
      <c r="G20" s="1">
        <v>0.94635000000000002</v>
      </c>
      <c r="H20" s="1">
        <v>2.9954000000000001</v>
      </c>
      <c r="I20" s="1">
        <v>8.1253000000000006E-2</v>
      </c>
      <c r="J20" s="1">
        <v>3.9673E-2</v>
      </c>
      <c r="K20" s="1">
        <v>7.2915000000000003E-9</v>
      </c>
      <c r="L20" s="2">
        <f t="shared" si="0"/>
        <v>3.1163259999999999</v>
      </c>
      <c r="N20">
        <v>28395.689424364129</v>
      </c>
      <c r="O20">
        <v>6059.6416231461753</v>
      </c>
      <c r="P20">
        <f t="shared" si="1"/>
        <v>0.76580358781548608</v>
      </c>
      <c r="Q20">
        <v>694</v>
      </c>
      <c r="R20">
        <f t="shared" si="2"/>
        <v>0.40348837209302324</v>
      </c>
      <c r="T20">
        <v>638</v>
      </c>
      <c r="U20">
        <v>638</v>
      </c>
      <c r="V20">
        <f t="shared" si="3"/>
        <v>0</v>
      </c>
    </row>
    <row r="21" spans="1:22" x14ac:dyDescent="0.2">
      <c r="A21">
        <v>18</v>
      </c>
      <c r="B21" s="1">
        <v>4.3396999999999998E-9</v>
      </c>
      <c r="C21" s="1">
        <v>0.22589000000000001</v>
      </c>
      <c r="D21" s="1">
        <v>2.6747E-6</v>
      </c>
      <c r="E21" s="1">
        <v>1.6684E-4</v>
      </c>
      <c r="F21" s="1">
        <v>5.4249000000000001</v>
      </c>
      <c r="G21" s="1">
        <v>0.94452999999999998</v>
      </c>
      <c r="H21" s="1">
        <v>3.0310999999999999</v>
      </c>
      <c r="I21" s="1">
        <v>8.2723000000000005E-2</v>
      </c>
      <c r="J21" s="1">
        <v>4.0876999999999997E-2</v>
      </c>
      <c r="K21" s="1">
        <v>7.3712000000000004E-9</v>
      </c>
      <c r="L21" s="2">
        <f t="shared" si="0"/>
        <v>3.1547000000000001</v>
      </c>
      <c r="N21">
        <v>28790.621224266604</v>
      </c>
      <c r="O21">
        <v>6017.117635747486</v>
      </c>
      <c r="P21">
        <f t="shared" si="1"/>
        <v>0.76042950397631193</v>
      </c>
      <c r="Q21">
        <v>802</v>
      </c>
      <c r="R21">
        <f t="shared" si="2"/>
        <v>0.46627906976744188</v>
      </c>
      <c r="T21">
        <v>675</v>
      </c>
      <c r="U21">
        <v>675</v>
      </c>
      <c r="V21">
        <f t="shared" si="3"/>
        <v>0</v>
      </c>
    </row>
    <row r="22" spans="1:22" x14ac:dyDescent="0.2">
      <c r="A22">
        <v>19</v>
      </c>
      <c r="B22">
        <v>3.9689999999999998E-9</v>
      </c>
      <c r="C22">
        <v>0.22603000000000001</v>
      </c>
      <c r="D22">
        <v>2.7738999999999998E-6</v>
      </c>
      <c r="E22">
        <v>1.6725E-4</v>
      </c>
      <c r="F22">
        <v>5.4253</v>
      </c>
      <c r="G22">
        <v>0.94474000000000002</v>
      </c>
      <c r="H22">
        <v>2.9552999999999998</v>
      </c>
      <c r="I22">
        <v>7.9852999999999993E-2</v>
      </c>
      <c r="J22">
        <v>3.8625E-2</v>
      </c>
      <c r="K22">
        <v>6.9926E-9</v>
      </c>
      <c r="L22" s="2">
        <f t="shared" si="0"/>
        <v>3.0737779999999999</v>
      </c>
      <c r="N22">
        <v>29312.891429734475</v>
      </c>
      <c r="O22">
        <v>6282.1319737958192</v>
      </c>
      <c r="P22">
        <f t="shared" si="1"/>
        <v>0.7939214072144094</v>
      </c>
      <c r="Q22">
        <v>827</v>
      </c>
      <c r="R22">
        <f t="shared" si="2"/>
        <v>0.48081395348837208</v>
      </c>
      <c r="T22">
        <v>679</v>
      </c>
      <c r="U22">
        <v>679</v>
      </c>
      <c r="V22">
        <f t="shared" si="3"/>
        <v>0</v>
      </c>
    </row>
    <row r="23" spans="1:22" x14ac:dyDescent="0.2">
      <c r="A23">
        <v>20</v>
      </c>
      <c r="B23">
        <v>4.2674000000000004E-9</v>
      </c>
      <c r="C23">
        <v>0.22589999999999999</v>
      </c>
      <c r="D23">
        <v>2.7107000000000002E-6</v>
      </c>
      <c r="E23">
        <v>1.6322999999999999E-4</v>
      </c>
      <c r="F23">
        <v>5.4227999999999996</v>
      </c>
      <c r="G23">
        <v>0.94523000000000001</v>
      </c>
      <c r="H23">
        <v>3.0251999999999999</v>
      </c>
      <c r="I23">
        <v>8.2474000000000006E-2</v>
      </c>
      <c r="J23">
        <v>4.0674000000000002E-2</v>
      </c>
      <c r="K23">
        <v>7.4222999999999999E-9</v>
      </c>
      <c r="L23" s="2">
        <f t="shared" si="0"/>
        <v>3.1483479999999999</v>
      </c>
      <c r="N23">
        <v>29295.925115671726</v>
      </c>
      <c r="O23">
        <v>6172.1515747347366</v>
      </c>
      <c r="P23">
        <f t="shared" si="1"/>
        <v>0.78002233703365065</v>
      </c>
      <c r="Q23">
        <v>827</v>
      </c>
      <c r="R23">
        <f t="shared" si="2"/>
        <v>0.48081395348837208</v>
      </c>
      <c r="T23">
        <v>714</v>
      </c>
      <c r="U23">
        <v>714</v>
      </c>
      <c r="V23">
        <f t="shared" si="3"/>
        <v>0</v>
      </c>
    </row>
    <row r="24" spans="1:22" x14ac:dyDescent="0.2">
      <c r="A24">
        <v>21</v>
      </c>
      <c r="B24">
        <v>4.2262999999999998E-9</v>
      </c>
      <c r="C24">
        <v>0.22588</v>
      </c>
      <c r="D24">
        <v>2.8053000000000001E-6</v>
      </c>
      <c r="E24">
        <v>1.6021000000000001E-4</v>
      </c>
      <c r="F24">
        <v>5.4146999999999998</v>
      </c>
      <c r="G24">
        <v>0.94565999999999995</v>
      </c>
      <c r="H24">
        <v>3.0398000000000001</v>
      </c>
      <c r="I24">
        <v>8.2946000000000006E-2</v>
      </c>
      <c r="J24">
        <v>4.1008000000000003E-2</v>
      </c>
      <c r="K24">
        <v>7.5316999999999995E-9</v>
      </c>
      <c r="L24" s="2">
        <f t="shared" si="0"/>
        <v>3.1637540000000004</v>
      </c>
      <c r="N24">
        <v>30373.175030218939</v>
      </c>
      <c r="O24">
        <v>5903.1282158203021</v>
      </c>
      <c r="P24">
        <f t="shared" si="1"/>
        <v>0.74602378294822236</v>
      </c>
      <c r="Q24">
        <v>827</v>
      </c>
      <c r="R24">
        <f t="shared" si="2"/>
        <v>0.48081395348837208</v>
      </c>
      <c r="T24">
        <v>725</v>
      </c>
      <c r="U24">
        <v>725</v>
      </c>
      <c r="V24">
        <f t="shared" si="3"/>
        <v>0</v>
      </c>
    </row>
    <row r="25" spans="1:22" x14ac:dyDescent="0.2">
      <c r="A25">
        <v>22</v>
      </c>
      <c r="B25">
        <v>3.5643999999999998E-9</v>
      </c>
      <c r="C25">
        <v>0.22614999999999999</v>
      </c>
      <c r="D25">
        <v>2.9938999999999998E-6</v>
      </c>
      <c r="E25">
        <v>1.5808E-4</v>
      </c>
      <c r="F25">
        <v>5.4153000000000002</v>
      </c>
      <c r="G25">
        <v>0.94659000000000004</v>
      </c>
      <c r="H25">
        <v>2.8975</v>
      </c>
      <c r="I25">
        <v>7.7571000000000001E-2</v>
      </c>
      <c r="J25">
        <v>3.6844000000000002E-2</v>
      </c>
      <c r="K25">
        <v>6.7666000000000002E-9</v>
      </c>
      <c r="L25" s="2">
        <f t="shared" si="0"/>
        <v>3.0119149999999997</v>
      </c>
      <c r="N25">
        <v>27361.470059277941</v>
      </c>
      <c r="O25">
        <v>6136.8501314014829</v>
      </c>
      <c r="P25">
        <f t="shared" si="1"/>
        <v>0.77556102172146968</v>
      </c>
      <c r="Q25">
        <v>611</v>
      </c>
      <c r="R25">
        <f t="shared" si="2"/>
        <v>0.35523255813953486</v>
      </c>
      <c r="T25">
        <v>751</v>
      </c>
      <c r="U25">
        <v>751</v>
      </c>
      <c r="V25">
        <f t="shared" si="3"/>
        <v>0</v>
      </c>
    </row>
    <row r="26" spans="1:22" x14ac:dyDescent="0.2">
      <c r="A26">
        <v>23</v>
      </c>
      <c r="B26">
        <v>4.7677000000000004E-9</v>
      </c>
      <c r="C26">
        <v>0.22567000000000001</v>
      </c>
      <c r="D26">
        <v>2.6919E-6</v>
      </c>
      <c r="E26">
        <v>1.6347000000000001E-4</v>
      </c>
      <c r="F26">
        <v>5.4044999999999996</v>
      </c>
      <c r="G26">
        <v>0.94333999999999996</v>
      </c>
      <c r="H26">
        <v>3.1476000000000002</v>
      </c>
      <c r="I26">
        <v>8.7082000000000007E-2</v>
      </c>
      <c r="J26">
        <v>4.4332000000000003E-2</v>
      </c>
      <c r="K26">
        <v>8.3427999999999998E-9</v>
      </c>
      <c r="L26" s="2">
        <f t="shared" si="0"/>
        <v>3.2790140000000001</v>
      </c>
      <c r="N26">
        <v>31330.957578095036</v>
      </c>
      <c r="O26">
        <v>5840.9770605233552</v>
      </c>
      <c r="P26">
        <f t="shared" si="1"/>
        <v>0.7381692627185974</v>
      </c>
      <c r="Q26">
        <v>437</v>
      </c>
      <c r="R26">
        <f t="shared" si="2"/>
        <v>0.25406976744186044</v>
      </c>
      <c r="T26">
        <v>777</v>
      </c>
      <c r="U26">
        <v>777</v>
      </c>
      <c r="V26">
        <f t="shared" si="3"/>
        <v>0</v>
      </c>
    </row>
    <row r="27" spans="1:22" x14ac:dyDescent="0.2">
      <c r="A27">
        <v>24</v>
      </c>
      <c r="B27">
        <v>4.0469999999999998E-9</v>
      </c>
      <c r="C27">
        <v>0.22597</v>
      </c>
      <c r="D27">
        <v>2.7877999999999998E-6</v>
      </c>
      <c r="E27">
        <v>1.5419000000000001E-4</v>
      </c>
      <c r="F27">
        <v>5.423</v>
      </c>
      <c r="G27">
        <v>0.94762999999999997</v>
      </c>
      <c r="H27">
        <v>2.9940000000000002</v>
      </c>
      <c r="I27">
        <v>8.1242999999999996E-2</v>
      </c>
      <c r="J27">
        <v>3.9712999999999998E-2</v>
      </c>
      <c r="K27">
        <v>7.2755000000000004E-9</v>
      </c>
      <c r="L27" s="2">
        <f t="shared" si="0"/>
        <v>3.1149560000000003</v>
      </c>
      <c r="N27">
        <v>31429.959215437069</v>
      </c>
      <c r="O27">
        <v>6268.5166966066145</v>
      </c>
      <c r="P27">
        <f t="shared" si="1"/>
        <v>0.79220073976094674</v>
      </c>
      <c r="Q27">
        <v>827</v>
      </c>
      <c r="R27">
        <f t="shared" si="2"/>
        <v>0.48081395348837208</v>
      </c>
      <c r="T27">
        <v>781</v>
      </c>
      <c r="U27">
        <v>781</v>
      </c>
      <c r="V27">
        <f t="shared" si="3"/>
        <v>0</v>
      </c>
    </row>
    <row r="28" spans="1:22" x14ac:dyDescent="0.2">
      <c r="A28">
        <v>25</v>
      </c>
      <c r="B28">
        <v>4.5962999999999999E-9</v>
      </c>
      <c r="C28">
        <v>0.22581000000000001</v>
      </c>
      <c r="D28">
        <v>2.5764999999999998E-6</v>
      </c>
      <c r="E28">
        <v>1.6572000000000001E-4</v>
      </c>
      <c r="F28">
        <v>5.4260999999999999</v>
      </c>
      <c r="G28">
        <v>0.94433999999999996</v>
      </c>
      <c r="H28">
        <v>3.0733000000000001</v>
      </c>
      <c r="I28">
        <v>8.4371000000000002E-2</v>
      </c>
      <c r="J28">
        <v>4.2217999999999999E-2</v>
      </c>
      <c r="K28">
        <v>7.7003999999999996E-9</v>
      </c>
      <c r="L28" s="2">
        <f t="shared" si="0"/>
        <v>3.1998890000000002</v>
      </c>
      <c r="N28">
        <v>31579.991834666569</v>
      </c>
      <c r="O28">
        <v>6468.1759385092464</v>
      </c>
      <c r="P28">
        <f t="shared" si="1"/>
        <v>0.81743321608520991</v>
      </c>
      <c r="Q28">
        <v>827</v>
      </c>
      <c r="R28">
        <f t="shared" si="2"/>
        <v>0.48081395348837208</v>
      </c>
      <c r="T28">
        <v>812</v>
      </c>
      <c r="U28">
        <v>812</v>
      </c>
      <c r="V28">
        <f t="shared" si="3"/>
        <v>0</v>
      </c>
    </row>
    <row r="29" spans="1:22" x14ac:dyDescent="0.2">
      <c r="A29">
        <v>26</v>
      </c>
      <c r="B29">
        <v>3.6517000000000001E-9</v>
      </c>
      <c r="C29">
        <v>0.2261</v>
      </c>
      <c r="D29">
        <v>3.0112999999999999E-6</v>
      </c>
      <c r="E29">
        <v>1.5930999999999999E-4</v>
      </c>
      <c r="F29">
        <v>5.4099000000000004</v>
      </c>
      <c r="G29">
        <v>0.94608999999999999</v>
      </c>
      <c r="H29">
        <v>2.9272999999999998</v>
      </c>
      <c r="I29">
        <v>7.8657000000000005E-2</v>
      </c>
      <c r="J29">
        <v>3.7641000000000001E-2</v>
      </c>
      <c r="K29">
        <v>7.0980999999999997E-9</v>
      </c>
      <c r="L29" s="2">
        <f t="shared" si="0"/>
        <v>3.0435979999999998</v>
      </c>
      <c r="N29">
        <v>30265.64267005591</v>
      </c>
      <c r="O29">
        <v>6252.1640774987081</v>
      </c>
      <c r="P29">
        <f t="shared" si="1"/>
        <v>0.79013413332416005</v>
      </c>
      <c r="Q29">
        <v>970</v>
      </c>
      <c r="R29">
        <f t="shared" si="2"/>
        <v>0.56395348837209303</v>
      </c>
      <c r="T29">
        <v>815</v>
      </c>
      <c r="U29">
        <v>815</v>
      </c>
      <c r="V29">
        <f t="shared" si="3"/>
        <v>0</v>
      </c>
    </row>
    <row r="30" spans="1:22" x14ac:dyDescent="0.2">
      <c r="A30">
        <v>27</v>
      </c>
      <c r="B30">
        <v>4.0085E-9</v>
      </c>
      <c r="C30">
        <v>0.22594</v>
      </c>
      <c r="D30">
        <v>2.915E-6</v>
      </c>
      <c r="E30">
        <v>1.5555000000000001E-4</v>
      </c>
      <c r="F30">
        <v>5.4108000000000001</v>
      </c>
      <c r="G30">
        <v>0.94691000000000003</v>
      </c>
      <c r="H30">
        <v>3.0114999999999998</v>
      </c>
      <c r="I30">
        <v>8.1810999999999995E-2</v>
      </c>
      <c r="J30">
        <v>4.0090000000000001E-2</v>
      </c>
      <c r="K30">
        <v>7.4401000000000004E-9</v>
      </c>
      <c r="L30" s="2">
        <f t="shared" si="0"/>
        <v>3.1334010000000001</v>
      </c>
      <c r="N30">
        <v>30494.003563256483</v>
      </c>
      <c r="O30">
        <v>6442.5149735997211</v>
      </c>
      <c r="P30">
        <f t="shared" si="1"/>
        <v>0.81419024228962122</v>
      </c>
      <c r="Q30">
        <v>970</v>
      </c>
      <c r="R30">
        <f t="shared" si="2"/>
        <v>0.56395348837209303</v>
      </c>
      <c r="T30">
        <v>835</v>
      </c>
      <c r="U30">
        <v>835</v>
      </c>
      <c r="V30">
        <f t="shared" si="3"/>
        <v>0</v>
      </c>
    </row>
    <row r="31" spans="1:22" x14ac:dyDescent="0.2">
      <c r="A31">
        <v>28</v>
      </c>
      <c r="B31">
        <v>4.3807E-9</v>
      </c>
      <c r="C31">
        <v>0.2258</v>
      </c>
      <c r="D31">
        <v>2.8451000000000001E-6</v>
      </c>
      <c r="E31">
        <v>1.6579999999999999E-4</v>
      </c>
      <c r="F31">
        <v>5.4015000000000004</v>
      </c>
      <c r="G31">
        <v>0.94352999999999998</v>
      </c>
      <c r="H31">
        <v>3.0863</v>
      </c>
      <c r="I31">
        <v>8.4673999999999999E-2</v>
      </c>
      <c r="J31">
        <v>4.2325000000000002E-2</v>
      </c>
      <c r="K31">
        <v>8.0684E-9</v>
      </c>
      <c r="L31" s="2">
        <f t="shared" si="0"/>
        <v>3.2132990000000001</v>
      </c>
      <c r="N31">
        <v>31910.697415376497</v>
      </c>
      <c r="O31">
        <v>6386.7411426504841</v>
      </c>
      <c r="P31">
        <f t="shared" si="1"/>
        <v>0.80714167366074507</v>
      </c>
      <c r="Q31">
        <v>970</v>
      </c>
      <c r="R31">
        <f t="shared" si="2"/>
        <v>0.56395348837209303</v>
      </c>
      <c r="T31">
        <v>845</v>
      </c>
      <c r="U31">
        <v>845</v>
      </c>
      <c r="V31">
        <f t="shared" si="3"/>
        <v>0</v>
      </c>
    </row>
    <row r="32" spans="1:22" x14ac:dyDescent="0.2">
      <c r="A32">
        <v>29</v>
      </c>
      <c r="B32">
        <v>4.7658000000000002E-9</v>
      </c>
      <c r="C32">
        <v>0.22566</v>
      </c>
      <c r="D32">
        <v>2.7321999999999999E-6</v>
      </c>
      <c r="E32">
        <v>1.6676000000000001E-4</v>
      </c>
      <c r="F32">
        <v>5.3981000000000003</v>
      </c>
      <c r="G32">
        <v>0.94230999999999998</v>
      </c>
      <c r="H32">
        <v>3.1553</v>
      </c>
      <c r="I32">
        <v>8.7349999999999997E-2</v>
      </c>
      <c r="J32">
        <v>4.4514999999999999E-2</v>
      </c>
      <c r="K32">
        <v>8.5183000000000002E-9</v>
      </c>
      <c r="L32" s="2">
        <f t="shared" si="0"/>
        <v>3.2871649999999999</v>
      </c>
      <c r="N32">
        <v>30224.180029155355</v>
      </c>
      <c r="O32">
        <v>6016.6767457958977</v>
      </c>
      <c r="P32">
        <f t="shared" si="1"/>
        <v>0.76037378531706512</v>
      </c>
      <c r="Q32">
        <v>827</v>
      </c>
      <c r="R32">
        <f t="shared" si="2"/>
        <v>0.48081395348837208</v>
      </c>
      <c r="T32">
        <v>867.5</v>
      </c>
      <c r="U32">
        <v>867.5</v>
      </c>
      <c r="V32">
        <f t="shared" si="3"/>
        <v>0</v>
      </c>
    </row>
    <row r="33" spans="1:22" x14ac:dyDescent="0.2">
      <c r="A33">
        <v>30</v>
      </c>
      <c r="B33">
        <v>4.3826000000000001E-9</v>
      </c>
      <c r="C33">
        <v>0.22574</v>
      </c>
      <c r="D33">
        <v>2.9305999999999999E-6</v>
      </c>
      <c r="E33">
        <v>1.5682000000000001E-4</v>
      </c>
      <c r="F33">
        <v>5.3917000000000002</v>
      </c>
      <c r="G33">
        <v>0.94503000000000004</v>
      </c>
      <c r="H33">
        <v>3.1175000000000002</v>
      </c>
      <c r="I33">
        <v>8.5767999999999997E-2</v>
      </c>
      <c r="J33">
        <v>4.3175999999999999E-2</v>
      </c>
      <c r="K33">
        <v>8.4104999999999994E-9</v>
      </c>
      <c r="L33" s="2">
        <f t="shared" si="0"/>
        <v>3.2464439999999999</v>
      </c>
      <c r="N33">
        <v>29748.472319739325</v>
      </c>
      <c r="O33">
        <v>6415.4527784723541</v>
      </c>
      <c r="P33">
        <f t="shared" si="1"/>
        <v>0.81077018423807912</v>
      </c>
      <c r="Q33">
        <v>970</v>
      </c>
      <c r="R33">
        <f t="shared" si="2"/>
        <v>0.56395348837209303</v>
      </c>
      <c r="T33">
        <v>890</v>
      </c>
      <c r="U33">
        <v>890</v>
      </c>
      <c r="V33">
        <f t="shared" si="3"/>
        <v>0</v>
      </c>
    </row>
    <row r="34" spans="1:22" x14ac:dyDescent="0.2">
      <c r="A34">
        <v>31</v>
      </c>
      <c r="B34">
        <v>4.8442000000000003E-9</v>
      </c>
      <c r="C34">
        <v>0.22559999999999999</v>
      </c>
      <c r="D34">
        <v>2.7333000000000002E-6</v>
      </c>
      <c r="E34">
        <v>1.5614000000000001E-4</v>
      </c>
      <c r="F34">
        <v>5.3952</v>
      </c>
      <c r="G34">
        <v>0.94423000000000001</v>
      </c>
      <c r="H34">
        <v>3.1858</v>
      </c>
      <c r="I34">
        <v>8.8483999999999993E-2</v>
      </c>
      <c r="J34">
        <v>4.5467E-2</v>
      </c>
      <c r="K34">
        <v>8.7567999999999994E-9</v>
      </c>
      <c r="L34" s="2">
        <f t="shared" si="0"/>
        <v>3.3197509999999997</v>
      </c>
      <c r="N34">
        <v>30572.853102517132</v>
      </c>
      <c r="O34">
        <v>6621.5484979046005</v>
      </c>
      <c r="P34">
        <f t="shared" si="1"/>
        <v>0.83681608780633066</v>
      </c>
      <c r="Q34">
        <v>827</v>
      </c>
      <c r="R34">
        <f t="shared" si="2"/>
        <v>0.48081395348837208</v>
      </c>
      <c r="T34">
        <v>892</v>
      </c>
      <c r="U34">
        <v>892</v>
      </c>
      <c r="V34">
        <f t="shared" si="3"/>
        <v>0</v>
      </c>
    </row>
    <row r="35" spans="1:22" x14ac:dyDescent="0.2">
      <c r="A35">
        <v>32</v>
      </c>
      <c r="B35">
        <v>7.8362000000000007E-9</v>
      </c>
      <c r="C35">
        <v>0.22514000000000001</v>
      </c>
      <c r="D35">
        <v>1.5066999999999999E-6</v>
      </c>
      <c r="E35">
        <v>2.3758000000000001E-4</v>
      </c>
      <c r="F35">
        <v>5.4314</v>
      </c>
      <c r="G35">
        <v>0.93281999999999998</v>
      </c>
      <c r="H35">
        <v>3.3656000000000001</v>
      </c>
      <c r="I35">
        <v>9.6468999999999999E-2</v>
      </c>
      <c r="J35">
        <v>5.2776999999999998E-2</v>
      </c>
      <c r="K35">
        <v>1.0623E-8</v>
      </c>
      <c r="L35" s="2">
        <f t="shared" si="0"/>
        <v>3.5148459999999999</v>
      </c>
      <c r="N35">
        <v>29862.410852436064</v>
      </c>
      <c r="O35">
        <v>5992.7130061699791</v>
      </c>
      <c r="P35">
        <f t="shared" si="1"/>
        <v>0.75734530295386615</v>
      </c>
      <c r="Q35">
        <v>970</v>
      </c>
      <c r="R35">
        <f t="shared" si="2"/>
        <v>0.56395348837209303</v>
      </c>
      <c r="T35">
        <v>918</v>
      </c>
      <c r="U35">
        <v>918</v>
      </c>
      <c r="V35">
        <f t="shared" si="3"/>
        <v>0</v>
      </c>
    </row>
    <row r="36" spans="1:22" x14ac:dyDescent="0.2">
      <c r="A36">
        <v>33</v>
      </c>
      <c r="B36">
        <v>8.1809000000000002E-9</v>
      </c>
      <c r="C36">
        <v>0.22503999999999999</v>
      </c>
      <c r="D36">
        <v>1.4802E-6</v>
      </c>
      <c r="E36">
        <v>2.3041000000000001E-4</v>
      </c>
      <c r="F36">
        <v>5.4244000000000003</v>
      </c>
      <c r="G36">
        <v>0.93191000000000002</v>
      </c>
      <c r="H36">
        <v>3.4097</v>
      </c>
      <c r="I36">
        <v>9.8222000000000004E-2</v>
      </c>
      <c r="J36">
        <v>5.4383000000000001E-2</v>
      </c>
      <c r="K36">
        <v>1.0877E-8</v>
      </c>
      <c r="L36" s="2">
        <f t="shared" si="0"/>
        <v>3.5623049999999998</v>
      </c>
      <c r="N36">
        <v>32062.880089014667</v>
      </c>
      <c r="O36">
        <v>6255.0715715082388</v>
      </c>
      <c r="P36">
        <f t="shared" si="1"/>
        <v>0.79050157573784097</v>
      </c>
      <c r="Q36">
        <v>827</v>
      </c>
      <c r="R36">
        <f t="shared" si="2"/>
        <v>0.48081395348837208</v>
      </c>
      <c r="T36">
        <v>921</v>
      </c>
      <c r="U36">
        <v>921</v>
      </c>
      <c r="V36">
        <f t="shared" si="3"/>
        <v>0</v>
      </c>
    </row>
    <row r="37" spans="1:22" x14ac:dyDescent="0.2">
      <c r="A37">
        <v>34</v>
      </c>
      <c r="B37">
        <v>3.3835000000000002E-9</v>
      </c>
      <c r="C37">
        <v>0.22631999999999999</v>
      </c>
      <c r="D37">
        <v>2.8072E-6</v>
      </c>
      <c r="E37">
        <v>1.7089000000000001E-4</v>
      </c>
      <c r="F37">
        <v>5.4352999999999998</v>
      </c>
      <c r="G37">
        <v>0.94381999999999999</v>
      </c>
      <c r="H37">
        <v>2.7865000000000002</v>
      </c>
      <c r="I37">
        <v>7.3677000000000006E-2</v>
      </c>
      <c r="J37">
        <v>3.4049999999999997E-2</v>
      </c>
      <c r="K37">
        <v>5.9075000000000001E-9</v>
      </c>
      <c r="L37" s="2">
        <f t="shared" si="0"/>
        <v>2.8942270000000003</v>
      </c>
      <c r="N37">
        <v>32358.904164345746</v>
      </c>
      <c r="O37">
        <v>6291.6358780725986</v>
      </c>
      <c r="P37">
        <f t="shared" si="1"/>
        <v>0.79512248880405523</v>
      </c>
      <c r="Q37">
        <v>827</v>
      </c>
      <c r="R37">
        <f t="shared" si="2"/>
        <v>0.48081395348837208</v>
      </c>
      <c r="T37">
        <v>957</v>
      </c>
      <c r="U37">
        <v>957</v>
      </c>
      <c r="V37">
        <f t="shared" si="3"/>
        <v>0</v>
      </c>
    </row>
    <row r="38" spans="1:22" x14ac:dyDescent="0.2">
      <c r="A38">
        <v>35</v>
      </c>
      <c r="B38">
        <v>8.2999999999999999E-9</v>
      </c>
      <c r="C38">
        <v>0.22498000000000001</v>
      </c>
      <c r="D38">
        <v>1.4924999999999999E-6</v>
      </c>
      <c r="E38">
        <v>2.3148E-4</v>
      </c>
      <c r="F38">
        <v>5.415</v>
      </c>
      <c r="G38">
        <v>0.93125999999999998</v>
      </c>
      <c r="H38">
        <v>3.4365000000000001</v>
      </c>
      <c r="I38">
        <v>9.9245E-2</v>
      </c>
      <c r="J38">
        <v>5.5286000000000002E-2</v>
      </c>
      <c r="K38">
        <v>1.1218999999999999E-8</v>
      </c>
      <c r="L38" s="2">
        <f t="shared" si="0"/>
        <v>3.5910310000000001</v>
      </c>
      <c r="N38">
        <v>33058.350434220461</v>
      </c>
      <c r="O38">
        <v>6466.595749031103</v>
      </c>
      <c r="P38">
        <f t="shared" si="1"/>
        <v>0.81723351536905398</v>
      </c>
      <c r="Q38">
        <v>827</v>
      </c>
      <c r="R38">
        <f t="shared" si="2"/>
        <v>0.48081395348837208</v>
      </c>
      <c r="T38">
        <v>961</v>
      </c>
      <c r="U38">
        <v>961</v>
      </c>
      <c r="V38">
        <f t="shared" si="3"/>
        <v>0</v>
      </c>
    </row>
    <row r="39" spans="1:22" x14ac:dyDescent="0.2">
      <c r="A39">
        <v>36</v>
      </c>
      <c r="B39">
        <v>8.6532000000000007E-9</v>
      </c>
      <c r="C39">
        <v>0.22492000000000001</v>
      </c>
      <c r="D39">
        <v>1.4185000000000001E-6</v>
      </c>
      <c r="E39">
        <v>2.2761999999999999E-4</v>
      </c>
      <c r="F39">
        <v>5.4173999999999998</v>
      </c>
      <c r="G39">
        <v>0.93042999999999998</v>
      </c>
      <c r="H39">
        <v>3.4565000000000001</v>
      </c>
      <c r="I39">
        <v>0.10013</v>
      </c>
      <c r="J39">
        <v>5.6173000000000001E-2</v>
      </c>
      <c r="K39">
        <v>1.1280000000000001E-8</v>
      </c>
      <c r="L39" s="2">
        <f t="shared" si="0"/>
        <v>3.612803</v>
      </c>
      <c r="N39">
        <v>32490.478170325561</v>
      </c>
      <c r="O39">
        <v>6292.8361363710283</v>
      </c>
      <c r="P39">
        <f t="shared" si="1"/>
        <v>0.7952741746905162</v>
      </c>
      <c r="Q39">
        <v>970</v>
      </c>
      <c r="R39">
        <f t="shared" si="2"/>
        <v>0.56395348837209303</v>
      </c>
      <c r="T39">
        <v>982.5</v>
      </c>
      <c r="U39">
        <v>982.5</v>
      </c>
      <c r="V39">
        <f t="shared" si="3"/>
        <v>0</v>
      </c>
    </row>
    <row r="40" spans="1:22" x14ac:dyDescent="0.2">
      <c r="A40">
        <v>37</v>
      </c>
      <c r="B40">
        <v>8.2429999999999998E-9</v>
      </c>
      <c r="C40">
        <v>0.22503000000000001</v>
      </c>
      <c r="D40">
        <v>1.4581000000000001E-6</v>
      </c>
      <c r="E40">
        <v>2.3442E-4</v>
      </c>
      <c r="F40">
        <v>5.4242999999999997</v>
      </c>
      <c r="G40">
        <v>0.93154000000000003</v>
      </c>
      <c r="H40">
        <v>3.4106000000000001</v>
      </c>
      <c r="I40">
        <v>9.8283999999999996E-2</v>
      </c>
      <c r="J40">
        <v>5.4440000000000002E-2</v>
      </c>
      <c r="K40">
        <v>1.0983E-8</v>
      </c>
      <c r="L40" s="2">
        <f t="shared" si="0"/>
        <v>3.5633240000000002</v>
      </c>
      <c r="N40">
        <v>32604.494794617473</v>
      </c>
      <c r="O40">
        <v>6620.43285445537</v>
      </c>
      <c r="P40">
        <f t="shared" si="1"/>
        <v>0.83667509535012985</v>
      </c>
      <c r="Q40">
        <v>827</v>
      </c>
      <c r="R40">
        <f t="shared" si="2"/>
        <v>0.48081395348837208</v>
      </c>
      <c r="T40">
        <v>1004</v>
      </c>
      <c r="U40">
        <v>1004</v>
      </c>
      <c r="V40">
        <f t="shared" si="3"/>
        <v>0</v>
      </c>
    </row>
    <row r="41" spans="1:22" x14ac:dyDescent="0.2">
      <c r="A41">
        <v>38</v>
      </c>
      <c r="B41">
        <v>3.3824999999999998E-9</v>
      </c>
      <c r="C41">
        <v>0.22631999999999999</v>
      </c>
      <c r="D41">
        <v>2.8045E-6</v>
      </c>
      <c r="E41">
        <v>1.6975000000000001E-4</v>
      </c>
      <c r="F41">
        <v>5.4363000000000001</v>
      </c>
      <c r="G41">
        <v>0.94413000000000002</v>
      </c>
      <c r="H41">
        <v>2.7864</v>
      </c>
      <c r="I41">
        <v>7.3673000000000002E-2</v>
      </c>
      <c r="J41">
        <v>3.4049999999999997E-2</v>
      </c>
      <c r="K41">
        <v>5.8638000000000004E-9</v>
      </c>
      <c r="L41" s="2">
        <f t="shared" si="0"/>
        <v>2.894123</v>
      </c>
      <c r="N41">
        <v>33211.392076706958</v>
      </c>
      <c r="O41">
        <v>7569.3236076057901</v>
      </c>
      <c r="P41">
        <f t="shared" si="1"/>
        <v>0.95659372889305638</v>
      </c>
      <c r="Q41">
        <v>1577</v>
      </c>
      <c r="R41">
        <f t="shared" si="2"/>
        <v>0.91686046511627906</v>
      </c>
      <c r="T41">
        <v>1007</v>
      </c>
      <c r="U41">
        <v>1007</v>
      </c>
      <c r="V41">
        <f t="shared" si="3"/>
        <v>0</v>
      </c>
    </row>
    <row r="42" spans="1:22" x14ac:dyDescent="0.2">
      <c r="A42">
        <v>39</v>
      </c>
      <c r="B42">
        <v>8.5706999999999998E-9</v>
      </c>
      <c r="C42">
        <v>0.22492000000000001</v>
      </c>
      <c r="D42">
        <v>1.4582000000000001E-6</v>
      </c>
      <c r="E42">
        <v>2.2614999999999999E-4</v>
      </c>
      <c r="F42">
        <v>5.4134000000000002</v>
      </c>
      <c r="G42">
        <v>0.93032000000000004</v>
      </c>
      <c r="H42">
        <v>3.4599000000000002</v>
      </c>
      <c r="I42">
        <v>0.10022</v>
      </c>
      <c r="J42">
        <v>5.6224999999999997E-2</v>
      </c>
      <c r="K42">
        <v>1.1226000000000001E-8</v>
      </c>
      <c r="L42" s="2">
        <f t="shared" si="0"/>
        <v>3.6163450000000004</v>
      </c>
      <c r="N42">
        <v>33709.718784016804</v>
      </c>
      <c r="O42">
        <v>7738.2322618758581</v>
      </c>
      <c r="P42">
        <f t="shared" si="1"/>
        <v>0.9779400165941341</v>
      </c>
      <c r="Q42">
        <v>1577</v>
      </c>
      <c r="R42">
        <f t="shared" si="2"/>
        <v>0.91686046511627906</v>
      </c>
      <c r="T42">
        <v>1038</v>
      </c>
      <c r="U42">
        <v>1038</v>
      </c>
      <c r="V42">
        <f t="shared" si="3"/>
        <v>0</v>
      </c>
    </row>
    <row r="43" spans="1:22" x14ac:dyDescent="0.2">
      <c r="A43">
        <v>40</v>
      </c>
      <c r="B43">
        <v>3.4087E-9</v>
      </c>
      <c r="C43">
        <v>0.22634000000000001</v>
      </c>
      <c r="D43">
        <v>2.6933000000000001E-6</v>
      </c>
      <c r="E43">
        <v>1.6247000000000001E-4</v>
      </c>
      <c r="F43">
        <v>5.4488000000000003</v>
      </c>
      <c r="G43">
        <v>0.94613999999999998</v>
      </c>
      <c r="H43">
        <v>2.7763</v>
      </c>
      <c r="I43">
        <v>7.3357000000000006E-2</v>
      </c>
      <c r="J43">
        <v>3.3883000000000003E-2</v>
      </c>
      <c r="K43">
        <v>5.7018000000000003E-9</v>
      </c>
      <c r="L43" s="2">
        <f t="shared" si="0"/>
        <v>2.88354</v>
      </c>
      <c r="N43">
        <v>34539.56634205213</v>
      </c>
      <c r="O43">
        <v>7758.6377535834999</v>
      </c>
      <c r="P43">
        <f t="shared" si="1"/>
        <v>0.98051881575960975</v>
      </c>
      <c r="Q43">
        <v>1613</v>
      </c>
      <c r="R43">
        <f t="shared" si="2"/>
        <v>0.93779069767441858</v>
      </c>
      <c r="T43">
        <v>1040</v>
      </c>
      <c r="U43">
        <v>1040</v>
      </c>
      <c r="V43">
        <f t="shared" si="3"/>
        <v>0</v>
      </c>
    </row>
    <row r="44" spans="1:22" x14ac:dyDescent="0.2">
      <c r="A44">
        <v>41</v>
      </c>
      <c r="B44">
        <v>3.3460999999999998E-9</v>
      </c>
      <c r="C44">
        <v>0.22631999999999999</v>
      </c>
      <c r="D44">
        <v>2.8140999999999999E-6</v>
      </c>
      <c r="E44">
        <v>1.5468E-4</v>
      </c>
      <c r="F44">
        <v>5.4398999999999997</v>
      </c>
      <c r="G44">
        <v>0.94784999999999997</v>
      </c>
      <c r="H44">
        <v>2.7923</v>
      </c>
      <c r="I44">
        <v>7.3841000000000004E-2</v>
      </c>
      <c r="J44">
        <v>3.4200000000000001E-2</v>
      </c>
      <c r="K44">
        <v>5.8196999999999997E-9</v>
      </c>
      <c r="L44" s="2">
        <f t="shared" si="0"/>
        <v>2.9003409999999996</v>
      </c>
      <c r="N44">
        <v>33933.773967047833</v>
      </c>
      <c r="O44">
        <v>7912.7882391250887</v>
      </c>
      <c r="P44">
        <f t="shared" si="1"/>
        <v>1</v>
      </c>
      <c r="Q44">
        <v>1720</v>
      </c>
      <c r="R44">
        <f t="shared" si="2"/>
        <v>1</v>
      </c>
      <c r="T44">
        <v>1065</v>
      </c>
      <c r="U44">
        <v>1065</v>
      </c>
      <c r="V44">
        <f t="shared" si="3"/>
        <v>0</v>
      </c>
    </row>
    <row r="45" spans="1:22" x14ac:dyDescent="0.2">
      <c r="A45">
        <v>42</v>
      </c>
      <c r="B45">
        <v>2.9563999999999998E-9</v>
      </c>
      <c r="C45">
        <v>0.22642999999999999</v>
      </c>
      <c r="D45">
        <v>3.0877999999999999E-6</v>
      </c>
      <c r="E45">
        <v>1.5030999999999999E-4</v>
      </c>
      <c r="F45">
        <v>5.4177999999999997</v>
      </c>
      <c r="G45">
        <v>0.94745999999999997</v>
      </c>
      <c r="H45">
        <v>2.7292000000000001</v>
      </c>
      <c r="I45">
        <v>7.1409E-2</v>
      </c>
      <c r="J45">
        <v>3.2378999999999998E-2</v>
      </c>
      <c r="K45">
        <v>5.6915999999999997E-9</v>
      </c>
      <c r="L45" s="2">
        <f t="shared" si="0"/>
        <v>2.8329880000000003</v>
      </c>
      <c r="N45">
        <v>33536.585914461088</v>
      </c>
      <c r="O45">
        <v>7722.1536672831489</v>
      </c>
      <c r="P45">
        <f t="shared" si="1"/>
        <v>0.97590804074607485</v>
      </c>
      <c r="Q45">
        <v>1720</v>
      </c>
      <c r="R45">
        <f t="shared" si="2"/>
        <v>1</v>
      </c>
      <c r="T45">
        <v>1088</v>
      </c>
      <c r="U45">
        <v>1088</v>
      </c>
      <c r="V45">
        <f t="shared" si="3"/>
        <v>0</v>
      </c>
    </row>
    <row r="46" spans="1:22" x14ac:dyDescent="0.2">
      <c r="A46">
        <v>43</v>
      </c>
      <c r="B46">
        <v>2.9549999999999998E-9</v>
      </c>
      <c r="C46">
        <v>0.22649</v>
      </c>
      <c r="D46">
        <v>2.9695000000000001E-6</v>
      </c>
      <c r="E46">
        <v>1.6424000000000001E-4</v>
      </c>
      <c r="F46">
        <v>5.4259000000000004</v>
      </c>
      <c r="G46">
        <v>0.94371000000000005</v>
      </c>
      <c r="H46">
        <v>2.6871999999999998</v>
      </c>
      <c r="I46">
        <v>7.0015999999999995E-2</v>
      </c>
      <c r="J46">
        <v>3.1426000000000003E-2</v>
      </c>
      <c r="K46">
        <v>5.3664999999999996E-9</v>
      </c>
      <c r="L46" s="2">
        <f t="shared" si="0"/>
        <v>2.7886419999999998</v>
      </c>
      <c r="N46">
        <v>28699.987815122455</v>
      </c>
      <c r="O46">
        <v>6045.7301968905585</v>
      </c>
      <c r="P46">
        <f t="shared" si="1"/>
        <v>0.76404549372333896</v>
      </c>
      <c r="Q46">
        <v>802</v>
      </c>
      <c r="R46">
        <f t="shared" si="2"/>
        <v>0.46627906976744188</v>
      </c>
      <c r="T46">
        <v>1123.75</v>
      </c>
      <c r="U46">
        <v>1123.75</v>
      </c>
      <c r="V46">
        <f t="shared" si="3"/>
        <v>0</v>
      </c>
    </row>
    <row r="47" spans="1:22" x14ac:dyDescent="0.2">
      <c r="A47">
        <v>44</v>
      </c>
      <c r="B47">
        <v>3.5062000000000002E-9</v>
      </c>
      <c r="C47">
        <v>0.22631999999999999</v>
      </c>
      <c r="D47">
        <v>2.6029000000000001E-6</v>
      </c>
      <c r="E47">
        <v>1.6472000000000001E-4</v>
      </c>
      <c r="F47">
        <v>5.4573</v>
      </c>
      <c r="G47">
        <v>0.94611000000000001</v>
      </c>
      <c r="H47">
        <v>2.7818000000000001</v>
      </c>
      <c r="I47">
        <v>7.3613999999999999E-2</v>
      </c>
      <c r="J47">
        <v>3.4100999999999999E-2</v>
      </c>
      <c r="K47">
        <v>5.6211E-9</v>
      </c>
      <c r="L47" s="2">
        <f t="shared" si="0"/>
        <v>2.8895150000000003</v>
      </c>
      <c r="N47">
        <v>34865.744103363359</v>
      </c>
      <c r="O47">
        <v>7890.1492730648724</v>
      </c>
      <c r="P47">
        <f t="shared" si="1"/>
        <v>0.99713893947669707</v>
      </c>
      <c r="Q47">
        <v>1613</v>
      </c>
      <c r="R47">
        <f t="shared" si="2"/>
        <v>0.93779069767441858</v>
      </c>
      <c r="T47">
        <v>1159.5</v>
      </c>
      <c r="U47">
        <v>1159.5</v>
      </c>
      <c r="V47">
        <f t="shared" si="3"/>
        <v>0</v>
      </c>
    </row>
    <row r="48" spans="1:22" x14ac:dyDescent="0.2">
      <c r="A48">
        <v>45</v>
      </c>
      <c r="B48">
        <v>3.6375999999999999E-9</v>
      </c>
      <c r="C48">
        <v>0.22617000000000001</v>
      </c>
      <c r="D48">
        <v>2.858E-6</v>
      </c>
      <c r="E48">
        <v>1.6587000000000001E-4</v>
      </c>
      <c r="F48">
        <v>5.4260000000000002</v>
      </c>
      <c r="G48">
        <v>0.94506000000000001</v>
      </c>
      <c r="H48">
        <v>2.8805999999999998</v>
      </c>
      <c r="I48">
        <v>7.7052999999999996E-2</v>
      </c>
      <c r="J48">
        <v>3.6497000000000002E-2</v>
      </c>
      <c r="K48">
        <v>6.5508000000000002E-9</v>
      </c>
      <c r="L48" s="2">
        <f t="shared" si="0"/>
        <v>2.9941499999999994</v>
      </c>
      <c r="N48">
        <v>26947.973270698996</v>
      </c>
      <c r="O48">
        <v>6266.19229133712</v>
      </c>
      <c r="P48">
        <f t="shared" si="1"/>
        <v>0.7919069867627303</v>
      </c>
      <c r="Q48">
        <v>817</v>
      </c>
      <c r="R48">
        <f t="shared" si="2"/>
        <v>0.47499999999999998</v>
      </c>
      <c r="T48">
        <v>1195.25</v>
      </c>
      <c r="U48">
        <v>1195.25</v>
      </c>
      <c r="V48">
        <f t="shared" si="3"/>
        <v>0</v>
      </c>
    </row>
    <row r="49" spans="1:22" x14ac:dyDescent="0.2">
      <c r="A49">
        <v>46</v>
      </c>
      <c r="B49">
        <v>2.6461999999999998E-9</v>
      </c>
      <c r="C49">
        <v>0.22661000000000001</v>
      </c>
      <c r="D49">
        <v>3.0861E-6</v>
      </c>
      <c r="E49">
        <v>1.526E-4</v>
      </c>
      <c r="F49">
        <v>5.4175000000000004</v>
      </c>
      <c r="G49">
        <v>0.94489000000000001</v>
      </c>
      <c r="H49">
        <v>2.613</v>
      </c>
      <c r="I49">
        <v>6.7297999999999997E-2</v>
      </c>
      <c r="J49">
        <v>2.955E-2</v>
      </c>
      <c r="K49">
        <v>4.9402E-9</v>
      </c>
      <c r="L49" s="2">
        <f t="shared" si="0"/>
        <v>2.709848</v>
      </c>
      <c r="N49">
        <v>28043.852427445738</v>
      </c>
      <c r="O49">
        <v>6225.5387005617386</v>
      </c>
      <c r="P49">
        <f t="shared" si="1"/>
        <v>0.78676927935203933</v>
      </c>
      <c r="Q49">
        <v>837</v>
      </c>
      <c r="R49">
        <f t="shared" si="2"/>
        <v>0.48662790697674418</v>
      </c>
      <c r="T49">
        <v>1231</v>
      </c>
      <c r="U49">
        <v>1231</v>
      </c>
      <c r="V49">
        <f t="shared" si="3"/>
        <v>0</v>
      </c>
    </row>
    <row r="50" spans="1:22" x14ac:dyDescent="0.2">
      <c r="A50">
        <v>47</v>
      </c>
      <c r="B50">
        <v>3.2693999999999999E-9</v>
      </c>
      <c r="C50">
        <v>0.22636000000000001</v>
      </c>
      <c r="D50">
        <v>2.8003000000000001E-6</v>
      </c>
      <c r="E50">
        <v>1.5564999999999999E-4</v>
      </c>
      <c r="F50">
        <v>5.4413999999999998</v>
      </c>
      <c r="G50">
        <v>0.94738</v>
      </c>
      <c r="H50">
        <v>2.7644000000000002</v>
      </c>
      <c r="I50">
        <v>7.2846999999999995E-2</v>
      </c>
      <c r="J50">
        <v>3.3491E-2</v>
      </c>
      <c r="K50">
        <v>5.7023E-9</v>
      </c>
      <c r="L50" s="2">
        <f t="shared" si="0"/>
        <v>2.8707380000000002</v>
      </c>
      <c r="N50">
        <v>27906.402679591934</v>
      </c>
      <c r="O50">
        <v>5841.7431220025464</v>
      </c>
      <c r="P50">
        <f t="shared" si="1"/>
        <v>0.73826607580850212</v>
      </c>
      <c r="Q50">
        <v>837</v>
      </c>
      <c r="R50">
        <f t="shared" si="2"/>
        <v>0.48662790697674418</v>
      </c>
      <c r="T50">
        <v>1242</v>
      </c>
      <c r="U50">
        <v>1242</v>
      </c>
      <c r="V50">
        <f t="shared" si="3"/>
        <v>0</v>
      </c>
    </row>
    <row r="51" spans="1:22" x14ac:dyDescent="0.2">
      <c r="A51">
        <v>48</v>
      </c>
      <c r="B51">
        <v>3.5113000000000001E-9</v>
      </c>
      <c r="C51">
        <v>0.22631000000000001</v>
      </c>
      <c r="D51">
        <v>2.6060000000000001E-6</v>
      </c>
      <c r="E51">
        <v>1.6169000000000001E-4</v>
      </c>
      <c r="F51">
        <v>5.4568000000000003</v>
      </c>
      <c r="G51">
        <v>0.94677</v>
      </c>
      <c r="H51">
        <v>2.7875000000000001</v>
      </c>
      <c r="I51">
        <v>7.3813000000000004E-2</v>
      </c>
      <c r="J51">
        <v>3.4249000000000002E-2</v>
      </c>
      <c r="K51">
        <v>5.7502999999999999E-9</v>
      </c>
      <c r="L51" s="2">
        <f t="shared" si="0"/>
        <v>2.895562</v>
      </c>
      <c r="N51">
        <v>27823.368690764011</v>
      </c>
      <c r="O51">
        <v>5817.79866026131</v>
      </c>
      <c r="P51">
        <f t="shared" si="1"/>
        <v>0.73524002974008307</v>
      </c>
      <c r="Q51">
        <v>694</v>
      </c>
      <c r="R51">
        <f t="shared" si="2"/>
        <v>0.40348837209302324</v>
      </c>
      <c r="T51">
        <v>1282</v>
      </c>
      <c r="U51">
        <v>1282</v>
      </c>
      <c r="V51">
        <f t="shared" si="3"/>
        <v>0</v>
      </c>
    </row>
    <row r="52" spans="1:22" x14ac:dyDescent="0.2">
      <c r="A52">
        <v>49</v>
      </c>
      <c r="B52">
        <v>3.5613000000000001E-9</v>
      </c>
      <c r="C52">
        <v>0.22625999999999999</v>
      </c>
      <c r="D52">
        <v>2.6908999999999999E-6</v>
      </c>
      <c r="E52">
        <v>1.6102E-4</v>
      </c>
      <c r="F52">
        <v>5.4461000000000004</v>
      </c>
      <c r="G52">
        <v>0.94669000000000003</v>
      </c>
      <c r="H52">
        <v>2.8239999999999998</v>
      </c>
      <c r="I52">
        <v>7.5082999999999997E-2</v>
      </c>
      <c r="J52">
        <v>3.5131999999999997E-2</v>
      </c>
      <c r="K52">
        <v>6.0673000000000003E-9</v>
      </c>
      <c r="L52" s="2">
        <f t="shared" si="0"/>
        <v>2.9342149999999996</v>
      </c>
      <c r="N52">
        <v>27286.973894263705</v>
      </c>
      <c r="O52">
        <v>6384.9248580207795</v>
      </c>
      <c r="P52">
        <f t="shared" si="1"/>
        <v>0.80691213578170473</v>
      </c>
      <c r="Q52">
        <v>817</v>
      </c>
      <c r="R52">
        <f t="shared" si="2"/>
        <v>0.47499999999999998</v>
      </c>
      <c r="T52">
        <v>1285</v>
      </c>
      <c r="U52">
        <v>1285</v>
      </c>
      <c r="V52">
        <f t="shared" si="3"/>
        <v>0</v>
      </c>
    </row>
    <row r="53" spans="1:22" x14ac:dyDescent="0.2">
      <c r="A53">
        <v>50</v>
      </c>
      <c r="B53">
        <v>2.8314E-9</v>
      </c>
      <c r="C53">
        <v>0.22655</v>
      </c>
      <c r="D53">
        <v>3.0018000000000002E-6</v>
      </c>
      <c r="E53">
        <v>1.6602000000000001E-4</v>
      </c>
      <c r="F53">
        <v>5.4221000000000004</v>
      </c>
      <c r="G53">
        <v>0.94249000000000005</v>
      </c>
      <c r="H53">
        <v>2.649</v>
      </c>
      <c r="I53">
        <v>6.8647E-2</v>
      </c>
      <c r="J53">
        <v>3.0470000000000001E-2</v>
      </c>
      <c r="K53">
        <v>5.2253000000000001E-9</v>
      </c>
      <c r="L53" s="2">
        <f t="shared" si="0"/>
        <v>2.7481170000000001</v>
      </c>
      <c r="N53">
        <v>27237.328327538071</v>
      </c>
      <c r="O53">
        <v>5732.805570542334</v>
      </c>
      <c r="P53">
        <f t="shared" si="1"/>
        <v>0.72449879831185859</v>
      </c>
      <c r="Q53">
        <v>694</v>
      </c>
      <c r="R53">
        <f t="shared" si="2"/>
        <v>0.40348837209302324</v>
      </c>
      <c r="T53">
        <v>1309</v>
      </c>
      <c r="U53">
        <v>1309</v>
      </c>
      <c r="V53">
        <f t="shared" si="3"/>
        <v>0</v>
      </c>
    </row>
    <row r="54" spans="1:22" x14ac:dyDescent="0.2">
      <c r="A54">
        <v>51</v>
      </c>
      <c r="B54">
        <v>3.0798000000000001E-9</v>
      </c>
      <c r="C54">
        <v>0.22647999999999999</v>
      </c>
      <c r="D54">
        <v>2.8142999999999999E-6</v>
      </c>
      <c r="E54">
        <v>1.7323999999999999E-4</v>
      </c>
      <c r="F54">
        <v>5.4370000000000003</v>
      </c>
      <c r="G54">
        <v>0.94225999999999999</v>
      </c>
      <c r="H54">
        <v>2.6879</v>
      </c>
      <c r="I54">
        <v>7.0144999999999999E-2</v>
      </c>
      <c r="J54">
        <v>3.1551999999999997E-2</v>
      </c>
      <c r="K54">
        <v>5.3234999999999997E-9</v>
      </c>
      <c r="L54" s="2">
        <f t="shared" si="0"/>
        <v>2.7895970000000001</v>
      </c>
      <c r="N54">
        <v>27060.1090945955</v>
      </c>
      <c r="O54">
        <v>6187.4798486583923</v>
      </c>
      <c r="P54">
        <f t="shared" si="1"/>
        <v>0.78195948907922974</v>
      </c>
      <c r="Q54">
        <v>674</v>
      </c>
      <c r="R54">
        <f t="shared" si="2"/>
        <v>0.39186046511627909</v>
      </c>
      <c r="T54">
        <v>1328</v>
      </c>
      <c r="U54">
        <v>1328</v>
      </c>
      <c r="V54">
        <f t="shared" si="3"/>
        <v>0</v>
      </c>
    </row>
    <row r="55" spans="1:22" x14ac:dyDescent="0.2">
      <c r="A55">
        <v>52</v>
      </c>
      <c r="B55">
        <v>3.6598000000000001E-9</v>
      </c>
      <c r="C55">
        <v>0.22624</v>
      </c>
      <c r="D55">
        <v>2.6178000000000002E-6</v>
      </c>
      <c r="E55">
        <v>1.6578E-4</v>
      </c>
      <c r="F55">
        <v>5.4515000000000002</v>
      </c>
      <c r="G55">
        <v>0.94589000000000001</v>
      </c>
      <c r="H55">
        <v>2.8306</v>
      </c>
      <c r="I55">
        <v>7.5380000000000003E-2</v>
      </c>
      <c r="J55">
        <v>3.5368999999999998E-2</v>
      </c>
      <c r="K55">
        <v>6.0058000000000001E-9</v>
      </c>
      <c r="L55" s="2">
        <f t="shared" si="0"/>
        <v>2.9413490000000002</v>
      </c>
      <c r="N55">
        <v>26383.112490038366</v>
      </c>
      <c r="O55">
        <v>6395.1391130619131</v>
      </c>
      <c r="P55">
        <f t="shared" si="1"/>
        <v>0.80820298986909567</v>
      </c>
      <c r="Q55">
        <v>629</v>
      </c>
      <c r="R55">
        <f t="shared" si="2"/>
        <v>0.36569767441860462</v>
      </c>
      <c r="T55">
        <v>1361.5</v>
      </c>
      <c r="U55">
        <v>1361.5</v>
      </c>
      <c r="V55">
        <f t="shared" si="3"/>
        <v>0</v>
      </c>
    </row>
    <row r="56" spans="1:22" x14ac:dyDescent="0.2">
      <c r="A56">
        <v>53</v>
      </c>
      <c r="B56">
        <v>3.0928999999999999E-9</v>
      </c>
      <c r="C56">
        <v>0.22645000000000001</v>
      </c>
      <c r="D56">
        <v>2.8843999999999999E-6</v>
      </c>
      <c r="E56">
        <v>1.7247000000000001E-4</v>
      </c>
      <c r="F56">
        <v>5.43</v>
      </c>
      <c r="G56">
        <v>0.94235999999999998</v>
      </c>
      <c r="H56">
        <v>2.7084999999999999</v>
      </c>
      <c r="I56">
        <v>7.0843000000000003E-2</v>
      </c>
      <c r="J56">
        <v>3.2014000000000001E-2</v>
      </c>
      <c r="K56">
        <v>5.5809999999999996E-9</v>
      </c>
      <c r="L56" s="2">
        <f t="shared" si="0"/>
        <v>2.8113570000000001</v>
      </c>
      <c r="N56">
        <v>27190.553967261803</v>
      </c>
      <c r="O56">
        <v>6299.0659181834708</v>
      </c>
      <c r="P56">
        <f t="shared" si="1"/>
        <v>0.79606148020460032</v>
      </c>
      <c r="Q56">
        <v>674</v>
      </c>
      <c r="R56">
        <f t="shared" si="2"/>
        <v>0.39186046511627909</v>
      </c>
      <c r="T56">
        <v>1395</v>
      </c>
      <c r="U56">
        <v>1395</v>
      </c>
      <c r="V56">
        <f t="shared" si="3"/>
        <v>0</v>
      </c>
    </row>
    <row r="57" spans="1:22" x14ac:dyDescent="0.2">
      <c r="A57">
        <v>54</v>
      </c>
      <c r="B57">
        <v>3.3689999999999998E-9</v>
      </c>
      <c r="C57">
        <v>0.22636000000000001</v>
      </c>
      <c r="D57">
        <v>2.7E-6</v>
      </c>
      <c r="E57">
        <v>1.6911000000000001E-4</v>
      </c>
      <c r="F57">
        <v>5.4459</v>
      </c>
      <c r="G57">
        <v>0.94433999999999996</v>
      </c>
      <c r="H57">
        <v>2.7599</v>
      </c>
      <c r="I57">
        <v>7.2779999999999997E-2</v>
      </c>
      <c r="J57">
        <v>3.3452999999999997E-2</v>
      </c>
      <c r="K57">
        <v>5.6878000000000001E-9</v>
      </c>
      <c r="L57" s="2">
        <f t="shared" si="0"/>
        <v>2.866133</v>
      </c>
      <c r="N57">
        <v>27064.60063071351</v>
      </c>
      <c r="O57">
        <v>5721.517081877314</v>
      </c>
      <c r="P57">
        <f t="shared" si="1"/>
        <v>0.7230721850468651</v>
      </c>
      <c r="Q57">
        <v>817</v>
      </c>
      <c r="R57">
        <f t="shared" si="2"/>
        <v>0.47499999999999998</v>
      </c>
      <c r="T57">
        <v>1399</v>
      </c>
      <c r="U57">
        <v>1399</v>
      </c>
      <c r="V57">
        <f t="shared" si="3"/>
        <v>0</v>
      </c>
    </row>
    <row r="58" spans="1:22" x14ac:dyDescent="0.2">
      <c r="A58">
        <v>55</v>
      </c>
      <c r="B58">
        <v>3.1723999999999999E-9</v>
      </c>
      <c r="C58">
        <v>0.22644</v>
      </c>
      <c r="D58">
        <v>2.7506E-6</v>
      </c>
      <c r="E58">
        <v>1.6660000000000001E-4</v>
      </c>
      <c r="F58">
        <v>5.4432</v>
      </c>
      <c r="G58">
        <v>0.94420999999999999</v>
      </c>
      <c r="H58">
        <v>2.7113999999999998</v>
      </c>
      <c r="I58">
        <v>7.1009000000000003E-2</v>
      </c>
      <c r="J58">
        <v>3.2188000000000001E-2</v>
      </c>
      <c r="K58">
        <v>5.4491999999999998E-9</v>
      </c>
      <c r="L58" s="2">
        <f t="shared" si="0"/>
        <v>2.814597</v>
      </c>
      <c r="N58">
        <v>27289.206600854959</v>
      </c>
      <c r="O58">
        <v>5907.5166402236291</v>
      </c>
      <c r="P58">
        <f t="shared" si="1"/>
        <v>0.74657838194300252</v>
      </c>
      <c r="Q58">
        <v>674</v>
      </c>
      <c r="R58">
        <f t="shared" si="2"/>
        <v>0.39186046511627909</v>
      </c>
      <c r="T58">
        <v>1429</v>
      </c>
      <c r="U58">
        <v>1429</v>
      </c>
      <c r="V58">
        <f t="shared" si="3"/>
        <v>0</v>
      </c>
    </row>
    <row r="59" spans="1:22" x14ac:dyDescent="0.2">
      <c r="A59">
        <v>56</v>
      </c>
      <c r="B59">
        <v>3.5067999999999999E-9</v>
      </c>
      <c r="C59">
        <v>0.22622</v>
      </c>
      <c r="D59">
        <v>2.8360999999999998E-6</v>
      </c>
      <c r="E59">
        <v>1.5081E-4</v>
      </c>
      <c r="F59">
        <v>5.4349999999999996</v>
      </c>
      <c r="G59">
        <v>0.94903999999999999</v>
      </c>
      <c r="H59">
        <v>2.8519000000000001</v>
      </c>
      <c r="I59">
        <v>7.5980000000000006E-2</v>
      </c>
      <c r="J59">
        <v>3.5751999999999999E-2</v>
      </c>
      <c r="K59">
        <v>6.2607999999999997E-9</v>
      </c>
      <c r="L59" s="2">
        <f t="shared" si="0"/>
        <v>2.963632</v>
      </c>
      <c r="N59">
        <v>27535.764249784726</v>
      </c>
      <c r="O59">
        <v>6367.7721860554766</v>
      </c>
      <c r="P59">
        <f t="shared" si="1"/>
        <v>0.80474442050272244</v>
      </c>
      <c r="Q59">
        <v>694</v>
      </c>
      <c r="R59">
        <f t="shared" si="2"/>
        <v>0.40348837209302324</v>
      </c>
      <c r="T59">
        <v>1459</v>
      </c>
      <c r="U59">
        <v>1459</v>
      </c>
      <c r="V59">
        <f t="shared" si="3"/>
        <v>0</v>
      </c>
    </row>
    <row r="60" spans="1:22" x14ac:dyDescent="0.2">
      <c r="A60">
        <v>57</v>
      </c>
      <c r="B60">
        <v>3.5233E-9</v>
      </c>
      <c r="C60">
        <v>0.22633</v>
      </c>
      <c r="D60">
        <v>2.5745000000000001E-6</v>
      </c>
      <c r="E60">
        <v>1.6966999999999999E-4</v>
      </c>
      <c r="F60">
        <v>5.4580000000000002</v>
      </c>
      <c r="G60">
        <v>0.94499999999999995</v>
      </c>
      <c r="H60">
        <v>2.7761999999999998</v>
      </c>
      <c r="I60">
        <v>7.3441999999999993E-2</v>
      </c>
      <c r="J60">
        <v>3.3977E-2</v>
      </c>
      <c r="K60">
        <v>5.6135999999999997E-9</v>
      </c>
      <c r="L60" s="2">
        <f t="shared" si="0"/>
        <v>2.8836189999999999</v>
      </c>
      <c r="N60">
        <v>27052.597281802562</v>
      </c>
      <c r="O60">
        <v>5833.9212911400818</v>
      </c>
      <c r="P60">
        <f t="shared" si="1"/>
        <v>0.73727757079281253</v>
      </c>
      <c r="Q60">
        <v>606</v>
      </c>
      <c r="R60">
        <f t="shared" si="2"/>
        <v>0.35232558139534886</v>
      </c>
      <c r="T60">
        <v>1462</v>
      </c>
      <c r="U60">
        <v>1462</v>
      </c>
      <c r="V60">
        <f t="shared" si="3"/>
        <v>0</v>
      </c>
    </row>
    <row r="61" spans="1:22" x14ac:dyDescent="0.2">
      <c r="A61">
        <v>58</v>
      </c>
      <c r="B61">
        <v>3.4331000000000001E-9</v>
      </c>
      <c r="C61">
        <v>0.22628999999999999</v>
      </c>
      <c r="D61">
        <v>2.7663999999999999E-6</v>
      </c>
      <c r="E61">
        <v>1.5965E-4</v>
      </c>
      <c r="F61">
        <v>5.4406999999999996</v>
      </c>
      <c r="G61">
        <v>0.94667000000000001</v>
      </c>
      <c r="H61">
        <v>2.8041999999999998</v>
      </c>
      <c r="I61">
        <v>7.4316999999999994E-2</v>
      </c>
      <c r="J61">
        <v>3.4549000000000003E-2</v>
      </c>
      <c r="K61">
        <v>5.9827999999999996E-9</v>
      </c>
      <c r="L61" s="2">
        <f t="shared" si="0"/>
        <v>2.9130660000000002</v>
      </c>
      <c r="N61">
        <v>26583.463041504361</v>
      </c>
      <c r="O61">
        <v>6148.1573249750481</v>
      </c>
      <c r="P61">
        <f t="shared" si="1"/>
        <v>0.77698999886983522</v>
      </c>
      <c r="Q61">
        <v>772</v>
      </c>
      <c r="R61">
        <f t="shared" si="2"/>
        <v>0.44883720930232557</v>
      </c>
      <c r="T61">
        <v>1496</v>
      </c>
      <c r="U61">
        <v>1496</v>
      </c>
      <c r="V61">
        <f t="shared" si="3"/>
        <v>0</v>
      </c>
    </row>
    <row r="62" spans="1:22" x14ac:dyDescent="0.2">
      <c r="A62">
        <v>59</v>
      </c>
      <c r="B62">
        <v>2.8670000000000001E-9</v>
      </c>
      <c r="C62">
        <v>0.22652</v>
      </c>
      <c r="D62">
        <v>2.9822999999999998E-6</v>
      </c>
      <c r="E62">
        <v>1.5572000000000001E-4</v>
      </c>
      <c r="F62">
        <v>5.4245999999999999</v>
      </c>
      <c r="G62">
        <v>0.94537000000000004</v>
      </c>
      <c r="H62">
        <v>2.6703999999999999</v>
      </c>
      <c r="I62">
        <v>6.9392999999999996E-2</v>
      </c>
      <c r="J62">
        <v>3.1002999999999999E-2</v>
      </c>
      <c r="K62">
        <v>5.4033000000000001E-9</v>
      </c>
      <c r="L62" s="2">
        <f t="shared" si="0"/>
        <v>2.7707959999999998</v>
      </c>
      <c r="N62">
        <v>26047.260223491438</v>
      </c>
      <c r="O62">
        <v>6052.0674066750862</v>
      </c>
      <c r="P62">
        <f t="shared" si="1"/>
        <v>0.76484637573774616</v>
      </c>
      <c r="Q62">
        <v>592</v>
      </c>
      <c r="R62">
        <f t="shared" si="2"/>
        <v>0.34418604651162793</v>
      </c>
      <c r="T62">
        <v>1530</v>
      </c>
      <c r="U62">
        <v>1530</v>
      </c>
      <c r="V62">
        <f t="shared" si="3"/>
        <v>0</v>
      </c>
    </row>
    <row r="63" spans="1:22" x14ac:dyDescent="0.2">
      <c r="A63">
        <v>60</v>
      </c>
      <c r="B63">
        <v>3.0633E-9</v>
      </c>
      <c r="C63">
        <v>0.22649</v>
      </c>
      <c r="D63">
        <v>2.7779999999999999E-6</v>
      </c>
      <c r="E63">
        <v>1.6814E-4</v>
      </c>
      <c r="F63">
        <v>5.4408000000000003</v>
      </c>
      <c r="G63">
        <v>0.94333</v>
      </c>
      <c r="H63">
        <v>2.6798999999999999</v>
      </c>
      <c r="I63">
        <v>6.9874000000000006E-2</v>
      </c>
      <c r="J63">
        <v>3.1385000000000003E-2</v>
      </c>
      <c r="K63">
        <v>5.2694E-9</v>
      </c>
      <c r="L63" s="2">
        <f t="shared" si="0"/>
        <v>2.7811590000000002</v>
      </c>
      <c r="N63">
        <v>27119.621205718726</v>
      </c>
      <c r="O63">
        <v>6342.4832223692638</v>
      </c>
      <c r="P63">
        <f t="shared" si="1"/>
        <v>0.80154845936715569</v>
      </c>
      <c r="Q63">
        <v>674</v>
      </c>
      <c r="R63">
        <f t="shared" si="2"/>
        <v>0.39186046511627909</v>
      </c>
      <c r="T63">
        <v>1537</v>
      </c>
      <c r="U63">
        <v>1537</v>
      </c>
      <c r="V63">
        <f t="shared" si="3"/>
        <v>0</v>
      </c>
    </row>
    <row r="64" spans="1:22" x14ac:dyDescent="0.2">
      <c r="A64">
        <v>61</v>
      </c>
      <c r="B64">
        <v>2.9511999999999999E-9</v>
      </c>
      <c r="C64">
        <v>0.22652</v>
      </c>
      <c r="D64">
        <v>2.7962E-6</v>
      </c>
      <c r="E64">
        <v>1.5511E-4</v>
      </c>
      <c r="F64">
        <v>5.4425999999999997</v>
      </c>
      <c r="G64">
        <v>0.94616</v>
      </c>
      <c r="H64">
        <v>2.6597</v>
      </c>
      <c r="I64">
        <v>6.9112000000000007E-2</v>
      </c>
      <c r="J64">
        <v>3.0877999999999999E-2</v>
      </c>
      <c r="K64">
        <v>5.1782000000000002E-9</v>
      </c>
      <c r="L64" s="2">
        <f t="shared" si="0"/>
        <v>2.75969</v>
      </c>
      <c r="N64">
        <v>27322.451788304781</v>
      </c>
      <c r="O64">
        <v>6199.0798051983165</v>
      </c>
      <c r="P64">
        <f t="shared" si="1"/>
        <v>0.78342546493873366</v>
      </c>
      <c r="Q64">
        <v>674</v>
      </c>
      <c r="R64">
        <f t="shared" si="2"/>
        <v>0.39186046511627909</v>
      </c>
      <c r="T64">
        <v>1569</v>
      </c>
      <c r="U64">
        <v>1569</v>
      </c>
      <c r="V64">
        <f t="shared" si="3"/>
        <v>0</v>
      </c>
    </row>
    <row r="65" spans="1:22" x14ac:dyDescent="0.2">
      <c r="A65">
        <v>62</v>
      </c>
      <c r="B65">
        <v>3.1206000000000002E-9</v>
      </c>
      <c r="C65">
        <v>0.22645000000000001</v>
      </c>
      <c r="D65">
        <v>2.7534000000000002E-6</v>
      </c>
      <c r="E65">
        <v>1.5808E-4</v>
      </c>
      <c r="F65">
        <v>5.4451999999999998</v>
      </c>
      <c r="G65">
        <v>0.94616999999999996</v>
      </c>
      <c r="H65">
        <v>2.7040999999999999</v>
      </c>
      <c r="I65">
        <v>7.0722999999999994E-2</v>
      </c>
      <c r="J65">
        <v>3.2003999999999998E-2</v>
      </c>
      <c r="K65">
        <v>5.4499000000000004E-9</v>
      </c>
      <c r="L65" s="2">
        <f t="shared" si="0"/>
        <v>2.8068270000000002</v>
      </c>
      <c r="N65">
        <v>25633.21520651396</v>
      </c>
      <c r="O65">
        <v>5826.0786839832754</v>
      </c>
      <c r="P65">
        <f t="shared" si="1"/>
        <v>0.73628644011677236</v>
      </c>
      <c r="Q65">
        <v>514</v>
      </c>
      <c r="R65">
        <f t="shared" si="2"/>
        <v>0.2988372093023256</v>
      </c>
      <c r="T65">
        <v>1601</v>
      </c>
      <c r="U65">
        <v>1601</v>
      </c>
      <c r="V65">
        <f t="shared" si="3"/>
        <v>0</v>
      </c>
    </row>
    <row r="66" spans="1:22" x14ac:dyDescent="0.2">
      <c r="A66">
        <v>63</v>
      </c>
      <c r="B66">
        <v>3.2505999999999999E-9</v>
      </c>
      <c r="C66">
        <v>0.22641</v>
      </c>
      <c r="D66">
        <v>2.7535E-6</v>
      </c>
      <c r="E66">
        <v>1.7317999999999999E-4</v>
      </c>
      <c r="F66">
        <v>5.4421999999999997</v>
      </c>
      <c r="G66">
        <v>0.94310000000000005</v>
      </c>
      <c r="H66">
        <v>2.73</v>
      </c>
      <c r="I66">
        <v>7.1680999999999995E-2</v>
      </c>
      <c r="J66">
        <v>3.2648999999999997E-2</v>
      </c>
      <c r="K66">
        <v>5.4720000000000001E-9</v>
      </c>
      <c r="L66" s="2">
        <f t="shared" si="0"/>
        <v>2.83433</v>
      </c>
      <c r="N66">
        <v>26019.773248792513</v>
      </c>
      <c r="O66">
        <v>5981.7696943116416</v>
      </c>
      <c r="P66">
        <f t="shared" si="1"/>
        <v>0.7559623123407434</v>
      </c>
      <c r="Q66">
        <v>592</v>
      </c>
      <c r="R66">
        <f t="shared" si="2"/>
        <v>0.34418604651162793</v>
      </c>
      <c r="T66">
        <v>1606</v>
      </c>
      <c r="U66">
        <v>1606</v>
      </c>
      <c r="V66">
        <f t="shared" si="3"/>
        <v>0</v>
      </c>
    </row>
    <row r="67" spans="1:22" x14ac:dyDescent="0.2">
      <c r="A67">
        <v>64</v>
      </c>
      <c r="B67">
        <v>3.4168E-9</v>
      </c>
      <c r="C67">
        <v>0.22628999999999999</v>
      </c>
      <c r="D67">
        <v>2.8524E-6</v>
      </c>
      <c r="E67">
        <v>1.7058000000000001E-4</v>
      </c>
      <c r="F67">
        <v>5.4297000000000004</v>
      </c>
      <c r="G67">
        <v>0.94379000000000002</v>
      </c>
      <c r="H67">
        <v>2.8077999999999999</v>
      </c>
      <c r="I67">
        <v>7.4422000000000002E-2</v>
      </c>
      <c r="J67">
        <v>3.4567000000000001E-2</v>
      </c>
      <c r="K67">
        <v>6.1566999999999996E-9</v>
      </c>
      <c r="L67" s="2">
        <f t="shared" si="0"/>
        <v>2.9167890000000001</v>
      </c>
      <c r="N67">
        <v>24773.860499140075</v>
      </c>
      <c r="O67">
        <v>6077.0121665831002</v>
      </c>
      <c r="P67">
        <f t="shared" si="1"/>
        <v>0.76799883719054651</v>
      </c>
      <c r="Q67">
        <v>452</v>
      </c>
      <c r="R67">
        <f t="shared" si="2"/>
        <v>0.26279069767441859</v>
      </c>
      <c r="T67">
        <v>1632.5</v>
      </c>
      <c r="U67">
        <v>1632.5</v>
      </c>
      <c r="V67">
        <f t="shared" si="3"/>
        <v>0</v>
      </c>
    </row>
    <row r="68" spans="1:22" x14ac:dyDescent="0.2">
      <c r="A68">
        <v>65</v>
      </c>
      <c r="B68">
        <v>3.3797999999999998E-9</v>
      </c>
      <c r="C68">
        <v>0.22628999999999999</v>
      </c>
      <c r="D68">
        <v>2.8905000000000001E-6</v>
      </c>
      <c r="E68">
        <v>1.6663E-4</v>
      </c>
      <c r="F68">
        <v>5.4280999999999997</v>
      </c>
      <c r="G68">
        <v>0.94460999999999995</v>
      </c>
      <c r="H68">
        <v>2.8081</v>
      </c>
      <c r="I68">
        <v>7.4401999999999996E-2</v>
      </c>
      <c r="J68">
        <v>3.4548000000000002E-2</v>
      </c>
      <c r="K68">
        <v>6.1030000000000001E-9</v>
      </c>
      <c r="L68" s="2">
        <f t="shared" si="0"/>
        <v>2.9170500000000001</v>
      </c>
      <c r="N68">
        <v>25048.170630003307</v>
      </c>
      <c r="O68">
        <v>6122.8189340660929</v>
      </c>
      <c r="P68">
        <f t="shared" si="1"/>
        <v>0.77378779123540509</v>
      </c>
      <c r="Q68">
        <v>452</v>
      </c>
      <c r="R68">
        <f t="shared" si="2"/>
        <v>0.26279069767441859</v>
      </c>
      <c r="T68">
        <v>1659</v>
      </c>
      <c r="U68">
        <v>1659</v>
      </c>
      <c r="V68">
        <f t="shared" si="3"/>
        <v>0</v>
      </c>
    </row>
    <row r="69" spans="1:22" x14ac:dyDescent="0.2">
      <c r="T69">
        <v>1663</v>
      </c>
      <c r="U69">
        <v>1663</v>
      </c>
      <c r="V69">
        <f t="shared" ref="V69:V132" si="4">T69-U69</f>
        <v>0</v>
      </c>
    </row>
    <row r="70" spans="1:22" x14ac:dyDescent="0.2">
      <c r="L70" s="3">
        <f>SUM(L4:L68)</f>
        <v>196.7457149999999</v>
      </c>
      <c r="T70">
        <v>1688</v>
      </c>
      <c r="U70">
        <v>1688</v>
      </c>
      <c r="V70">
        <f t="shared" si="4"/>
        <v>0</v>
      </c>
    </row>
    <row r="71" spans="1:22" x14ac:dyDescent="0.2">
      <c r="L71" s="3">
        <f>AVERAGE(L4:L68)</f>
        <v>3.0268571538461524</v>
      </c>
      <c r="T71">
        <v>1713</v>
      </c>
      <c r="U71">
        <v>1713</v>
      </c>
      <c r="V71">
        <f t="shared" si="4"/>
        <v>0</v>
      </c>
    </row>
    <row r="72" spans="1:22" x14ac:dyDescent="0.2">
      <c r="L72" s="3">
        <f>STDEV(L4:L68)</f>
        <v>0.22974751651753708</v>
      </c>
      <c r="T72">
        <v>1733</v>
      </c>
      <c r="U72">
        <v>1733</v>
      </c>
      <c r="V72">
        <f t="shared" si="4"/>
        <v>0</v>
      </c>
    </row>
    <row r="73" spans="1:22" x14ac:dyDescent="0.2">
      <c r="T73">
        <v>1770.75</v>
      </c>
      <c r="U73">
        <v>1770.75</v>
      </c>
      <c r="V73">
        <f t="shared" si="4"/>
        <v>0</v>
      </c>
    </row>
    <row r="74" spans="1:22" x14ac:dyDescent="0.2">
      <c r="T74">
        <v>1808.5</v>
      </c>
      <c r="U74">
        <v>1808.5</v>
      </c>
      <c r="V74">
        <f t="shared" si="4"/>
        <v>0</v>
      </c>
    </row>
    <row r="75" spans="1:22" x14ac:dyDescent="0.2">
      <c r="T75">
        <v>1846.25</v>
      </c>
      <c r="U75">
        <v>1846.25</v>
      </c>
      <c r="V75">
        <f t="shared" si="4"/>
        <v>0</v>
      </c>
    </row>
    <row r="76" spans="1:22" x14ac:dyDescent="0.2">
      <c r="T76">
        <v>1884</v>
      </c>
      <c r="U76">
        <v>1884</v>
      </c>
      <c r="V76">
        <f t="shared" si="4"/>
        <v>0</v>
      </c>
    </row>
    <row r="77" spans="1:22" x14ac:dyDescent="0.2">
      <c r="T77">
        <v>1906</v>
      </c>
      <c r="U77">
        <v>1906</v>
      </c>
      <c r="V77">
        <f t="shared" si="4"/>
        <v>0</v>
      </c>
    </row>
    <row r="78" spans="1:22" x14ac:dyDescent="0.2">
      <c r="T78">
        <v>1941.33</v>
      </c>
      <c r="U78">
        <v>1941.33</v>
      </c>
      <c r="V78">
        <f t="shared" si="4"/>
        <v>0</v>
      </c>
    </row>
    <row r="79" spans="1:22" x14ac:dyDescent="0.2">
      <c r="T79">
        <v>1976.67</v>
      </c>
      <c r="U79">
        <v>1976.67</v>
      </c>
      <c r="V79">
        <f t="shared" si="4"/>
        <v>0</v>
      </c>
    </row>
    <row r="80" spans="1:22" x14ac:dyDescent="0.2">
      <c r="T80">
        <v>2012</v>
      </c>
      <c r="U80">
        <v>2012</v>
      </c>
      <c r="V80">
        <f t="shared" si="4"/>
        <v>0</v>
      </c>
    </row>
    <row r="81" spans="20:22" x14ac:dyDescent="0.2">
      <c r="T81">
        <v>2017</v>
      </c>
      <c r="U81">
        <v>2017</v>
      </c>
      <c r="V81">
        <f t="shared" si="4"/>
        <v>0</v>
      </c>
    </row>
    <row r="82" spans="20:22" x14ac:dyDescent="0.2">
      <c r="T82">
        <v>2042.5</v>
      </c>
      <c r="U82">
        <v>2042.5</v>
      </c>
      <c r="V82">
        <f t="shared" si="4"/>
        <v>0</v>
      </c>
    </row>
    <row r="83" spans="20:22" x14ac:dyDescent="0.2">
      <c r="T83">
        <v>2068</v>
      </c>
      <c r="U83">
        <v>2068</v>
      </c>
      <c r="V83">
        <f t="shared" si="4"/>
        <v>0</v>
      </c>
    </row>
    <row r="84" spans="20:22" x14ac:dyDescent="0.2">
      <c r="T84">
        <v>2101</v>
      </c>
      <c r="U84">
        <v>2101</v>
      </c>
      <c r="V84">
        <f t="shared" si="4"/>
        <v>0</v>
      </c>
    </row>
    <row r="85" spans="20:22" x14ac:dyDescent="0.2">
      <c r="T85">
        <v>2137.5</v>
      </c>
      <c r="U85">
        <v>2137.5</v>
      </c>
      <c r="V85">
        <f t="shared" si="4"/>
        <v>0</v>
      </c>
    </row>
    <row r="86" spans="20:22" x14ac:dyDescent="0.2">
      <c r="T86">
        <v>2174</v>
      </c>
      <c r="U86">
        <v>2174</v>
      </c>
      <c r="V86">
        <f t="shared" si="4"/>
        <v>0</v>
      </c>
    </row>
    <row r="87" spans="20:22" x14ac:dyDescent="0.2">
      <c r="T87">
        <v>2179</v>
      </c>
      <c r="U87">
        <v>2179</v>
      </c>
      <c r="V87">
        <f t="shared" si="4"/>
        <v>0</v>
      </c>
    </row>
    <row r="88" spans="20:22" x14ac:dyDescent="0.2">
      <c r="T88">
        <v>2208</v>
      </c>
      <c r="U88">
        <v>2208</v>
      </c>
      <c r="V88">
        <f t="shared" si="4"/>
        <v>0</v>
      </c>
    </row>
    <row r="89" spans="20:22" x14ac:dyDescent="0.2">
      <c r="T89">
        <v>2237</v>
      </c>
      <c r="U89">
        <v>2237</v>
      </c>
      <c r="V89">
        <f t="shared" si="4"/>
        <v>0</v>
      </c>
    </row>
    <row r="90" spans="20:22" x14ac:dyDescent="0.2">
      <c r="T90">
        <v>2266</v>
      </c>
      <c r="U90">
        <v>2266</v>
      </c>
      <c r="V90">
        <f t="shared" si="4"/>
        <v>0</v>
      </c>
    </row>
    <row r="91" spans="20:22" x14ac:dyDescent="0.2">
      <c r="T91">
        <v>2275</v>
      </c>
      <c r="U91">
        <v>2275</v>
      </c>
      <c r="V91">
        <f t="shared" si="4"/>
        <v>0</v>
      </c>
    </row>
    <row r="92" spans="20:22" x14ac:dyDescent="0.2">
      <c r="T92">
        <v>2302.5</v>
      </c>
      <c r="U92">
        <v>2302.5</v>
      </c>
      <c r="V92">
        <f t="shared" si="4"/>
        <v>0</v>
      </c>
    </row>
    <row r="93" spans="20:22" x14ac:dyDescent="0.2">
      <c r="T93">
        <v>2330</v>
      </c>
      <c r="U93">
        <v>2330</v>
      </c>
      <c r="V93">
        <f t="shared" si="4"/>
        <v>0</v>
      </c>
    </row>
    <row r="94" spans="20:22" x14ac:dyDescent="0.2">
      <c r="T94">
        <v>2337</v>
      </c>
      <c r="U94">
        <v>2337</v>
      </c>
      <c r="V94">
        <f t="shared" si="4"/>
        <v>0</v>
      </c>
    </row>
    <row r="95" spans="20:22" x14ac:dyDescent="0.2">
      <c r="T95">
        <v>2362</v>
      </c>
      <c r="U95">
        <v>2362</v>
      </c>
      <c r="V95">
        <f t="shared" si="4"/>
        <v>0</v>
      </c>
    </row>
    <row r="96" spans="20:22" x14ac:dyDescent="0.2">
      <c r="T96">
        <v>2387</v>
      </c>
      <c r="U96">
        <v>2387</v>
      </c>
      <c r="V96">
        <f t="shared" si="4"/>
        <v>0</v>
      </c>
    </row>
    <row r="97" spans="20:22" x14ac:dyDescent="0.2">
      <c r="T97">
        <v>2405</v>
      </c>
      <c r="U97">
        <v>2405</v>
      </c>
      <c r="V97">
        <f t="shared" si="4"/>
        <v>0</v>
      </c>
    </row>
    <row r="98" spans="20:22" x14ac:dyDescent="0.2">
      <c r="T98">
        <v>2435</v>
      </c>
      <c r="U98">
        <v>2435</v>
      </c>
      <c r="V98">
        <f t="shared" si="4"/>
        <v>0</v>
      </c>
    </row>
    <row r="99" spans="20:22" x14ac:dyDescent="0.2">
      <c r="T99">
        <v>2465</v>
      </c>
      <c r="U99">
        <v>2465</v>
      </c>
      <c r="V99">
        <f t="shared" si="4"/>
        <v>0</v>
      </c>
    </row>
    <row r="100" spans="20:22" x14ac:dyDescent="0.2">
      <c r="T100">
        <v>2474</v>
      </c>
      <c r="U100">
        <v>2474</v>
      </c>
      <c r="V100">
        <f t="shared" si="4"/>
        <v>0</v>
      </c>
    </row>
    <row r="101" spans="20:22" x14ac:dyDescent="0.2">
      <c r="T101">
        <v>2508.5</v>
      </c>
      <c r="U101">
        <v>2508.5</v>
      </c>
      <c r="V101">
        <f t="shared" si="4"/>
        <v>0</v>
      </c>
    </row>
    <row r="102" spans="20:22" x14ac:dyDescent="0.2">
      <c r="T102">
        <v>2543</v>
      </c>
      <c r="U102">
        <v>2543</v>
      </c>
      <c r="V102">
        <f t="shared" si="4"/>
        <v>0</v>
      </c>
    </row>
    <row r="103" spans="20:22" x14ac:dyDescent="0.2">
      <c r="T103">
        <v>2549</v>
      </c>
      <c r="U103">
        <v>2549</v>
      </c>
      <c r="V103">
        <f t="shared" si="4"/>
        <v>0</v>
      </c>
    </row>
    <row r="104" spans="20:22" x14ac:dyDescent="0.2">
      <c r="T104">
        <v>2574.5</v>
      </c>
      <c r="U104">
        <v>2574.5</v>
      </c>
      <c r="V104">
        <f t="shared" si="4"/>
        <v>0</v>
      </c>
    </row>
    <row r="105" spans="20:22" x14ac:dyDescent="0.2">
      <c r="T105">
        <v>2600</v>
      </c>
      <c r="U105">
        <v>2600</v>
      </c>
      <c r="V105">
        <f t="shared" si="4"/>
        <v>0</v>
      </c>
    </row>
    <row r="106" spans="20:22" x14ac:dyDescent="0.2">
      <c r="T106">
        <v>2607</v>
      </c>
      <c r="U106">
        <v>2607</v>
      </c>
      <c r="V106">
        <f t="shared" si="4"/>
        <v>0</v>
      </c>
    </row>
    <row r="107" spans="20:22" x14ac:dyDescent="0.2">
      <c r="T107">
        <v>2632</v>
      </c>
      <c r="U107">
        <v>2632</v>
      </c>
      <c r="V107">
        <f t="shared" si="4"/>
        <v>0</v>
      </c>
    </row>
    <row r="108" spans="20:22" x14ac:dyDescent="0.2">
      <c r="T108">
        <v>2657</v>
      </c>
      <c r="U108">
        <v>2657</v>
      </c>
      <c r="V108">
        <f t="shared" si="4"/>
        <v>0</v>
      </c>
    </row>
    <row r="109" spans="20:22" x14ac:dyDescent="0.2">
      <c r="T109">
        <v>2717</v>
      </c>
      <c r="U109">
        <v>2717</v>
      </c>
      <c r="V109">
        <f t="shared" si="4"/>
        <v>0</v>
      </c>
    </row>
    <row r="110" spans="20:22" x14ac:dyDescent="0.2">
      <c r="T110">
        <v>2744</v>
      </c>
      <c r="U110">
        <v>2744</v>
      </c>
      <c r="V110">
        <f t="shared" si="4"/>
        <v>0</v>
      </c>
    </row>
    <row r="111" spans="20:22" x14ac:dyDescent="0.2">
      <c r="T111">
        <v>2771</v>
      </c>
      <c r="U111">
        <v>2771</v>
      </c>
      <c r="V111">
        <f t="shared" si="4"/>
        <v>0</v>
      </c>
    </row>
    <row r="112" spans="20:22" x14ac:dyDescent="0.2">
      <c r="T112">
        <v>2779</v>
      </c>
      <c r="U112">
        <v>2779</v>
      </c>
      <c r="V112">
        <f t="shared" si="4"/>
        <v>0</v>
      </c>
    </row>
    <row r="113" spans="20:22" x14ac:dyDescent="0.2">
      <c r="T113">
        <v>2810.5</v>
      </c>
      <c r="U113">
        <v>2810.5</v>
      </c>
      <c r="V113">
        <f t="shared" si="4"/>
        <v>0</v>
      </c>
    </row>
    <row r="114" spans="20:22" x14ac:dyDescent="0.2">
      <c r="T114">
        <v>2842</v>
      </c>
      <c r="U114">
        <v>2842</v>
      </c>
      <c r="V114">
        <f t="shared" si="4"/>
        <v>0</v>
      </c>
    </row>
    <row r="115" spans="20:22" x14ac:dyDescent="0.2">
      <c r="T115">
        <v>2848</v>
      </c>
      <c r="U115">
        <v>2848</v>
      </c>
      <c r="V115">
        <f t="shared" si="4"/>
        <v>0</v>
      </c>
    </row>
    <row r="116" spans="20:22" x14ac:dyDescent="0.2">
      <c r="T116">
        <v>2881</v>
      </c>
      <c r="U116">
        <v>2881</v>
      </c>
      <c r="V116">
        <f t="shared" si="4"/>
        <v>0</v>
      </c>
    </row>
    <row r="117" spans="20:22" x14ac:dyDescent="0.2">
      <c r="T117">
        <v>2914</v>
      </c>
      <c r="U117">
        <v>2914</v>
      </c>
      <c r="V117">
        <f t="shared" si="4"/>
        <v>0</v>
      </c>
    </row>
    <row r="118" spans="20:22" x14ac:dyDescent="0.2">
      <c r="T118">
        <v>2920</v>
      </c>
      <c r="U118">
        <v>2920</v>
      </c>
      <c r="V118">
        <f t="shared" si="4"/>
        <v>0</v>
      </c>
    </row>
    <row r="119" spans="20:22" x14ac:dyDescent="0.2">
      <c r="T119">
        <v>2945</v>
      </c>
      <c r="U119">
        <v>2945</v>
      </c>
      <c r="V119">
        <f t="shared" si="4"/>
        <v>0</v>
      </c>
    </row>
    <row r="120" spans="20:22" x14ac:dyDescent="0.2">
      <c r="T120">
        <v>2970</v>
      </c>
      <c r="U120">
        <v>2970</v>
      </c>
      <c r="V120">
        <f t="shared" si="4"/>
        <v>0</v>
      </c>
    </row>
    <row r="121" spans="20:22" x14ac:dyDescent="0.2">
      <c r="T121">
        <v>3061</v>
      </c>
      <c r="U121">
        <v>3061</v>
      </c>
      <c r="V121">
        <f t="shared" si="4"/>
        <v>0</v>
      </c>
    </row>
    <row r="122" spans="20:22" x14ac:dyDescent="0.2">
      <c r="T122">
        <v>3090</v>
      </c>
      <c r="U122">
        <v>3090</v>
      </c>
      <c r="V122">
        <f t="shared" si="4"/>
        <v>0</v>
      </c>
    </row>
    <row r="123" spans="20:22" x14ac:dyDescent="0.2">
      <c r="T123">
        <v>3119</v>
      </c>
      <c r="U123">
        <v>3119</v>
      </c>
      <c r="V123">
        <f t="shared" si="4"/>
        <v>0</v>
      </c>
    </row>
    <row r="124" spans="20:22" x14ac:dyDescent="0.2">
      <c r="T124">
        <v>3127</v>
      </c>
      <c r="U124">
        <v>3127</v>
      </c>
      <c r="V124">
        <f t="shared" si="4"/>
        <v>0</v>
      </c>
    </row>
    <row r="125" spans="20:22" x14ac:dyDescent="0.2">
      <c r="T125">
        <v>3158</v>
      </c>
      <c r="U125">
        <v>3158</v>
      </c>
      <c r="V125">
        <f t="shared" si="4"/>
        <v>0</v>
      </c>
    </row>
    <row r="126" spans="20:22" x14ac:dyDescent="0.2">
      <c r="T126">
        <v>3189</v>
      </c>
      <c r="U126">
        <v>3189</v>
      </c>
      <c r="V126">
        <f t="shared" si="4"/>
        <v>0</v>
      </c>
    </row>
    <row r="127" spans="20:22" x14ac:dyDescent="0.2">
      <c r="T127">
        <v>3201</v>
      </c>
      <c r="U127">
        <v>3201</v>
      </c>
      <c r="V127">
        <f t="shared" si="4"/>
        <v>0</v>
      </c>
    </row>
    <row r="128" spans="20:22" x14ac:dyDescent="0.2">
      <c r="T128">
        <v>3230</v>
      </c>
      <c r="U128">
        <v>3230</v>
      </c>
      <c r="V128">
        <f t="shared" si="4"/>
        <v>0</v>
      </c>
    </row>
    <row r="129" spans="20:22" x14ac:dyDescent="0.2">
      <c r="T129">
        <v>3259</v>
      </c>
      <c r="U129">
        <v>3259</v>
      </c>
      <c r="V129">
        <f t="shared" si="4"/>
        <v>0</v>
      </c>
    </row>
    <row r="130" spans="20:22" x14ac:dyDescent="0.2">
      <c r="T130">
        <v>3270</v>
      </c>
      <c r="U130">
        <v>3270</v>
      </c>
      <c r="V130">
        <f t="shared" si="4"/>
        <v>0</v>
      </c>
    </row>
    <row r="131" spans="20:22" x14ac:dyDescent="0.2">
      <c r="T131">
        <v>3300</v>
      </c>
      <c r="U131">
        <v>3300</v>
      </c>
      <c r="V131">
        <f t="shared" si="4"/>
        <v>0</v>
      </c>
    </row>
    <row r="132" spans="20:22" x14ac:dyDescent="0.2">
      <c r="T132">
        <v>3330</v>
      </c>
      <c r="U132">
        <v>3330</v>
      </c>
      <c r="V132">
        <f t="shared" si="4"/>
        <v>0</v>
      </c>
    </row>
    <row r="133" spans="20:22" x14ac:dyDescent="0.2">
      <c r="T133">
        <v>3356</v>
      </c>
      <c r="U133">
        <v>3356</v>
      </c>
      <c r="V133">
        <f t="shared" ref="V133:V145" si="5">T133-U133</f>
        <v>0</v>
      </c>
    </row>
    <row r="134" spans="20:22" x14ac:dyDescent="0.2">
      <c r="T134">
        <v>3383</v>
      </c>
      <c r="U134">
        <v>3383</v>
      </c>
      <c r="V134">
        <f t="shared" si="5"/>
        <v>0</v>
      </c>
    </row>
    <row r="135" spans="20:22" x14ac:dyDescent="0.2">
      <c r="T135">
        <v>3410</v>
      </c>
      <c r="U135">
        <v>3410</v>
      </c>
      <c r="V135">
        <f t="shared" si="5"/>
        <v>0</v>
      </c>
    </row>
    <row r="136" spans="20:22" x14ac:dyDescent="0.2">
      <c r="T136">
        <v>3459</v>
      </c>
      <c r="U136">
        <v>3459</v>
      </c>
      <c r="V136">
        <f t="shared" si="5"/>
        <v>0</v>
      </c>
    </row>
    <row r="137" spans="20:22" x14ac:dyDescent="0.2">
      <c r="T137">
        <v>3486.5</v>
      </c>
      <c r="U137">
        <v>3486.5</v>
      </c>
      <c r="V137">
        <f t="shared" si="5"/>
        <v>0</v>
      </c>
    </row>
    <row r="138" spans="20:22" x14ac:dyDescent="0.2">
      <c r="T138">
        <v>3514</v>
      </c>
      <c r="U138">
        <v>3514</v>
      </c>
      <c r="V138">
        <f t="shared" si="5"/>
        <v>0</v>
      </c>
    </row>
    <row r="139" spans="20:22" x14ac:dyDescent="0.2">
      <c r="T139">
        <v>3525</v>
      </c>
      <c r="U139">
        <v>3525</v>
      </c>
      <c r="V139">
        <f t="shared" si="5"/>
        <v>0</v>
      </c>
    </row>
    <row r="140" spans="20:22" x14ac:dyDescent="0.2">
      <c r="T140">
        <v>3554</v>
      </c>
      <c r="U140">
        <v>3554</v>
      </c>
      <c r="V140">
        <f t="shared" si="5"/>
        <v>0</v>
      </c>
    </row>
    <row r="141" spans="20:22" x14ac:dyDescent="0.2">
      <c r="T141">
        <v>3583</v>
      </c>
      <c r="U141">
        <v>3583</v>
      </c>
      <c r="V141">
        <f t="shared" si="5"/>
        <v>0</v>
      </c>
    </row>
    <row r="142" spans="20:22" x14ac:dyDescent="0.2">
      <c r="T142">
        <v>3593</v>
      </c>
      <c r="U142">
        <v>3593</v>
      </c>
      <c r="V142">
        <f t="shared" si="5"/>
        <v>0</v>
      </c>
    </row>
    <row r="143" spans="20:22" x14ac:dyDescent="0.2">
      <c r="T143">
        <v>3618</v>
      </c>
      <c r="U143">
        <v>3618</v>
      </c>
      <c r="V143">
        <f t="shared" si="5"/>
        <v>0</v>
      </c>
    </row>
    <row r="144" spans="20:22" x14ac:dyDescent="0.2">
      <c r="T144">
        <v>3643</v>
      </c>
      <c r="U144">
        <v>3643</v>
      </c>
      <c r="V144">
        <f t="shared" si="5"/>
        <v>0</v>
      </c>
    </row>
    <row r="145" spans="20:22" x14ac:dyDescent="0.2">
      <c r="T145">
        <v>18700</v>
      </c>
      <c r="U145">
        <v>18700</v>
      </c>
      <c r="V145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2020-05-27T19:11:35Z</dcterms:created>
  <dcterms:modified xsi:type="dcterms:W3CDTF">2020-06-09T16:11:35Z</dcterms:modified>
</cp:coreProperties>
</file>