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0367166E-B92C-F745-A66C-7581CC2C5CF8}" xr6:coauthVersionLast="47" xr6:coauthVersionMax="47" xr10:uidLastSave="{00000000-0000-0000-0000-000000000000}"/>
  <bookViews>
    <workbookView xWindow="0" yWindow="500" windowWidth="24820" windowHeight="1582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" i="5" l="1"/>
  <c r="T39" i="5"/>
  <c r="T37" i="5"/>
  <c r="I48" i="5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<sst xmlns="http://schemas.openxmlformats.org/spreadsheetml/2006/main" count="576" uniqueCount="62">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</sst>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B18"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J29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5">$L$9*U15</f>
        <v>18.553798400000002</v>
      </c>
      <c r="Z15">
        <f t="shared" si="2"/>
        <v>6387.0232947722425</v>
      </c>
      <c r="AA15">
        <f t="shared" ref="AA15:AA21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5"/>
        <v>19.110412352000001</v>
      </c>
      <c r="Z18">
        <f t="shared" si="2"/>
        <v>6979.2728038265886</v>
      </c>
      <c r="AA18">
        <f t="shared" si="6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5"/>
        <v>19.295950336000001</v>
      </c>
      <c r="Z19">
        <f t="shared" si="2"/>
        <v>7184.5325714506835</v>
      </c>
      <c r="AA19">
        <f t="shared" si="6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5"/>
        <v>19.481488320000004</v>
      </c>
      <c r="Z20">
        <f t="shared" si="2"/>
        <v>7393.7778416107194</v>
      </c>
      <c r="AA20">
        <f t="shared" si="6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5"/>
        <v>19.667026304000004</v>
      </c>
      <c r="Z21">
        <f t="shared" si="2"/>
        <v>7607.0469364464598</v>
      </c>
      <c r="AA21">
        <f t="shared" si="6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7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8">$L$9*H26</f>
        <v>18.553798400000002</v>
      </c>
      <c r="M26">
        <f t="shared" si="7"/>
        <v>6387.0232947722425</v>
      </c>
      <c r="N26">
        <f t="shared" ref="N26:N31" si="9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10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8"/>
        <v>18.924874368000001</v>
      </c>
      <c r="M27">
        <f t="shared" si="7"/>
        <v>6777.9602165986616</v>
      </c>
      <c r="N27">
        <f t="shared" si="9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1">$L$9*U27</f>
        <v>18.553798400000002</v>
      </c>
      <c r="Z27">
        <f t="shared" si="10"/>
        <v>6387.0232947722425</v>
      </c>
      <c r="AA27">
        <f t="shared" ref="AA27:AA33" si="12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8"/>
        <v>19.295950336000001</v>
      </c>
      <c r="M28">
        <f t="shared" si="7"/>
        <v>7184.5325714506835</v>
      </c>
      <c r="N28">
        <f t="shared" si="9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1"/>
        <v>18.739336384000001</v>
      </c>
      <c r="Z28">
        <f t="shared" si="10"/>
        <v>6580.5564876271364</v>
      </c>
      <c r="AA28">
        <f t="shared" si="12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8"/>
        <v>19.481488320000004</v>
      </c>
      <c r="M29">
        <f t="shared" si="7"/>
        <v>7393.7778416107194</v>
      </c>
      <c r="N29">
        <f t="shared" si="9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1"/>
        <v>18.924874368000001</v>
      </c>
      <c r="Z29">
        <f t="shared" si="10"/>
        <v>6777.9602165986616</v>
      </c>
      <c r="AA29">
        <f t="shared" si="12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8"/>
        <v>19.667026304000004</v>
      </c>
      <c r="M30">
        <f t="shared" si="7"/>
        <v>7607.0469364464598</v>
      </c>
      <c r="N30">
        <f t="shared" si="9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1"/>
        <v>19.295950336000001</v>
      </c>
      <c r="Z30">
        <f t="shared" si="10"/>
        <v>7184.5325714506835</v>
      </c>
      <c r="AA30">
        <f t="shared" si="12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8"/>
        <v>19.852564288000004</v>
      </c>
      <c r="M31">
        <f t="shared" si="7"/>
        <v>7824.3781780976751</v>
      </c>
      <c r="N31">
        <f t="shared" si="9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1"/>
        <v>19.481488320000004</v>
      </c>
      <c r="Z31">
        <f t="shared" si="10"/>
        <v>7393.7778416107194</v>
      </c>
      <c r="AA31">
        <f t="shared" si="12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1"/>
        <v>19.667026304000004</v>
      </c>
      <c r="Z32">
        <f t="shared" si="10"/>
        <v>7607.0469364464598</v>
      </c>
      <c r="AA32">
        <f t="shared" si="12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1"/>
        <v>19.852564288000004</v>
      </c>
      <c r="Z33">
        <f t="shared" si="10"/>
        <v>7824.3781780976751</v>
      </c>
      <c r="AA33">
        <f t="shared" si="12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3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4">$L$9*H37</f>
        <v>18.924874368000001</v>
      </c>
      <c r="M37">
        <f t="shared" si="13"/>
        <v>6777.9602165986616</v>
      </c>
      <c r="N37">
        <f t="shared" ref="N37:N42" si="15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4"/>
        <v>19.295950336000001</v>
      </c>
      <c r="M38">
        <f t="shared" si="13"/>
        <v>7184.5325714506835</v>
      </c>
      <c r="N38">
        <f t="shared" si="15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>$L$9*U38</f>
        <v>18.553798400000002</v>
      </c>
      <c r="Z38">
        <f t="shared" ref="Z38:Z43" si="16">Y38^3</f>
        <v>6387.0232947722425</v>
      </c>
      <c r="AA38">
        <f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4"/>
        <v>19.481488320000004</v>
      </c>
      <c r="M39">
        <f t="shared" si="13"/>
        <v>7393.7778416107194</v>
      </c>
      <c r="N39">
        <f t="shared" si="15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ref="Y39:Y43" si="17">$L$9*U39</f>
        <v>18.739336384000001</v>
      </c>
      <c r="Z39">
        <f t="shared" si="16"/>
        <v>6580.5564876271364</v>
      </c>
      <c r="AA39">
        <f t="shared" ref="AA39:AA43" si="18">$L$5/Z39/(1E-24)</f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4"/>
        <v>19.667026304000004</v>
      </c>
      <c r="M40">
        <f t="shared" si="13"/>
        <v>7607.0469364464598</v>
      </c>
      <c r="N40">
        <f t="shared" si="15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7"/>
        <v>18.924874368000001</v>
      </c>
      <c r="Z40">
        <f t="shared" si="16"/>
        <v>6777.9602165986616</v>
      </c>
      <c r="AA40">
        <f t="shared" si="18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4"/>
        <v>19.852564288000004</v>
      </c>
      <c r="M41">
        <f t="shared" si="13"/>
        <v>7824.3781780976751</v>
      </c>
      <c r="N41">
        <f t="shared" si="15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7"/>
        <v>19.295950336000001</v>
      </c>
      <c r="Z41">
        <f t="shared" si="16"/>
        <v>7184.5325714506835</v>
      </c>
      <c r="AA41">
        <f t="shared" si="18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4"/>
        <v>20.038102272000003</v>
      </c>
      <c r="M42">
        <f t="shared" si="13"/>
        <v>8045.8098887041342</v>
      </c>
      <c r="N42">
        <f t="shared" si="15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7"/>
        <v>19.481488320000004</v>
      </c>
      <c r="Z42">
        <f t="shared" si="16"/>
        <v>7393.7778416107194</v>
      </c>
      <c r="AA42">
        <f t="shared" si="18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7"/>
        <v>19.667026304000004</v>
      </c>
      <c r="Z43">
        <f t="shared" si="16"/>
        <v>7607.0469364464598</v>
      </c>
      <c r="AA43">
        <f t="shared" si="18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ref="Y44:Y45" si="19">$L$9*U44</f>
        <v>19.852564288000004</v>
      </c>
      <c r="Z44">
        <f t="shared" ref="Z44:Z45" si="20">Y44^3</f>
        <v>7824.3781780976751</v>
      </c>
      <c r="AA44">
        <f t="shared" ref="AA44:AA45" si="21">$L$5/Z44/(1E-24)</f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9"/>
        <v>20.038102272000003</v>
      </c>
      <c r="Z45">
        <f t="shared" si="20"/>
        <v>8045.8098887041342</v>
      </c>
      <c r="AA45">
        <f t="shared" si="21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>$L$9*H14</f>
        <v>16.883956544000004</v>
      </c>
      <c r="M14">
        <f t="shared" ref="M14" si="1">L14^3</f>
        <v>4813.0755312648162</v>
      </c>
      <c r="N14">
        <f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>$L$9*H15</f>
        <v>17.069494528000003</v>
      </c>
      <c r="M15">
        <f t="shared" ref="M15:M20" si="2">L15^3</f>
        <v>4973.4983953596093</v>
      </c>
      <c r="N15">
        <f>$L$5/M15/(1E-24)</f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ref="L16:L20" si="3">$L$9*H16</f>
        <v>17.255032512000003</v>
      </c>
      <c r="M16">
        <f t="shared" si="2"/>
        <v>5137.4468963131185</v>
      </c>
      <c r="N16">
        <f t="shared" ref="N16:N20" si="4">$L$5/M16/(1E-24)</f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3"/>
        <v>17.440570495999999</v>
      </c>
      <c r="M17">
        <f t="shared" si="2"/>
        <v>5304.9593562651062</v>
      </c>
      <c r="N17">
        <f t="shared" si="4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3"/>
        <v>17.626108479999999</v>
      </c>
      <c r="M18">
        <f t="shared" si="2"/>
        <v>5476.0740973553493</v>
      </c>
      <c r="N18">
        <f t="shared" si="4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3"/>
        <v>17.811646464000003</v>
      </c>
      <c r="M19">
        <f t="shared" si="2"/>
        <v>5650.8294417236166</v>
      </c>
      <c r="N19">
        <f t="shared" si="4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3"/>
        <v>18.182722432000002</v>
      </c>
      <c r="M20">
        <f t="shared" si="2"/>
        <v>6011.4152288532778</v>
      </c>
      <c r="N20">
        <f t="shared" si="4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>$L$9*H26</f>
        <v>17.069494528000003</v>
      </c>
      <c r="M26">
        <f t="shared" ref="M26:M31" si="5">L26^3</f>
        <v>4973.4983953596093</v>
      </c>
      <c r="N26">
        <f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ref="L27:L31" si="6">$L$9*H27</f>
        <v>17.255032512000003</v>
      </c>
      <c r="M27">
        <f t="shared" si="5"/>
        <v>5137.4468963131185</v>
      </c>
      <c r="N27">
        <f t="shared" ref="N27:N31" si="7">$L$5/M27/(1E-24)</f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6"/>
        <v>17.440570495999999</v>
      </c>
      <c r="M28">
        <f t="shared" si="5"/>
        <v>5304.9593562651062</v>
      </c>
      <c r="N28">
        <f t="shared" si="7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6"/>
        <v>17.626108479999999</v>
      </c>
      <c r="M29">
        <f t="shared" si="5"/>
        <v>5476.0740973553493</v>
      </c>
      <c r="N29">
        <f t="shared" si="7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6"/>
        <v>17.811646464000003</v>
      </c>
      <c r="M30">
        <f t="shared" si="5"/>
        <v>5650.8294417236166</v>
      </c>
      <c r="N30">
        <f t="shared" si="7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6"/>
        <v>18.182722432000002</v>
      </c>
      <c r="M31">
        <f t="shared" si="5"/>
        <v>6011.4152288532778</v>
      </c>
      <c r="N31">
        <f t="shared" si="7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>$L$9*H36</f>
        <v>17.255032512000003</v>
      </c>
      <c r="M36">
        <f t="shared" ref="M36:M41" si="8">L36^3</f>
        <v>5137.4468963131185</v>
      </c>
      <c r="N36">
        <f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ref="L37:L41" si="9">$L$9*H37</f>
        <v>17.440570495999999</v>
      </c>
      <c r="M37">
        <f t="shared" si="8"/>
        <v>5304.9593562651062</v>
      </c>
      <c r="N37">
        <f t="shared" ref="N37:N41" si="10">$L$5/M37/(1E-24)</f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9"/>
        <v>17.626108479999999</v>
      </c>
      <c r="M38">
        <f t="shared" si="8"/>
        <v>5476.0740973553493</v>
      </c>
      <c r="N38">
        <f t="shared" si="10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9"/>
        <v>17.811646464000003</v>
      </c>
      <c r="M39">
        <f t="shared" si="8"/>
        <v>5650.8294417236166</v>
      </c>
      <c r="N39">
        <f t="shared" si="10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9"/>
        <v>17.997184448000002</v>
      </c>
      <c r="M40">
        <f t="shared" si="8"/>
        <v>5829.2637115096677</v>
      </c>
      <c r="N40">
        <f t="shared" si="10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9"/>
        <v>18.182722432000002</v>
      </c>
      <c r="M41">
        <f t="shared" si="8"/>
        <v>6011.4152288532778</v>
      </c>
      <c r="N41">
        <f t="shared" si="10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abSelected="1" topLeftCell="H5" workbookViewId="0">
      <selection activeCell="O37" sqref="O37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 t="shared" ref="V33:V34" si="10"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 t="shared" si="10"/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2" x14ac:dyDescent="0.2">
      <c r="T37">
        <f>ABS(V32-T32)/V32</f>
        <v>1.8547442318511256E-2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 t="shared" ref="J38:J39" si="11">I38+G38</f>
        <v>-270.38404144366388</v>
      </c>
      <c r="T38">
        <f t="shared" ref="T38:T39" si="12">ABS(V33-T33)/V33</f>
        <v>8.4127301765975025E-3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 t="shared" ref="I39" si="13">(3/2)*C39*(0.000086173)*200</f>
        <v>28.437090000000005</v>
      </c>
      <c r="J39">
        <f t="shared" si="11"/>
        <v>-263.77637176185107</v>
      </c>
      <c r="T39">
        <f t="shared" si="12"/>
        <v>4.7246340952900243E-3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 t="shared" ref="J46:J47" si="14"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 t="shared" ref="I47" si="15">(3/2)*C47*(0.000086173)*200</f>
        <v>28.437090000000005</v>
      </c>
      <c r="J47">
        <f t="shared" si="14"/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2022-06-01T16:19:43Z</dcterms:modified>
</cp:coreProperties>
</file>