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eelbw-mac/Documents/"/>
    </mc:Choice>
  </mc:AlternateContent>
  <xr:revisionPtr revIDLastSave="0" documentId="13_ncr:1_{0D7AD262-CCA5-924A-9BA4-C545C8FF2313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Sheet4" sheetId="4" r:id="rId1"/>
  </sheets>
  <definedNames>
    <definedName name="_xlnm.Print_Titles" localSheetId="0">Sheet4!$1:$1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6" i="4" l="1"/>
  <c r="O76" i="4" l="1"/>
  <c r="M76" i="4"/>
  <c r="K76" i="4"/>
  <c r="O56" i="4"/>
  <c r="M56" i="4"/>
  <c r="Q48" i="4"/>
  <c r="O48" i="4"/>
  <c r="M48" i="4"/>
  <c r="K48" i="4"/>
  <c r="O37" i="4"/>
  <c r="M37" i="4"/>
  <c r="K37" i="4"/>
  <c r="Q37" i="4" s="1"/>
  <c r="O25" i="4"/>
  <c r="Q25" i="4" s="1"/>
  <c r="M25" i="4"/>
  <c r="K25" i="4"/>
  <c r="O13" i="4"/>
  <c r="M13" i="4"/>
  <c r="K13" i="4"/>
  <c r="Q13" i="4" s="1"/>
  <c r="Q76" i="4" l="1"/>
  <c r="Q5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tc={2B04A323-9C41-9345-80D4-E761BEB28887}</author>
    <author>tc={A7FE62F1-F1A9-C546-B5A1-3A368BA8BB68}</author>
    <author>tc={B1C12EBF-0595-294C-9628-DFE00A3A2DA2}</author>
    <author>tc={DFA994B7-5C0E-5B48-8246-BBC22E4312AD}</author>
    <author>tc={BEF47E99-4300-0044-BAE7-444B9A0611AD}</author>
    <author>tc={72781879-F979-594E-A9FC-ED16E8495609}</author>
    <author>tc={D1106746-54EB-C24A-BB6E-64DE4D96E5F2}</author>
    <author>tc={4E224356-3462-3846-8FCB-147F4F09DBDE}</author>
  </authors>
  <commentList>
    <comment ref="K12" authorId="0" shapeId="0" xr:uid="{2B04A323-9C41-9345-80D4-E761BEB28887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this task into lab-specific roles</t>
      </text>
    </comment>
    <comment ref="C20" authorId="1" shapeId="0" xr:uid="{A7FE62F1-F1A9-C546-B5A1-3A368BA8BB6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verify these two tasks. A63600 is now @ INL, A63615 is @ ANL</t>
      </text>
    </comment>
    <comment ref="K24" authorId="2" shapeId="0" xr:uid="{B1C12EBF-0595-294C-9628-DFE00A3A2DA2}">
      <text>
        <t>[Threaded comment]
Your version of Excel allows you to read this threaded comment; however, any edits to it will get removed if the file is opened in a newer version of Excel. Learn more: https://go.microsoft.com/fwlink/?linkid=870924
Comment:
    task split into 3 labs</t>
      </text>
    </comment>
    <comment ref="K36" authorId="3" shapeId="0" xr:uid="{DFA994B7-5C0E-5B48-8246-BBC22E4312AD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into 3 labs</t>
      </text>
    </comment>
    <comment ref="K39" authorId="4" shapeId="0" xr:uid="{BEF47E99-4300-0044-BAE7-444B9A06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a 200K total task split into 3 labs? if so, great. just checking</t>
      </text>
    </comment>
    <comment ref="O42" authorId="5" shapeId="0" xr:uid="{72781879-F979-594E-A9FC-ED16E8495609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review… I would like to split this task into 3. 50k INL, 25k PNNL, 25k ANL</t>
      </text>
    </comment>
    <comment ref="K47" authorId="6" shapeId="0" xr:uid="{D1106746-54EB-C24A-BB6E-64DE4D96E5F2}">
      <text>
        <t>[Threaded comment]
Your version of Excel allows you to read this threaded comment; however, any edits to it will get removed if the file is opened in a newer version of Excel. Learn more: https://go.microsoft.com/fwlink/?linkid=870924
Comment:
    split into 3 labs</t>
      </text>
    </comment>
    <comment ref="O52" authorId="7" shapeId="0" xr:uid="{4E224356-3462-3846-8FCB-147F4F09DB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for this task, split into 3. 50k INL, 25k PNNL, 25k ANL</t>
      </text>
    </comment>
  </commentList>
</comments>
</file>

<file path=xl/sharedStrings.xml><?xml version="1.0" encoding="utf-8"?>
<sst xmlns="http://schemas.openxmlformats.org/spreadsheetml/2006/main" count="370" uniqueCount="237">
  <si>
    <t>Activity ID</t>
  </si>
  <si>
    <t>Activity Name</t>
  </si>
  <si>
    <t>Original Duration</t>
  </si>
  <si>
    <t>Start</t>
  </si>
  <si>
    <t>Finish</t>
  </si>
  <si>
    <t>Predecessors</t>
  </si>
  <si>
    <t>Successors</t>
  </si>
  <si>
    <t>253d</t>
  </si>
  <si>
    <t>10-01-18 A</t>
  </si>
  <si>
    <t>42d</t>
  </si>
  <si>
    <t>A63380</t>
  </si>
  <si>
    <t>INL Microstructural Modeling - FY20 Gas Diffusivity in Different Phases (INL)</t>
  </si>
  <si>
    <t>254d</t>
  </si>
  <si>
    <t>A63315</t>
  </si>
  <si>
    <t>INL Microstructural Modeling - FY20 Irradiation Enhanced Creep (PNNL)</t>
  </si>
  <si>
    <t>A63335</t>
  </si>
  <si>
    <t>INL Microstructural Modeling - FY20 Effects of Carbides in Fuel Integrity (ANL)</t>
  </si>
  <si>
    <t>A63365</t>
  </si>
  <si>
    <t>INL Microstructural Modeling - FY20 Property Degradation: Elasticity (INL)</t>
  </si>
  <si>
    <t>INL Microstructural Modeling - FY20 Property Degradation: Thermal Conductivity (INL)</t>
  </si>
  <si>
    <t>INL Microstructural Modeling - FY20 Integration of Microstructural Modeling into Fuel Performance Modeling (ANL)</t>
  </si>
  <si>
    <t>A63300, A63285, A63345, A63195, A63165</t>
  </si>
  <si>
    <t>INL Microstructural Modeling - FY20 Complete Microstructural Modeling Summary Report (INL)</t>
  </si>
  <si>
    <t>43d</t>
  </si>
  <si>
    <t>INL Microstructural Modeling - FY21 Degradation in Fracture Stress at Interaction Layers (INL)</t>
  </si>
  <si>
    <t>A63465</t>
  </si>
  <si>
    <t>INL Microstructural Modeling - FY21 Irradiation Enhanced Creep (PNNL)</t>
  </si>
  <si>
    <t>A63435</t>
  </si>
  <si>
    <t>INL Microstructural Modeling - FY21 Effects of Carbides in Fuel Integrity (ANL)</t>
  </si>
  <si>
    <t>A63445, A63415</t>
  </si>
  <si>
    <t>INL Microstructural Modeling - FY21 Fuel Qualification Support: Assessment of Swelling at Various Fission Rates (ANL)</t>
  </si>
  <si>
    <t>A63495</t>
  </si>
  <si>
    <t>INL Microstructural Modeling - FY21 Property Degradation: Thermal Conductivity (INL)</t>
  </si>
  <si>
    <t>A63480</t>
  </si>
  <si>
    <t>A63720, A63705, A63630</t>
  </si>
  <si>
    <t>A63445</t>
  </si>
  <si>
    <t>INL Microstructural Modeling - FY21 Complete Microstructural Modeling Summary Report (INL)</t>
  </si>
  <si>
    <t>INL Microstructural Modeling - FY22 Degradation in Fracture Stress at Interaction Layers (INL)</t>
  </si>
  <si>
    <t>A63525</t>
  </si>
  <si>
    <t>A63765</t>
  </si>
  <si>
    <t>INL Microstructural Modeling - FY22 Effects of Impurities on Fuel Performance: Si and Al (INL)</t>
  </si>
  <si>
    <t>A63555</t>
  </si>
  <si>
    <t>INL Microstructural Modeling - FY22 Effects of Impurities on Fuel Performance: Si and Al (PNNL)</t>
  </si>
  <si>
    <t>INL Microstructural Modeling - FY22 Fuel Qual Support: Assessment of Swelling w/ Different Fab Microstructure (PNNL)</t>
  </si>
  <si>
    <t>A63540, A63615, A63570</t>
  </si>
  <si>
    <t>INL Microstructural Modeling - FY22 Comparison to MP-1 Experiments: Uncertainty Analysis (ANL)</t>
  </si>
  <si>
    <t>A63600</t>
  </si>
  <si>
    <t>INL Microstructural Modeling - FY22 Integration of the Effect of U-235 Uniformity on Swelling into Fuel Perf Model (ANL)</t>
  </si>
  <si>
    <t>A63600, A63585</t>
  </si>
  <si>
    <t>A63615</t>
  </si>
  <si>
    <t>252d</t>
  </si>
  <si>
    <t>44d</t>
  </si>
  <si>
    <t>INL Microstructural Modeling - FY23 Effects of Impurities on Fuel Performance: Other Impurities (INL)</t>
  </si>
  <si>
    <t>A63735, A63675, A63660</t>
  </si>
  <si>
    <t>INL Microstructural Modeling - FY23 Effects of Impurities on Fuel Performance: Other Impurities (PNNL)</t>
  </si>
  <si>
    <t>A63675, A63735, A63660</t>
  </si>
  <si>
    <t>INL Microstructural Modeling - FY23 Effects of Impurities on Fuel Performance: Other Impurities (ANL)</t>
  </si>
  <si>
    <t>INL Microstructural Modeling - FY23 Fuel Qualification Support: Fuel Coolability and Mechanical Integrity (INL)</t>
  </si>
  <si>
    <t>A63690</t>
  </si>
  <si>
    <t>INL Microstructural Modeling - FY23 Comparison to MP-1 Experiments: Model Calibration (ANL)</t>
  </si>
  <si>
    <t>A63705</t>
  </si>
  <si>
    <t>A63945</t>
  </si>
  <si>
    <t>INL Microstructural Modeling - FY23 Comparison to MP-1 Experiments: Model Calibration (PNNL)</t>
  </si>
  <si>
    <t>INL Microstructural Modeling - FY24 Comparison to MP-2 Experiments: Uncertainty Analysis (ANL)</t>
  </si>
  <si>
    <t>A63990, A63975, A63960</t>
  </si>
  <si>
    <t>INL Microstructural Modeling - FY24 Comparison to MP-2 Experiments: Uncertainty Analysis (PNNL)</t>
  </si>
  <si>
    <t>INL Microstructural Modeling - FY25 Comparison to MP-2 Experiments: Model Calibration (INL)</t>
  </si>
  <si>
    <t>130d</t>
  </si>
  <si>
    <t>INL Microstructural Modeling - FY25 Comparison to MP-2 Experiments: Model Calibration (ANL)</t>
  </si>
  <si>
    <t>INL Microstructural Modeling - FY25 Comparison to MP-2 Experiments: Model Calibration (PNNL)</t>
  </si>
  <si>
    <t>INL Microstructural Modeling - FY25 Comparison to MP-ATR Experiments: Model Calibration (INL)</t>
  </si>
  <si>
    <t>123d</t>
  </si>
  <si>
    <t>A64050</t>
  </si>
  <si>
    <t>A64038</t>
  </si>
  <si>
    <t>INL Microstructural Modeling - FY25 Comparison to MP-ATR Experiments: Model Calibration (ANL)</t>
  </si>
  <si>
    <t>A64080</t>
  </si>
  <si>
    <t>INL Microstructural Modeling - FY25 Comparison to MP-ATR Experiments: Model Calibration (PNNL)</t>
  </si>
  <si>
    <t>A64065</t>
  </si>
  <si>
    <t>63d</t>
  </si>
  <si>
    <t>A64155</t>
  </si>
  <si>
    <t>41d</t>
  </si>
  <si>
    <t>INL Microstructural Modeling Summary Report Post MP-2 Assessment (INL)</t>
  </si>
  <si>
    <t>INL-Microstructural Modeling Complete - FY25</t>
  </si>
  <si>
    <t>0d</t>
  </si>
  <si>
    <t>Microstructural Scale Fuel Performance Modeling</t>
  </si>
  <si>
    <t>A63555, A63510 FF</t>
  </si>
  <si>
    <t>A63540, A63510 FF</t>
  </si>
  <si>
    <t>A63615, A63555, A63510 FF</t>
  </si>
  <si>
    <t>A63525, A63510 FF</t>
  </si>
  <si>
    <t>A63585, A63510 FF</t>
  </si>
  <si>
    <t>A63600, A63570, A63510 FF</t>
  </si>
  <si>
    <t>A29200 FF</t>
  </si>
  <si>
    <t>FY20</t>
  </si>
  <si>
    <t>1772d</t>
  </si>
  <si>
    <t>INL Historical Samples Characterization Data Assessment (INL) (FY20)</t>
  </si>
  <si>
    <t>INL Historical Samples Characterization Data Assessment Report Input (INL) (FY20)</t>
  </si>
  <si>
    <t>A93910</t>
  </si>
  <si>
    <t>A63510</t>
  </si>
  <si>
    <t>FY21</t>
  </si>
  <si>
    <t>INL Historical Samples Characterization Data Assessment (INL) (FY21)</t>
  </si>
  <si>
    <t>INL Historical Samples Characterization Data Assessment Report Input (INL) (FY21)</t>
  </si>
  <si>
    <t>A63620</t>
  </si>
  <si>
    <t>A63630</t>
  </si>
  <si>
    <t>FY22</t>
  </si>
  <si>
    <t>INL MP-1 Samples Characterization Data Assessment (INL) (FY22)</t>
  </si>
  <si>
    <t>A63745, A63860</t>
  </si>
  <si>
    <t>INL MP-1 Characterization Data Assessment Report Input (INL) (FY22)</t>
  </si>
  <si>
    <t>A63740</t>
  </si>
  <si>
    <t>INL Microstructural Modeling - MP-1 Complete Microstructural Modeling Summary Report (INL)</t>
  </si>
  <si>
    <t>FY23</t>
  </si>
  <si>
    <t>A63865, A63895</t>
  </si>
  <si>
    <t>A63860</t>
  </si>
  <si>
    <t>INL Microstructural Modeling - FY23 MP-1 Complete Microstructural Modeling Summary Report (INL)</t>
  </si>
  <si>
    <t>FY24</t>
  </si>
  <si>
    <t>INL Microstructural Modeling - FY24 Fuel Qualification Support: Fuel Coolability and Mechanical Integrity (INL)</t>
  </si>
  <si>
    <t>A63825, A63898</t>
  </si>
  <si>
    <t>A63895</t>
  </si>
  <si>
    <t>A63890</t>
  </si>
  <si>
    <t>1625d</t>
  </si>
  <si>
    <t>A63885, A63870, A63890</t>
  </si>
  <si>
    <t>FY25</t>
  </si>
  <si>
    <t>A63968</t>
  </si>
  <si>
    <t>A64140</t>
  </si>
  <si>
    <t>A64145</t>
  </si>
  <si>
    <t>INL MP-ATR Samples Characterization Data Assessment (INL) (FY25)</t>
  </si>
  <si>
    <t>INL MP-ATR Samples Characterization Data Assessment Report Input (FY25)</t>
  </si>
  <si>
    <t>A64015</t>
  </si>
  <si>
    <t>INL Microstructural Modeling - FY25 Fuel Qual Support: Integrated Assessment &amp;  Assessment Report (INL)</t>
  </si>
  <si>
    <t>INL Microstructural Modeling - FY25 Fuel Qual Support: Integrated Assessment &amp;  Assessment Report (PNNL)</t>
  </si>
  <si>
    <t>INL Microstructural Modeling - FY25 Fuel Qual Support: Integrated Assessment &amp; Assessment Report (ANL)</t>
  </si>
  <si>
    <t>INL Microstructural Modeling - FY25 MP-ATR Complete Microstructural Modeling Summary Report (INL)</t>
  </si>
  <si>
    <t>A64140, A64125, A64080, A64050, A64065, A64145</t>
  </si>
  <si>
    <t>A63500</t>
  </si>
  <si>
    <t>A63505</t>
  </si>
  <si>
    <t>A63415</t>
  </si>
  <si>
    <t>A63540</t>
  </si>
  <si>
    <t>A63570</t>
  </si>
  <si>
    <t>A63585</t>
  </si>
  <si>
    <t>A63621</t>
  </si>
  <si>
    <t>A63645</t>
  </si>
  <si>
    <t>A63660</t>
  </si>
  <si>
    <t>A63675</t>
  </si>
  <si>
    <t>A63720</t>
  </si>
  <si>
    <t>A63735</t>
  </si>
  <si>
    <t>A63745</t>
  </si>
  <si>
    <t>A63780</t>
  </si>
  <si>
    <t>A63795</t>
  </si>
  <si>
    <t>A63810</t>
  </si>
  <si>
    <t>A63825</t>
  </si>
  <si>
    <t>A63840</t>
  </si>
  <si>
    <t>A63855</t>
  </si>
  <si>
    <t>A63865</t>
  </si>
  <si>
    <t>A63870</t>
  </si>
  <si>
    <t>A63885</t>
  </si>
  <si>
    <t>A63898</t>
  </si>
  <si>
    <t>A63960</t>
  </si>
  <si>
    <t>A63975</t>
  </si>
  <si>
    <t>A63990</t>
  </si>
  <si>
    <t>A64005</t>
  </si>
  <si>
    <t>A64020</t>
  </si>
  <si>
    <t>A64035</t>
  </si>
  <si>
    <t>A63505 FF, A63620</t>
  </si>
  <si>
    <t>A63495 FF, A63480 FF, A63465 FF, A63445 FF, A63435 FF, A63415 FF, A63505 FF</t>
  </si>
  <si>
    <t>A63510 FF</t>
  </si>
  <si>
    <t>A63645, A63630 FF</t>
  </si>
  <si>
    <t>A63690, A63630 FF</t>
  </si>
  <si>
    <t>A63675, A63660, A63630 FF</t>
  </si>
  <si>
    <t>A63720, A63630 FF</t>
  </si>
  <si>
    <t>A63621 FF, A63740</t>
  </si>
  <si>
    <t>A63620 FF</t>
  </si>
  <si>
    <t>A63630 FF</t>
  </si>
  <si>
    <t>A63615 FF, A63600 FF, A63585 FF, A63570 FF, A63555 FF, A63540 FF, A63525 FF, A63621 FF</t>
  </si>
  <si>
    <t>A29230 FF</t>
  </si>
  <si>
    <t>A63765 FF</t>
  </si>
  <si>
    <t>A63810, A63795, A63780, A63765 FF</t>
  </si>
  <si>
    <t>A63825, A63765 FF</t>
  </si>
  <si>
    <t>A63855, A63840, A63765 FF</t>
  </si>
  <si>
    <t>A29241 FF, A29250 FF</t>
  </si>
  <si>
    <t>A63735 FF, A63720 FF, A63705 FF, A63690 FF, A63675 FF, A63660 FF, A63645 FF, A63745 FF</t>
  </si>
  <si>
    <t>A64080, A64065, A64050, A63945 FF</t>
  </si>
  <si>
    <t>A64080, A64065, A64050, A63945 FF, A63890</t>
  </si>
  <si>
    <t>A63945 FF</t>
  </si>
  <si>
    <t>A29250 FF, A63885, A63870</t>
  </si>
  <si>
    <t>A63855 FF, A63840 FF, A63825 FF, A63810 FF, A63795 FF, A63780 FF, A63865 FF</t>
  </si>
  <si>
    <t>A63898 FF, A63968</t>
  </si>
  <si>
    <t>A63895 FF</t>
  </si>
  <si>
    <t>A63890 FF</t>
  </si>
  <si>
    <t>A64140 FF, A64080 FF, A64065 FF, A64050 FF</t>
  </si>
  <si>
    <t>A63970 FF</t>
  </si>
  <si>
    <t>A63968 FF</t>
  </si>
  <si>
    <t xml:space="preserve">A64140 FF </t>
  </si>
  <si>
    <t>A64080 FF, A64065 FF, A64050 FF</t>
  </si>
  <si>
    <t>A64145 FF</t>
  </si>
  <si>
    <t>A64038 FF</t>
  </si>
  <si>
    <t>A63990 FF, A63975 FF, A63960 FF, A63825, A63810, A63795, A63780</t>
  </si>
  <si>
    <t>A64155, A30500 FF 44d, A64005, A64015</t>
  </si>
  <si>
    <t>A64155, A30500 FF 44d, A64035</t>
  </si>
  <si>
    <t>A64155, A30500 FF 44d, A64020</t>
  </si>
  <si>
    <t>A63960FF, A63970 FF, A63965 FF</t>
  </si>
  <si>
    <t>A64020 FF, A64035 FF, A64005 FF, A64038 FF</t>
  </si>
  <si>
    <t>A30660 FF</t>
  </si>
  <si>
    <t>A64015 FF</t>
  </si>
  <si>
    <t>Pred/Succ Report ID</t>
  </si>
  <si>
    <t>A63750</t>
  </si>
  <si>
    <t>A63930</t>
  </si>
  <si>
    <r>
      <t xml:space="preserve">INL MP-1 Samples Characterization Data Assessment Report Input (INL) (FY23)
[Keep old title: </t>
    </r>
    <r>
      <rPr>
        <sz val="11"/>
        <color rgb="FFC00000"/>
        <rFont val="Calibri"/>
        <family val="2"/>
        <scheme val="minor"/>
      </rPr>
      <t>INL MP-1 Fuel Qualification Sample Data Assessment Summary Report (INL) (FY23)]</t>
    </r>
  </si>
  <si>
    <r>
      <t xml:space="preserve">INL MP-1 Samples Characterization Data Assessment (INL) (FY23)
</t>
    </r>
    <r>
      <rPr>
        <sz val="11"/>
        <color rgb="FFC00000"/>
        <rFont val="Calibri"/>
        <family val="2"/>
        <scheme val="minor"/>
      </rPr>
      <t>[Keep old title: INL MP-1 Fuel Qualification Sample Data Assessment (INL) (FY23)]</t>
    </r>
  </si>
  <si>
    <t>A64110</t>
  </si>
  <si>
    <r>
      <t xml:space="preserve">INL MP-2 Samples Characterization Data Assessment (INL) (FY24)
</t>
    </r>
    <r>
      <rPr>
        <sz val="11"/>
        <color rgb="FFC00000"/>
        <rFont val="Calibri"/>
        <family val="2"/>
        <scheme val="minor"/>
      </rPr>
      <t>[Keep old title but change the fiscal year to FY24: INL MP-2 Fuel Qualification Sample Data Assessment (INL) (FY24)]</t>
    </r>
  </si>
  <si>
    <r>
      <t xml:space="preserve">INL MP-2 Samples Characterization Data Assessment Report Input (INL) (FY24)
</t>
    </r>
    <r>
      <rPr>
        <sz val="11"/>
        <color rgb="FFC00000"/>
        <rFont val="Calibri"/>
        <family val="2"/>
        <scheme val="minor"/>
      </rPr>
      <t>[Keep old title: INL MP-2 Fuel Qualification Sample Data Assessment Summary Report (INL) (FY25)]</t>
    </r>
  </si>
  <si>
    <t>A64125</t>
  </si>
  <si>
    <t>NEW ACTIVITY</t>
  </si>
  <si>
    <t>New Title</t>
  </si>
  <si>
    <t>New Activity</t>
  </si>
  <si>
    <t xml:space="preserve">          A63900</t>
  </si>
  <si>
    <t xml:space="preserve">          A63915</t>
  </si>
  <si>
    <t>INL Microstructural Modeling - FY23 Comparison to MP-ATR Experiments: Uncertainty Analysis (ANL)</t>
  </si>
  <si>
    <t>INL Microstructural Modeling - FY23 Comparison to MP-ATR Experiments: Uncertainty Analysis (PNNL)</t>
  </si>
  <si>
    <t>DELETE</t>
  </si>
  <si>
    <t>A64095</t>
  </si>
  <si>
    <t xml:space="preserve">A63970 </t>
  </si>
  <si>
    <t>INL MP-2 Samples Characterization Data Assessment (INL) (FY25)</t>
  </si>
  <si>
    <t>INL MP-2 Samples Characterization Data Assessment Report Input (INL) (FY25)</t>
  </si>
  <si>
    <t>NEW 1</t>
  </si>
  <si>
    <t>INL Microstructural Modeling - FY24 MP-1 Complete Microstructural Modeling Summary Report (INL)</t>
  </si>
  <si>
    <t>Add PREDs</t>
  </si>
  <si>
    <t>ADD SUCC</t>
  </si>
  <si>
    <t>INL</t>
  </si>
  <si>
    <t>PNNL</t>
  </si>
  <si>
    <t>ANL</t>
  </si>
  <si>
    <t>TOTAL</t>
  </si>
  <si>
    <t>A63445 -Change PREDS TO INL</t>
  </si>
  <si>
    <t>A63735, A63690, A63630 FF - CHANGE SUCC TO INL</t>
  </si>
  <si>
    <t>INL Microstructural Modeling - FY22 Effect of U235 Enrichment in Carbides (ANL)</t>
  </si>
  <si>
    <t xml:space="preserve">A63810, A63795, A63780, A63765 FF </t>
  </si>
  <si>
    <t>INL Microstructural Modeling - FY21 Integration of Microstructural Modeling into Fuel Performance Modeling (INL)</t>
  </si>
  <si>
    <t>INL Microstructural Modeling - FY21 Effect of U-235 Enrichment in Carbides (ANL)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</si>
</sst>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14" fontId="1" fillId="5" borderId="0" xfId="0" applyNumberFormat="1" applyFont="1" applyFill="1"/>
    <xf numFmtId="0" fontId="0" fillId="3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14" fontId="0" fillId="6" borderId="0" xfId="0" applyNumberFormat="1" applyFill="1"/>
    <xf numFmtId="0" fontId="0" fillId="7" borderId="0" xfId="0" applyFill="1"/>
    <xf numFmtId="0" fontId="0" fillId="8" borderId="0" xfId="0" applyFill="1"/>
    <xf numFmtId="0" fontId="4" fillId="0" borderId="0" xfId="0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9" borderId="0" xfId="0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FF"/>
      <color rgb="FF9966FF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W. Beeler" id="{09B22937-8959-FF4F-9611-B1976A45C764}" userId="S::benjamin.beeler@inl.gov::3c6aace1-7ab7-4fe7-aadb-aa5a21dcc7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2" dT="2019-05-30T16:21:01.45" personId="{09B22937-8959-FF4F-9611-B1976A45C764}" id="{2B04A323-9C41-9345-80D4-E761BEB28887}">
    <text>split this task into lab-specific roles</text>
  </threadedComment>
  <threadedComment ref="C20" dT="2019-06-05T16:22:31.37" personId="{09B22937-8959-FF4F-9611-B1976A45C764}" id="{A7FE62F1-F1A9-C546-B5A1-3A368BA8BB68}">
    <text>verify these two tasks. A63600 is now @ INL, A63615 is @ ANL</text>
  </threadedComment>
  <threadedComment ref="K24" dT="2019-05-30T16:21:31.05" personId="{09B22937-8959-FF4F-9611-B1976A45C764}" id="{B1C12EBF-0595-294C-9628-DFE00A3A2DA2}">
    <text>task split into 3 labs</text>
  </threadedComment>
  <threadedComment ref="K36" dT="2019-05-30T16:36:31.53" personId="{09B22937-8959-FF4F-9611-B1976A45C764}" id="{DFA994B7-5C0E-5B48-8246-BBC22E4312AD}">
    <text>split into 3 labs</text>
  </threadedComment>
  <threadedComment ref="K39" dT="2019-06-05T16:25:30.85" personId="{09B22937-8959-FF4F-9611-B1976A45C764}" id="{BEF47E99-4300-0044-BAE7-444B9A0611AD}">
    <text>is this a 200K total task split into 3 labs? if so, great. just checking</text>
  </threadedComment>
  <threadedComment ref="O42" dT="2019-06-05T16:27:42.14" personId="{09B22937-8959-FF4F-9611-B1976A45C764}" id="{72781879-F979-594E-A9FC-ED16E8495609}">
    <text>after review… I would like to split this task into 3. 50k INL, 25k PNNL, 25k ANL</text>
  </threadedComment>
  <threadedComment ref="K47" dT="2019-05-30T17:14:00.40" personId="{09B22937-8959-FF4F-9611-B1976A45C764}" id="{D1106746-54EB-C24A-BB6E-64DE4D96E5F2}">
    <text>split into 3 labs</text>
  </threadedComment>
  <threadedComment ref="O52" dT="2019-06-05T16:28:05.78" personId="{09B22937-8959-FF4F-9611-B1976A45C764}" id="{4E224356-3462-3846-8FCB-147F4F09DBDE}">
    <text>same for this task, split into 3. 50k INL, 25k PNNL, 25k ANL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6"/>
  <sheetViews>
    <sheetView tabSelected="1" topLeftCell="C1" zoomScale="80" zoomScaleNormal="80" workbookViewId="0">
      <selection activeCell="K12" sqref="K12"/>
    </sheetView>
  </sheetViews>
  <sheetFormatPr baseColWidth="10" defaultColWidth="8.83203125" defaultRowHeight="15" x14ac:dyDescent="0.2"/>
  <cols>
    <col min="1" max="1" width="22.33203125" customWidth="1"/>
    <col min="2" max="2" width="26.1640625" customWidth="1"/>
    <col min="3" max="3" width="103.1640625" style="2" customWidth="1"/>
    <col min="5" max="5" width="12.6640625" customWidth="1"/>
    <col min="6" max="6" width="18.5" customWidth="1"/>
    <col min="7" max="7" width="15.6640625" style="2" customWidth="1"/>
    <col min="8" max="8" width="26.33203125" style="2" customWidth="1"/>
  </cols>
  <sheetData>
    <row r="1" spans="1:17" s="9" customFormat="1" ht="20" x14ac:dyDescent="0.25">
      <c r="A1" s="10" t="s">
        <v>0</v>
      </c>
      <c r="B1" s="10" t="s">
        <v>202</v>
      </c>
      <c r="C1" s="11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1" t="s">
        <v>6</v>
      </c>
    </row>
    <row r="2" spans="1:17" s="7" customFormat="1" ht="16" x14ac:dyDescent="0.2">
      <c r="A2" s="12" t="s">
        <v>84</v>
      </c>
      <c r="B2" s="12"/>
      <c r="C2" s="13"/>
      <c r="D2" s="12" t="s">
        <v>93</v>
      </c>
      <c r="E2" s="12" t="s">
        <v>8</v>
      </c>
      <c r="F2" s="14">
        <v>45931</v>
      </c>
      <c r="G2" s="8"/>
      <c r="H2" s="8"/>
    </row>
    <row r="3" spans="1:17" s="3" customFormat="1" x14ac:dyDescent="0.2">
      <c r="A3" s="3" t="s">
        <v>92</v>
      </c>
      <c r="C3" s="5"/>
      <c r="D3" s="3" t="s">
        <v>12</v>
      </c>
      <c r="E3" s="4">
        <v>43739</v>
      </c>
      <c r="F3" s="4">
        <v>44104</v>
      </c>
      <c r="G3" s="5"/>
      <c r="H3" s="5"/>
    </row>
    <row r="4" spans="1:17" ht="16" x14ac:dyDescent="0.2">
      <c r="A4" t="s">
        <v>134</v>
      </c>
      <c r="C4" s="2" t="s">
        <v>11</v>
      </c>
      <c r="D4" t="s">
        <v>12</v>
      </c>
      <c r="E4" s="1">
        <v>43739</v>
      </c>
      <c r="F4" s="1">
        <v>44104</v>
      </c>
      <c r="G4" s="2" t="s">
        <v>13</v>
      </c>
      <c r="H4" s="2" t="s">
        <v>85</v>
      </c>
      <c r="K4">
        <v>125</v>
      </c>
    </row>
    <row r="5" spans="1:17" ht="16" x14ac:dyDescent="0.2">
      <c r="A5" t="s">
        <v>27</v>
      </c>
      <c r="C5" s="2" t="s">
        <v>14</v>
      </c>
      <c r="D5" t="s">
        <v>12</v>
      </c>
      <c r="E5" s="1">
        <v>43739</v>
      </c>
      <c r="F5" s="1">
        <v>44104</v>
      </c>
      <c r="G5" s="2" t="s">
        <v>15</v>
      </c>
      <c r="H5" s="2" t="s">
        <v>86</v>
      </c>
      <c r="M5">
        <v>250</v>
      </c>
    </row>
    <row r="6" spans="1:17" ht="16" x14ac:dyDescent="0.2">
      <c r="A6" t="s">
        <v>35</v>
      </c>
      <c r="C6" s="2" t="s">
        <v>16</v>
      </c>
      <c r="D6" t="s">
        <v>12</v>
      </c>
      <c r="E6" s="1">
        <v>43739</v>
      </c>
      <c r="F6" s="1">
        <v>44104</v>
      </c>
      <c r="G6" s="2" t="s">
        <v>17</v>
      </c>
      <c r="H6" s="2" t="s">
        <v>87</v>
      </c>
      <c r="O6">
        <v>100</v>
      </c>
    </row>
    <row r="7" spans="1:17" ht="16" x14ac:dyDescent="0.2">
      <c r="A7" t="s">
        <v>25</v>
      </c>
      <c r="C7" s="2" t="s">
        <v>18</v>
      </c>
      <c r="D7" t="s">
        <v>12</v>
      </c>
      <c r="E7" s="1">
        <v>43739</v>
      </c>
      <c r="F7" s="1">
        <v>44104</v>
      </c>
      <c r="G7" s="2" t="s">
        <v>17</v>
      </c>
      <c r="H7" s="2" t="s">
        <v>88</v>
      </c>
      <c r="K7">
        <v>100</v>
      </c>
    </row>
    <row r="8" spans="1:17" ht="16" x14ac:dyDescent="0.2">
      <c r="A8" t="s">
        <v>33</v>
      </c>
      <c r="C8" s="2" t="s">
        <v>19</v>
      </c>
      <c r="D8" t="s">
        <v>12</v>
      </c>
      <c r="E8" s="1">
        <v>43739</v>
      </c>
      <c r="F8" s="1">
        <v>44104</v>
      </c>
      <c r="G8" s="2" t="s">
        <v>17</v>
      </c>
      <c r="H8" s="2" t="s">
        <v>89</v>
      </c>
      <c r="K8">
        <v>125</v>
      </c>
    </row>
    <row r="9" spans="1:17" ht="48" x14ac:dyDescent="0.2">
      <c r="A9" t="s">
        <v>31</v>
      </c>
      <c r="C9" s="2" t="s">
        <v>20</v>
      </c>
      <c r="D9" t="s">
        <v>12</v>
      </c>
      <c r="E9" s="1">
        <v>43739</v>
      </c>
      <c r="F9" s="1">
        <v>44104</v>
      </c>
      <c r="G9" s="2" t="s">
        <v>21</v>
      </c>
      <c r="H9" s="2" t="s">
        <v>90</v>
      </c>
      <c r="O9">
        <v>100</v>
      </c>
    </row>
    <row r="10" spans="1:17" ht="16" x14ac:dyDescent="0.2">
      <c r="A10" t="s">
        <v>132</v>
      </c>
      <c r="B10" s="19" t="s">
        <v>211</v>
      </c>
      <c r="C10" s="15" t="s">
        <v>94</v>
      </c>
      <c r="D10" t="s">
        <v>12</v>
      </c>
      <c r="E10" s="1">
        <v>43739</v>
      </c>
      <c r="F10" s="1">
        <v>44104</v>
      </c>
      <c r="G10" s="2" t="s">
        <v>10</v>
      </c>
      <c r="H10" s="2" t="s">
        <v>161</v>
      </c>
      <c r="K10">
        <v>60</v>
      </c>
    </row>
    <row r="11" spans="1:17" ht="16" x14ac:dyDescent="0.2">
      <c r="A11" t="s">
        <v>133</v>
      </c>
      <c r="B11" s="19" t="s">
        <v>211</v>
      </c>
      <c r="C11" s="15" t="s">
        <v>95</v>
      </c>
      <c r="D11" t="s">
        <v>23</v>
      </c>
      <c r="E11" s="1">
        <v>44043</v>
      </c>
      <c r="F11" s="1">
        <v>44104</v>
      </c>
      <c r="G11" s="2" t="s">
        <v>96</v>
      </c>
      <c r="H11" s="2" t="s">
        <v>163</v>
      </c>
      <c r="K11">
        <v>20</v>
      </c>
    </row>
    <row r="12" spans="1:17" ht="112" x14ac:dyDescent="0.2">
      <c r="A12" t="s">
        <v>97</v>
      </c>
      <c r="C12" s="29" t="s">
        <v>22</v>
      </c>
      <c r="D12" t="s">
        <v>23</v>
      </c>
      <c r="E12" s="1">
        <v>44043</v>
      </c>
      <c r="F12" s="1">
        <v>44104</v>
      </c>
      <c r="G12" s="2" t="s">
        <v>162</v>
      </c>
      <c r="H12" s="2" t="s">
        <v>91</v>
      </c>
      <c r="K12" s="28">
        <v>30</v>
      </c>
      <c r="L12" s="28"/>
      <c r="M12" s="28">
        <v>10</v>
      </c>
      <c r="N12" s="28"/>
      <c r="O12" s="28">
        <v>10</v>
      </c>
    </row>
    <row r="13" spans="1:17" x14ac:dyDescent="0.2">
      <c r="E13" s="1"/>
      <c r="F13" s="1"/>
      <c r="J13" t="s">
        <v>227</v>
      </c>
      <c r="K13">
        <f>SUM(K4:K12)</f>
        <v>460</v>
      </c>
      <c r="L13" t="s">
        <v>228</v>
      </c>
      <c r="M13">
        <f>SUM(M4:M12)</f>
        <v>260</v>
      </c>
      <c r="N13" t="s">
        <v>229</v>
      </c>
      <c r="O13">
        <f>SUM(O4:O12)</f>
        <v>210</v>
      </c>
      <c r="P13" t="s">
        <v>230</v>
      </c>
      <c r="Q13">
        <f>SUM(K13,M13,O13)</f>
        <v>930</v>
      </c>
    </row>
    <row r="14" spans="1:17" s="3" customFormat="1" x14ac:dyDescent="0.2">
      <c r="A14" s="3" t="s">
        <v>98</v>
      </c>
      <c r="C14" s="5"/>
      <c r="D14" s="3" t="s">
        <v>7</v>
      </c>
      <c r="E14" s="4">
        <v>44105</v>
      </c>
      <c r="F14" s="4">
        <v>44469</v>
      </c>
      <c r="G14" s="5"/>
      <c r="H14" s="5"/>
    </row>
    <row r="15" spans="1:17" ht="16" x14ac:dyDescent="0.2">
      <c r="A15" t="s">
        <v>38</v>
      </c>
      <c r="C15" s="2" t="s">
        <v>24</v>
      </c>
      <c r="D15" t="s">
        <v>7</v>
      </c>
      <c r="E15" s="1">
        <v>44105</v>
      </c>
      <c r="F15" s="1">
        <v>44469</v>
      </c>
      <c r="G15" s="2" t="s">
        <v>25</v>
      </c>
      <c r="H15" s="2" t="s">
        <v>164</v>
      </c>
      <c r="K15">
        <v>75</v>
      </c>
    </row>
    <row r="16" spans="1:17" ht="16" x14ac:dyDescent="0.2">
      <c r="A16" t="s">
        <v>135</v>
      </c>
      <c r="C16" s="2" t="s">
        <v>26</v>
      </c>
      <c r="D16" t="s">
        <v>7</v>
      </c>
      <c r="E16" s="1">
        <v>44105</v>
      </c>
      <c r="F16" s="1">
        <v>44469</v>
      </c>
      <c r="G16" s="2" t="s">
        <v>27</v>
      </c>
      <c r="H16" s="2" t="s">
        <v>165</v>
      </c>
      <c r="M16">
        <v>250</v>
      </c>
    </row>
    <row r="17" spans="1:17" ht="16" x14ac:dyDescent="0.2">
      <c r="A17" t="s">
        <v>41</v>
      </c>
      <c r="C17" s="2" t="s">
        <v>28</v>
      </c>
      <c r="D17" t="s">
        <v>7</v>
      </c>
      <c r="E17" s="1">
        <v>44105</v>
      </c>
      <c r="F17" s="1">
        <v>44469</v>
      </c>
      <c r="G17" s="2" t="s">
        <v>29</v>
      </c>
      <c r="H17" s="2" t="s">
        <v>166</v>
      </c>
      <c r="O17">
        <v>100</v>
      </c>
    </row>
    <row r="18" spans="1:17" ht="16" x14ac:dyDescent="0.2">
      <c r="A18" t="s">
        <v>136</v>
      </c>
      <c r="C18" s="2" t="s">
        <v>30</v>
      </c>
      <c r="D18" t="s">
        <v>7</v>
      </c>
      <c r="E18" s="1">
        <v>44105</v>
      </c>
      <c r="F18" s="1">
        <v>44469</v>
      </c>
      <c r="G18" s="2" t="s">
        <v>31</v>
      </c>
      <c r="H18" s="2" t="s">
        <v>165</v>
      </c>
      <c r="O18">
        <v>100</v>
      </c>
    </row>
    <row r="19" spans="1:17" ht="16" x14ac:dyDescent="0.2">
      <c r="A19" t="s">
        <v>137</v>
      </c>
      <c r="C19" s="2" t="s">
        <v>32</v>
      </c>
      <c r="D19" t="s">
        <v>7</v>
      </c>
      <c r="E19" s="1">
        <v>44105</v>
      </c>
      <c r="F19" s="1">
        <v>44469</v>
      </c>
      <c r="G19" s="2" t="s">
        <v>33</v>
      </c>
      <c r="H19" s="2" t="s">
        <v>167</v>
      </c>
      <c r="K19">
        <v>125</v>
      </c>
    </row>
    <row r="20" spans="1:17" ht="16" x14ac:dyDescent="0.2">
      <c r="A20" t="s">
        <v>46</v>
      </c>
      <c r="C20" s="2" t="s">
        <v>235</v>
      </c>
      <c r="D20" t="s">
        <v>7</v>
      </c>
      <c r="E20" s="1">
        <v>44105</v>
      </c>
      <c r="F20" s="1">
        <v>44469</v>
      </c>
      <c r="G20" s="2" t="s">
        <v>31</v>
      </c>
      <c r="H20" s="2" t="s">
        <v>34</v>
      </c>
      <c r="K20">
        <v>100</v>
      </c>
    </row>
    <row r="21" spans="1:17" ht="32" x14ac:dyDescent="0.2">
      <c r="A21" t="s">
        <v>49</v>
      </c>
      <c r="C21" s="25" t="s">
        <v>236</v>
      </c>
      <c r="D21" t="s">
        <v>7</v>
      </c>
      <c r="E21" s="1">
        <v>44105</v>
      </c>
      <c r="F21" s="1">
        <v>44469</v>
      </c>
      <c r="G21" s="25" t="s">
        <v>231</v>
      </c>
      <c r="H21" s="25" t="s">
        <v>232</v>
      </c>
      <c r="O21">
        <v>100</v>
      </c>
    </row>
    <row r="22" spans="1:17" ht="16" x14ac:dyDescent="0.2">
      <c r="A22" t="s">
        <v>101</v>
      </c>
      <c r="B22" s="19" t="s">
        <v>211</v>
      </c>
      <c r="C22" s="2" t="s">
        <v>99</v>
      </c>
      <c r="D22" t="s">
        <v>7</v>
      </c>
      <c r="E22" s="1">
        <v>44105</v>
      </c>
      <c r="F22" s="1">
        <v>44469</v>
      </c>
      <c r="G22" s="2" t="s">
        <v>96</v>
      </c>
      <c r="H22" s="2" t="s">
        <v>168</v>
      </c>
      <c r="K22">
        <v>60</v>
      </c>
    </row>
    <row r="23" spans="1:17" ht="16" x14ac:dyDescent="0.2">
      <c r="A23" t="s">
        <v>138</v>
      </c>
      <c r="B23" s="19" t="s">
        <v>211</v>
      </c>
      <c r="C23" s="2" t="s">
        <v>100</v>
      </c>
      <c r="D23" t="s">
        <v>9</v>
      </c>
      <c r="E23" s="1">
        <v>44411</v>
      </c>
      <c r="F23" s="1">
        <v>44469</v>
      </c>
      <c r="G23" s="2" t="s">
        <v>169</v>
      </c>
      <c r="H23" s="2" t="s">
        <v>170</v>
      </c>
      <c r="K23">
        <v>20</v>
      </c>
    </row>
    <row r="24" spans="1:17" ht="128" x14ac:dyDescent="0.2">
      <c r="A24" t="s">
        <v>102</v>
      </c>
      <c r="C24" s="29" t="s">
        <v>36</v>
      </c>
      <c r="D24" t="s">
        <v>23</v>
      </c>
      <c r="E24" s="1">
        <v>44410</v>
      </c>
      <c r="F24" s="1">
        <v>44469</v>
      </c>
      <c r="G24" s="2" t="s">
        <v>171</v>
      </c>
      <c r="H24" s="2" t="s">
        <v>172</v>
      </c>
      <c r="K24" s="28">
        <v>30</v>
      </c>
      <c r="L24" s="28"/>
      <c r="M24" s="28">
        <v>10</v>
      </c>
      <c r="N24" s="28"/>
      <c r="O24" s="28">
        <v>10</v>
      </c>
    </row>
    <row r="25" spans="1:17" x14ac:dyDescent="0.2">
      <c r="E25" s="1"/>
      <c r="F25" s="1"/>
      <c r="J25" t="s">
        <v>227</v>
      </c>
      <c r="K25">
        <f>SUM(K15:K24)</f>
        <v>410</v>
      </c>
      <c r="L25" t="s">
        <v>228</v>
      </c>
      <c r="M25">
        <f>SUM(M15:M24)</f>
        <v>260</v>
      </c>
      <c r="N25" t="s">
        <v>229</v>
      </c>
      <c r="O25">
        <f>SUM(O15:O24)</f>
        <v>310</v>
      </c>
      <c r="P25" t="s">
        <v>230</v>
      </c>
      <c r="Q25">
        <f>SUM(K25,M25,O25)</f>
        <v>980</v>
      </c>
    </row>
    <row r="26" spans="1:17" s="3" customFormat="1" x14ac:dyDescent="0.2">
      <c r="A26" s="3" t="s">
        <v>103</v>
      </c>
      <c r="C26" s="5"/>
      <c r="D26" s="3" t="s">
        <v>7</v>
      </c>
      <c r="E26" s="4">
        <v>44470</v>
      </c>
      <c r="F26" s="4">
        <v>44834</v>
      </c>
      <c r="G26" s="5"/>
      <c r="H26" s="5"/>
    </row>
    <row r="27" spans="1:17" ht="16" x14ac:dyDescent="0.2">
      <c r="A27" t="s">
        <v>139</v>
      </c>
      <c r="C27" s="2" t="s">
        <v>37</v>
      </c>
      <c r="D27" t="s">
        <v>7</v>
      </c>
      <c r="E27" s="1">
        <v>44470</v>
      </c>
      <c r="F27" s="1">
        <v>44834</v>
      </c>
      <c r="G27" s="2" t="s">
        <v>38</v>
      </c>
      <c r="H27" s="2" t="s">
        <v>173</v>
      </c>
      <c r="K27">
        <v>75</v>
      </c>
    </row>
    <row r="28" spans="1:17" ht="32" x14ac:dyDescent="0.2">
      <c r="A28" t="s">
        <v>140</v>
      </c>
      <c r="C28" s="2" t="s">
        <v>40</v>
      </c>
      <c r="D28" t="s">
        <v>7</v>
      </c>
      <c r="E28" s="1">
        <v>44470</v>
      </c>
      <c r="F28" s="1">
        <v>44834</v>
      </c>
      <c r="G28" s="2" t="s">
        <v>41</v>
      </c>
      <c r="H28" s="2" t="s">
        <v>174</v>
      </c>
      <c r="K28">
        <v>75</v>
      </c>
    </row>
    <row r="29" spans="1:17" ht="32" x14ac:dyDescent="0.2">
      <c r="A29" t="s">
        <v>141</v>
      </c>
      <c r="C29" s="2" t="s">
        <v>42</v>
      </c>
      <c r="D29" t="s">
        <v>7</v>
      </c>
      <c r="E29" s="1">
        <v>44470</v>
      </c>
      <c r="F29" s="1">
        <v>44834</v>
      </c>
      <c r="G29" s="2" t="s">
        <v>41</v>
      </c>
      <c r="H29" s="2" t="s">
        <v>174</v>
      </c>
      <c r="M29">
        <v>100</v>
      </c>
    </row>
    <row r="30" spans="1:17" ht="32" x14ac:dyDescent="0.2">
      <c r="A30" t="s">
        <v>58</v>
      </c>
      <c r="C30" s="2" t="s">
        <v>43</v>
      </c>
      <c r="D30" t="s">
        <v>7</v>
      </c>
      <c r="E30" s="1">
        <v>44470</v>
      </c>
      <c r="F30" s="1">
        <v>44834</v>
      </c>
      <c r="G30" s="2" t="s">
        <v>44</v>
      </c>
      <c r="H30" s="2" t="s">
        <v>175</v>
      </c>
      <c r="M30">
        <v>100</v>
      </c>
    </row>
    <row r="31" spans="1:17" ht="16" x14ac:dyDescent="0.2">
      <c r="A31" t="s">
        <v>60</v>
      </c>
      <c r="C31" s="2" t="s">
        <v>45</v>
      </c>
      <c r="D31" t="s">
        <v>7</v>
      </c>
      <c r="E31" s="1">
        <v>44470</v>
      </c>
      <c r="F31" s="1">
        <v>44834</v>
      </c>
      <c r="G31" s="2" t="s">
        <v>46</v>
      </c>
      <c r="H31" s="2" t="s">
        <v>176</v>
      </c>
      <c r="O31">
        <v>50</v>
      </c>
    </row>
    <row r="32" spans="1:17" ht="16" x14ac:dyDescent="0.2">
      <c r="A32" t="s">
        <v>142</v>
      </c>
      <c r="C32" s="2" t="s">
        <v>47</v>
      </c>
      <c r="D32" t="s">
        <v>7</v>
      </c>
      <c r="E32" s="1">
        <v>44470</v>
      </c>
      <c r="F32" s="1">
        <v>44834</v>
      </c>
      <c r="G32" s="2" t="s">
        <v>48</v>
      </c>
      <c r="H32" s="2" t="s">
        <v>173</v>
      </c>
      <c r="O32">
        <v>100</v>
      </c>
    </row>
    <row r="33" spans="1:17" ht="32" x14ac:dyDescent="0.2">
      <c r="A33" t="s">
        <v>143</v>
      </c>
      <c r="C33" s="24" t="s">
        <v>233</v>
      </c>
      <c r="D33" t="s">
        <v>7</v>
      </c>
      <c r="E33" s="1">
        <v>44470</v>
      </c>
      <c r="F33" s="1">
        <v>44834</v>
      </c>
      <c r="G33" s="24" t="s">
        <v>49</v>
      </c>
      <c r="H33" s="24" t="s">
        <v>234</v>
      </c>
      <c r="O33">
        <v>100</v>
      </c>
    </row>
    <row r="34" spans="1:17" ht="16" x14ac:dyDescent="0.2">
      <c r="A34" t="s">
        <v>107</v>
      </c>
      <c r="B34" s="19" t="s">
        <v>211</v>
      </c>
      <c r="C34" s="2" t="s">
        <v>104</v>
      </c>
      <c r="D34" t="s">
        <v>7</v>
      </c>
      <c r="E34" s="1">
        <v>44470</v>
      </c>
      <c r="F34" s="1">
        <v>44834</v>
      </c>
      <c r="G34" s="2" t="s">
        <v>101</v>
      </c>
      <c r="H34" s="2" t="s">
        <v>105</v>
      </c>
      <c r="K34">
        <v>60</v>
      </c>
    </row>
    <row r="35" spans="1:17" ht="16" x14ac:dyDescent="0.2">
      <c r="A35" t="s">
        <v>144</v>
      </c>
      <c r="B35" s="19" t="s">
        <v>211</v>
      </c>
      <c r="C35" s="2" t="s">
        <v>106</v>
      </c>
      <c r="D35" t="s">
        <v>9</v>
      </c>
      <c r="E35" s="1">
        <v>44776</v>
      </c>
      <c r="F35" s="1">
        <v>44834</v>
      </c>
      <c r="G35" s="2" t="s">
        <v>107</v>
      </c>
      <c r="H35" s="2" t="s">
        <v>173</v>
      </c>
      <c r="K35">
        <v>20</v>
      </c>
    </row>
    <row r="36" spans="1:17" ht="128" x14ac:dyDescent="0.2">
      <c r="A36" t="s">
        <v>39</v>
      </c>
      <c r="B36" t="s">
        <v>212</v>
      </c>
      <c r="C36" s="29" t="s">
        <v>108</v>
      </c>
      <c r="D36" t="s">
        <v>51</v>
      </c>
      <c r="E36" s="1">
        <v>44774</v>
      </c>
      <c r="F36" s="1">
        <v>44834</v>
      </c>
      <c r="G36" s="2" t="s">
        <v>178</v>
      </c>
      <c r="H36" s="2" t="s">
        <v>177</v>
      </c>
      <c r="K36" s="28">
        <v>30</v>
      </c>
      <c r="L36" s="28"/>
      <c r="M36" s="28">
        <v>10</v>
      </c>
      <c r="N36" s="28"/>
      <c r="O36" s="28">
        <v>10</v>
      </c>
    </row>
    <row r="37" spans="1:17" x14ac:dyDescent="0.2">
      <c r="E37" s="1"/>
      <c r="F37" s="1"/>
      <c r="J37" t="s">
        <v>227</v>
      </c>
      <c r="K37">
        <f>SUM(K27:K36)</f>
        <v>260</v>
      </c>
      <c r="L37" t="s">
        <v>228</v>
      </c>
      <c r="M37">
        <f>SUM(M27:M36)</f>
        <v>210</v>
      </c>
      <c r="N37" t="s">
        <v>229</v>
      </c>
      <c r="O37">
        <f>SUM(O27:O36)</f>
        <v>260</v>
      </c>
      <c r="P37" t="s">
        <v>230</v>
      </c>
      <c r="Q37">
        <f>SUM(K37,M37,O37)</f>
        <v>730</v>
      </c>
    </row>
    <row r="38" spans="1:17" s="3" customFormat="1" x14ac:dyDescent="0.2">
      <c r="A38" s="3" t="s">
        <v>109</v>
      </c>
      <c r="C38" s="5"/>
      <c r="D38" s="3" t="s">
        <v>7</v>
      </c>
      <c r="E38" s="4">
        <v>44837</v>
      </c>
      <c r="F38" s="4">
        <v>45201</v>
      </c>
      <c r="G38" s="5"/>
      <c r="H38" s="5"/>
    </row>
    <row r="39" spans="1:17" ht="32" x14ac:dyDescent="0.2">
      <c r="A39" t="s">
        <v>145</v>
      </c>
      <c r="C39" s="2" t="s">
        <v>52</v>
      </c>
      <c r="D39" t="s">
        <v>50</v>
      </c>
      <c r="E39" s="1">
        <v>44837</v>
      </c>
      <c r="F39" s="1">
        <v>45198</v>
      </c>
      <c r="G39" s="2" t="s">
        <v>53</v>
      </c>
      <c r="H39" s="2" t="s">
        <v>179</v>
      </c>
      <c r="K39">
        <v>70</v>
      </c>
    </row>
    <row r="40" spans="1:17" ht="32" x14ac:dyDescent="0.2">
      <c r="A40" t="s">
        <v>146</v>
      </c>
      <c r="C40" s="2" t="s">
        <v>54</v>
      </c>
      <c r="D40" t="s">
        <v>50</v>
      </c>
      <c r="E40" s="1">
        <v>44837</v>
      </c>
      <c r="F40" s="1">
        <v>45198</v>
      </c>
      <c r="G40" s="2" t="s">
        <v>55</v>
      </c>
      <c r="H40" s="2" t="s">
        <v>179</v>
      </c>
      <c r="M40">
        <v>65</v>
      </c>
    </row>
    <row r="41" spans="1:17" ht="32" x14ac:dyDescent="0.2">
      <c r="A41" t="s">
        <v>147</v>
      </c>
      <c r="C41" s="2" t="s">
        <v>56</v>
      </c>
      <c r="D41" t="s">
        <v>50</v>
      </c>
      <c r="E41" s="1">
        <v>44837</v>
      </c>
      <c r="F41" s="1">
        <v>45198</v>
      </c>
      <c r="G41" s="2" t="s">
        <v>53</v>
      </c>
      <c r="H41" s="2" t="s">
        <v>179</v>
      </c>
      <c r="O41">
        <v>65</v>
      </c>
    </row>
    <row r="42" spans="1:17" ht="32" x14ac:dyDescent="0.2">
      <c r="A42" t="s">
        <v>148</v>
      </c>
      <c r="C42" s="2" t="s">
        <v>57</v>
      </c>
      <c r="D42" t="s">
        <v>50</v>
      </c>
      <c r="E42" s="1">
        <v>44837</v>
      </c>
      <c r="F42" s="1">
        <v>45198</v>
      </c>
      <c r="G42" s="2" t="s">
        <v>58</v>
      </c>
      <c r="H42" s="2" t="s">
        <v>180</v>
      </c>
      <c r="K42">
        <v>100</v>
      </c>
    </row>
    <row r="43" spans="1:17" ht="16" x14ac:dyDescent="0.2">
      <c r="A43" t="s">
        <v>149</v>
      </c>
      <c r="C43" s="2" t="s">
        <v>59</v>
      </c>
      <c r="D43" t="s">
        <v>50</v>
      </c>
      <c r="E43" s="1">
        <v>44837</v>
      </c>
      <c r="F43" s="1">
        <v>45198</v>
      </c>
      <c r="G43" s="2" t="s">
        <v>60</v>
      </c>
      <c r="H43" s="2" t="s">
        <v>181</v>
      </c>
      <c r="O43">
        <v>25</v>
      </c>
    </row>
    <row r="44" spans="1:17" ht="16" x14ac:dyDescent="0.2">
      <c r="A44" t="s">
        <v>150</v>
      </c>
      <c r="C44" s="2" t="s">
        <v>62</v>
      </c>
      <c r="D44" t="s">
        <v>50</v>
      </c>
      <c r="E44" s="1">
        <v>44837</v>
      </c>
      <c r="F44" s="1">
        <v>45198</v>
      </c>
      <c r="G44" s="2" t="s">
        <v>60</v>
      </c>
      <c r="H44" s="2" t="s">
        <v>181</v>
      </c>
      <c r="M44">
        <v>25</v>
      </c>
    </row>
    <row r="45" spans="1:17" ht="48" x14ac:dyDescent="0.2">
      <c r="A45" t="s">
        <v>111</v>
      </c>
      <c r="B45" t="s">
        <v>203</v>
      </c>
      <c r="C45" s="15" t="s">
        <v>206</v>
      </c>
      <c r="D45" t="s">
        <v>7</v>
      </c>
      <c r="E45" s="1">
        <v>44837</v>
      </c>
      <c r="F45" s="1">
        <v>45198</v>
      </c>
      <c r="G45" s="2" t="s">
        <v>107</v>
      </c>
      <c r="H45" s="2" t="s">
        <v>110</v>
      </c>
      <c r="K45">
        <v>60</v>
      </c>
    </row>
    <row r="46" spans="1:17" ht="48" x14ac:dyDescent="0.2">
      <c r="A46" t="s">
        <v>151</v>
      </c>
      <c r="B46" t="s">
        <v>204</v>
      </c>
      <c r="C46" s="15" t="s">
        <v>205</v>
      </c>
      <c r="D46" t="s">
        <v>9</v>
      </c>
      <c r="E46" s="1">
        <v>45141</v>
      </c>
      <c r="F46" s="1">
        <v>45198</v>
      </c>
      <c r="G46" s="2" t="s">
        <v>111</v>
      </c>
      <c r="H46" s="2" t="s">
        <v>181</v>
      </c>
      <c r="K46">
        <v>20</v>
      </c>
    </row>
    <row r="47" spans="1:17" ht="112" x14ac:dyDescent="0.2">
      <c r="A47" t="s">
        <v>61</v>
      </c>
      <c r="C47" s="29" t="s">
        <v>112</v>
      </c>
      <c r="D47" t="s">
        <v>23</v>
      </c>
      <c r="E47" s="1">
        <v>45140</v>
      </c>
      <c r="F47" s="1">
        <v>45198</v>
      </c>
      <c r="G47" s="2" t="s">
        <v>183</v>
      </c>
      <c r="H47" s="2" t="s">
        <v>182</v>
      </c>
      <c r="K47" s="28">
        <v>30</v>
      </c>
      <c r="L47" s="28"/>
      <c r="M47" s="28">
        <v>10</v>
      </c>
      <c r="N47" s="28"/>
      <c r="O47" s="28">
        <v>10</v>
      </c>
    </row>
    <row r="48" spans="1:17" x14ac:dyDescent="0.2">
      <c r="E48" s="1"/>
      <c r="F48" s="1"/>
      <c r="J48" t="s">
        <v>227</v>
      </c>
      <c r="K48">
        <f>SUM(K39:K47)</f>
        <v>280</v>
      </c>
      <c r="L48" t="s">
        <v>228</v>
      </c>
      <c r="M48">
        <f>SUM(M39:M47)</f>
        <v>100</v>
      </c>
      <c r="N48" t="s">
        <v>229</v>
      </c>
      <c r="O48">
        <f>SUM(O39:O47)</f>
        <v>100</v>
      </c>
      <c r="P48" t="s">
        <v>230</v>
      </c>
      <c r="Q48">
        <f>SUM(K48,M48,O48)</f>
        <v>480</v>
      </c>
    </row>
    <row r="49" spans="1:18" s="3" customFormat="1" x14ac:dyDescent="0.2">
      <c r="A49" s="3" t="s">
        <v>113</v>
      </c>
      <c r="C49" s="5"/>
      <c r="D49" s="3" t="s">
        <v>7</v>
      </c>
      <c r="E49" s="4">
        <v>45202</v>
      </c>
      <c r="F49" s="4">
        <v>45566</v>
      </c>
      <c r="G49" s="5"/>
      <c r="H49" s="5"/>
    </row>
    <row r="50" spans="1:18" ht="16" x14ac:dyDescent="0.2">
      <c r="A50" t="s">
        <v>152</v>
      </c>
      <c r="C50" s="2" t="s">
        <v>63</v>
      </c>
      <c r="D50" t="s">
        <v>7</v>
      </c>
      <c r="E50" s="1">
        <v>45202</v>
      </c>
      <c r="F50" s="1">
        <v>45565</v>
      </c>
      <c r="G50" s="2" t="s">
        <v>61</v>
      </c>
      <c r="H50" s="2" t="s">
        <v>64</v>
      </c>
      <c r="O50">
        <v>25</v>
      </c>
    </row>
    <row r="51" spans="1:18" ht="16" x14ac:dyDescent="0.2">
      <c r="A51" t="s">
        <v>153</v>
      </c>
      <c r="C51" s="2" t="s">
        <v>65</v>
      </c>
      <c r="D51" t="s">
        <v>7</v>
      </c>
      <c r="E51" s="1">
        <v>45202</v>
      </c>
      <c r="F51" s="1">
        <v>45565</v>
      </c>
      <c r="G51" s="2" t="s">
        <v>61</v>
      </c>
      <c r="H51" s="2" t="s">
        <v>64</v>
      </c>
      <c r="M51">
        <v>25</v>
      </c>
    </row>
    <row r="52" spans="1:18" ht="16" x14ac:dyDescent="0.2">
      <c r="A52" t="s">
        <v>117</v>
      </c>
      <c r="C52" s="2" t="s">
        <v>114</v>
      </c>
      <c r="D52" t="s">
        <v>50</v>
      </c>
      <c r="E52" s="1">
        <v>45203</v>
      </c>
      <c r="F52" s="1">
        <v>45565</v>
      </c>
      <c r="G52" s="2" t="s">
        <v>115</v>
      </c>
      <c r="H52" s="2" t="s">
        <v>64</v>
      </c>
      <c r="K52">
        <v>100</v>
      </c>
    </row>
    <row r="53" spans="1:18" ht="48" x14ac:dyDescent="0.2">
      <c r="A53" s="16" t="s">
        <v>116</v>
      </c>
      <c r="B53" s="16" t="s">
        <v>207</v>
      </c>
      <c r="C53" s="17" t="s">
        <v>208</v>
      </c>
      <c r="D53" s="16" t="s">
        <v>7</v>
      </c>
      <c r="E53" s="18">
        <v>45202</v>
      </c>
      <c r="F53" s="18">
        <v>45565</v>
      </c>
      <c r="G53" s="17" t="s">
        <v>111</v>
      </c>
      <c r="H53" s="17" t="s">
        <v>184</v>
      </c>
      <c r="K53">
        <v>60</v>
      </c>
    </row>
    <row r="54" spans="1:18" ht="48" x14ac:dyDescent="0.2">
      <c r="A54" t="s">
        <v>154</v>
      </c>
      <c r="B54" s="6" t="s">
        <v>210</v>
      </c>
      <c r="C54" s="2" t="s">
        <v>209</v>
      </c>
      <c r="D54" t="s">
        <v>9</v>
      </c>
      <c r="E54" s="1">
        <v>45506</v>
      </c>
      <c r="F54" s="1">
        <v>45565</v>
      </c>
      <c r="G54" s="2" t="s">
        <v>185</v>
      </c>
      <c r="H54" s="2" t="s">
        <v>186</v>
      </c>
      <c r="K54">
        <v>20</v>
      </c>
    </row>
    <row r="55" spans="1:18" ht="16" x14ac:dyDescent="0.2">
      <c r="A55" s="26" t="s">
        <v>223</v>
      </c>
      <c r="B55" s="26"/>
      <c r="C55" s="29" t="s">
        <v>224</v>
      </c>
      <c r="D55" s="26" t="s">
        <v>23</v>
      </c>
      <c r="E55" s="27">
        <v>45506</v>
      </c>
      <c r="F55" s="27">
        <v>45565</v>
      </c>
      <c r="G55" s="25" t="s">
        <v>225</v>
      </c>
      <c r="H55" s="25" t="s">
        <v>226</v>
      </c>
      <c r="I55" s="26"/>
      <c r="J55" s="26"/>
      <c r="K55" s="28">
        <v>30</v>
      </c>
      <c r="L55" s="28"/>
      <c r="M55" s="28"/>
      <c r="N55" s="28"/>
      <c r="O55" s="28"/>
      <c r="P55" s="26"/>
      <c r="Q55" s="26"/>
      <c r="R55" s="26"/>
    </row>
    <row r="56" spans="1:18" x14ac:dyDescent="0.2">
      <c r="A56" s="26"/>
      <c r="B56" s="26"/>
      <c r="C56" s="25"/>
      <c r="D56" s="26"/>
      <c r="E56" s="27"/>
      <c r="F56" s="27"/>
      <c r="G56" s="25"/>
      <c r="H56" s="25"/>
      <c r="J56" t="s">
        <v>227</v>
      </c>
      <c r="K56">
        <f>SUM(K50:K55)</f>
        <v>210</v>
      </c>
      <c r="L56" t="s">
        <v>228</v>
      </c>
      <c r="M56">
        <f>SUM(M50:M55)</f>
        <v>25</v>
      </c>
      <c r="N56" t="s">
        <v>229</v>
      </c>
      <c r="O56">
        <f>SUM(O50:O55)</f>
        <v>25</v>
      </c>
      <c r="P56" t="s">
        <v>230</v>
      </c>
      <c r="Q56">
        <f>SUM(K56,M56,O56)</f>
        <v>260</v>
      </c>
    </row>
    <row r="57" spans="1:18" s="3" customFormat="1" x14ac:dyDescent="0.2">
      <c r="A57" s="3" t="s">
        <v>120</v>
      </c>
      <c r="C57" s="5"/>
      <c r="D57" s="3" t="s">
        <v>118</v>
      </c>
      <c r="E57" s="4">
        <v>43586</v>
      </c>
      <c r="F57" s="4">
        <v>45931</v>
      </c>
      <c r="G57" s="5"/>
      <c r="H57" s="5"/>
    </row>
    <row r="58" spans="1:18" ht="32" x14ac:dyDescent="0.2">
      <c r="A58" t="s">
        <v>155</v>
      </c>
      <c r="C58" s="2" t="s">
        <v>66</v>
      </c>
      <c r="D58" t="s">
        <v>67</v>
      </c>
      <c r="E58" s="1">
        <v>45567</v>
      </c>
      <c r="F58" s="1">
        <v>45755</v>
      </c>
      <c r="G58" s="2" t="s">
        <v>119</v>
      </c>
      <c r="H58" s="2" t="s">
        <v>187</v>
      </c>
      <c r="K58">
        <v>25</v>
      </c>
    </row>
    <row r="59" spans="1:18" ht="16" x14ac:dyDescent="0.2">
      <c r="A59" s="22" t="s">
        <v>121</v>
      </c>
      <c r="B59" s="19" t="s">
        <v>211</v>
      </c>
      <c r="C59" t="s">
        <v>221</v>
      </c>
      <c r="D59" s="22" t="s">
        <v>67</v>
      </c>
      <c r="E59" s="23">
        <v>45567</v>
      </c>
      <c r="F59" s="23">
        <v>45755</v>
      </c>
      <c r="G59" s="24" t="s">
        <v>116</v>
      </c>
      <c r="H59" s="24" t="s">
        <v>188</v>
      </c>
      <c r="K59">
        <v>60</v>
      </c>
    </row>
    <row r="60" spans="1:18" ht="16" x14ac:dyDescent="0.2">
      <c r="A60" s="22" t="s">
        <v>220</v>
      </c>
      <c r="B60" s="19" t="s">
        <v>211</v>
      </c>
      <c r="C60" t="s">
        <v>222</v>
      </c>
      <c r="D60" t="s">
        <v>9</v>
      </c>
      <c r="E60" s="1">
        <v>45698</v>
      </c>
      <c r="F60" s="1">
        <v>45755</v>
      </c>
      <c r="G60" s="2" t="s">
        <v>189</v>
      </c>
      <c r="H60" s="2" t="s">
        <v>190</v>
      </c>
      <c r="K60">
        <v>20</v>
      </c>
    </row>
    <row r="61" spans="1:18" x14ac:dyDescent="0.2">
      <c r="A61" s="20" t="s">
        <v>214</v>
      </c>
      <c r="B61" s="21" t="s">
        <v>218</v>
      </c>
      <c r="C61" s="20" t="s">
        <v>216</v>
      </c>
      <c r="E61" s="1"/>
      <c r="F61" s="1"/>
    </row>
    <row r="62" spans="1:18" x14ac:dyDescent="0.2">
      <c r="A62" s="20" t="s">
        <v>215</v>
      </c>
      <c r="B62" s="21" t="s">
        <v>218</v>
      </c>
      <c r="C62" s="20" t="s">
        <v>217</v>
      </c>
      <c r="E62" s="1"/>
      <c r="F62" s="1"/>
    </row>
    <row r="63" spans="1:18" ht="32" x14ac:dyDescent="0.2">
      <c r="A63" t="s">
        <v>156</v>
      </c>
      <c r="C63" s="2" t="s">
        <v>68</v>
      </c>
      <c r="D63" t="s">
        <v>67</v>
      </c>
      <c r="E63" s="1">
        <v>45567</v>
      </c>
      <c r="F63" s="1">
        <v>45755</v>
      </c>
      <c r="G63" s="2" t="s">
        <v>119</v>
      </c>
      <c r="H63" s="2" t="s">
        <v>191</v>
      </c>
      <c r="M63">
        <v>25</v>
      </c>
    </row>
    <row r="64" spans="1:18" ht="32" x14ac:dyDescent="0.2">
      <c r="A64" t="s">
        <v>157</v>
      </c>
      <c r="C64" s="2" t="s">
        <v>69</v>
      </c>
      <c r="D64" t="s">
        <v>67</v>
      </c>
      <c r="E64" s="1">
        <v>45567</v>
      </c>
      <c r="F64" s="1">
        <v>45755</v>
      </c>
      <c r="G64" s="2" t="s">
        <v>119</v>
      </c>
      <c r="H64" s="2" t="s">
        <v>191</v>
      </c>
      <c r="O64">
        <v>25</v>
      </c>
    </row>
    <row r="65" spans="1:17" ht="16" x14ac:dyDescent="0.2">
      <c r="A65" t="s">
        <v>158</v>
      </c>
      <c r="C65" s="2" t="s">
        <v>70</v>
      </c>
      <c r="D65" t="s">
        <v>71</v>
      </c>
      <c r="E65" s="1">
        <v>45756</v>
      </c>
      <c r="F65" s="1">
        <v>45930</v>
      </c>
      <c r="G65" s="2" t="s">
        <v>72</v>
      </c>
      <c r="H65" s="2" t="s">
        <v>192</v>
      </c>
      <c r="K65">
        <v>25</v>
      </c>
    </row>
    <row r="66" spans="1:17" ht="16" x14ac:dyDescent="0.2">
      <c r="A66" t="s">
        <v>126</v>
      </c>
      <c r="B66" s="19" t="s">
        <v>211</v>
      </c>
      <c r="C66" s="2" t="s">
        <v>124</v>
      </c>
      <c r="D66" t="s">
        <v>71</v>
      </c>
      <c r="E66" s="1">
        <v>45756</v>
      </c>
      <c r="F66" s="1">
        <v>45930</v>
      </c>
      <c r="G66" s="2" t="s">
        <v>72</v>
      </c>
      <c r="H66" s="2" t="s">
        <v>193</v>
      </c>
      <c r="K66">
        <v>60</v>
      </c>
    </row>
    <row r="67" spans="1:17" ht="16" x14ac:dyDescent="0.2">
      <c r="A67" t="s">
        <v>159</v>
      </c>
      <c r="C67" s="2" t="s">
        <v>74</v>
      </c>
      <c r="D67" t="s">
        <v>71</v>
      </c>
      <c r="E67" s="1">
        <v>45756</v>
      </c>
      <c r="F67" s="1">
        <v>45930</v>
      </c>
      <c r="G67" s="2" t="s">
        <v>75</v>
      </c>
      <c r="H67" s="2" t="s">
        <v>192</v>
      </c>
      <c r="M67">
        <v>25</v>
      </c>
    </row>
    <row r="68" spans="1:17" ht="16" x14ac:dyDescent="0.2">
      <c r="A68" t="s">
        <v>160</v>
      </c>
      <c r="C68" s="2" t="s">
        <v>76</v>
      </c>
      <c r="D68" t="s">
        <v>71</v>
      </c>
      <c r="E68" s="1">
        <v>45756</v>
      </c>
      <c r="F68" s="1">
        <v>45930</v>
      </c>
      <c r="G68" s="2" t="s">
        <v>77</v>
      </c>
      <c r="H68" s="2" t="s">
        <v>192</v>
      </c>
      <c r="O68">
        <v>25</v>
      </c>
    </row>
    <row r="69" spans="1:17" ht="16" x14ac:dyDescent="0.2">
      <c r="A69" t="s">
        <v>73</v>
      </c>
      <c r="B69" s="19" t="s">
        <v>213</v>
      </c>
      <c r="C69" s="2" t="s">
        <v>125</v>
      </c>
      <c r="D69" t="s">
        <v>9</v>
      </c>
      <c r="E69" s="1">
        <v>45873</v>
      </c>
      <c r="F69" s="1">
        <v>45930</v>
      </c>
      <c r="G69" s="2" t="s">
        <v>201</v>
      </c>
      <c r="H69" s="2" t="s">
        <v>192</v>
      </c>
      <c r="K69">
        <v>20</v>
      </c>
    </row>
    <row r="70" spans="1:17" ht="80" x14ac:dyDescent="0.2">
      <c r="A70" t="s">
        <v>72</v>
      </c>
      <c r="C70" s="2" t="s">
        <v>127</v>
      </c>
      <c r="D70" t="s">
        <v>80</v>
      </c>
      <c r="E70" s="1">
        <v>45699</v>
      </c>
      <c r="F70" s="1">
        <v>45755</v>
      </c>
      <c r="G70" s="2" t="s">
        <v>194</v>
      </c>
      <c r="H70" s="2" t="s">
        <v>195</v>
      </c>
      <c r="K70">
        <v>25</v>
      </c>
    </row>
    <row r="71" spans="1:17" ht="80" x14ac:dyDescent="0.2">
      <c r="A71" t="s">
        <v>77</v>
      </c>
      <c r="C71" s="2" t="s">
        <v>128</v>
      </c>
      <c r="D71" t="s">
        <v>80</v>
      </c>
      <c r="E71" s="1">
        <v>45699</v>
      </c>
      <c r="F71" s="1">
        <v>45755</v>
      </c>
      <c r="G71" s="2" t="s">
        <v>194</v>
      </c>
      <c r="H71" s="2" t="s">
        <v>196</v>
      </c>
      <c r="M71">
        <v>25</v>
      </c>
    </row>
    <row r="72" spans="1:17" ht="80" x14ac:dyDescent="0.2">
      <c r="A72" t="s">
        <v>75</v>
      </c>
      <c r="C72" s="2" t="s">
        <v>129</v>
      </c>
      <c r="D72" t="s">
        <v>80</v>
      </c>
      <c r="E72" s="1">
        <v>45699</v>
      </c>
      <c r="F72" s="1">
        <v>45755</v>
      </c>
      <c r="G72" s="2" t="s">
        <v>194</v>
      </c>
      <c r="H72" s="2" t="s">
        <v>197</v>
      </c>
      <c r="O72">
        <v>25</v>
      </c>
    </row>
    <row r="73" spans="1:17" ht="32" x14ac:dyDescent="0.2">
      <c r="A73" t="s">
        <v>122</v>
      </c>
      <c r="C73" s="2" t="s">
        <v>81</v>
      </c>
      <c r="D73" t="s">
        <v>9</v>
      </c>
      <c r="E73" s="1">
        <v>45698</v>
      </c>
      <c r="F73" s="1">
        <v>45755</v>
      </c>
      <c r="G73" s="2" t="s">
        <v>198</v>
      </c>
      <c r="H73" s="2" t="s">
        <v>79</v>
      </c>
      <c r="K73" s="28">
        <v>30</v>
      </c>
    </row>
    <row r="74" spans="1:17" ht="64" x14ac:dyDescent="0.2">
      <c r="A74" t="s">
        <v>123</v>
      </c>
      <c r="B74" s="19" t="s">
        <v>213</v>
      </c>
      <c r="C74" s="2" t="s">
        <v>130</v>
      </c>
      <c r="D74" t="s">
        <v>78</v>
      </c>
      <c r="E74" s="1">
        <v>45841</v>
      </c>
      <c r="F74" s="1">
        <v>45930</v>
      </c>
      <c r="G74" s="2" t="s">
        <v>199</v>
      </c>
      <c r="H74" s="2" t="s">
        <v>79</v>
      </c>
      <c r="K74" s="28">
        <v>30</v>
      </c>
    </row>
    <row r="75" spans="1:17" ht="48" x14ac:dyDescent="0.2">
      <c r="A75" t="s">
        <v>79</v>
      </c>
      <c r="B75" t="s">
        <v>219</v>
      </c>
      <c r="C75" s="2" t="s">
        <v>82</v>
      </c>
      <c r="D75" t="s">
        <v>83</v>
      </c>
      <c r="F75" s="1">
        <v>45930</v>
      </c>
      <c r="G75" s="2" t="s">
        <v>131</v>
      </c>
      <c r="H75" s="2" t="s">
        <v>200</v>
      </c>
      <c r="K75">
        <v>0</v>
      </c>
    </row>
    <row r="76" spans="1:17" x14ac:dyDescent="0.2">
      <c r="J76" t="s">
        <v>227</v>
      </c>
      <c r="K76">
        <f>SUM(K58:K75)</f>
        <v>295</v>
      </c>
      <c r="L76" t="s">
        <v>228</v>
      </c>
      <c r="M76">
        <f>SUM(M58:M75)</f>
        <v>75</v>
      </c>
      <c r="N76" t="s">
        <v>229</v>
      </c>
      <c r="O76">
        <f>SUM(O58:O75)</f>
        <v>75</v>
      </c>
      <c r="P76" t="s">
        <v>230</v>
      </c>
      <c r="Q76">
        <f>SUM(K76,M76,O76)</f>
        <v>445</v>
      </c>
    </row>
  </sheetData>
  <printOptions gridLines="1"/>
  <pageMargins left="0.7" right="0.7" top="0.75" bottom="0.75" header="0.3" footer="0.3"/>
  <pageSetup paperSize="3" scale="85" fitToHeight="0" orientation="landscape" r:id="rId1"/>
  <headerFooter>
    <oddFooter>&amp;CPage &amp;P of &amp;N&amp;R&amp;D   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Sheet4!Print_Titles</vt:lpstr>
    </vt:vector>
  </TitlesOfParts>
  <Company>INL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</dc:creator>
  <cp:lastModifiedBy>Microsoft Office User</cp:lastModifiedBy>
  <cp:lastPrinted>2019-05-30T14:30:30Z</cp:lastPrinted>
  <dcterms:created xsi:type="dcterms:W3CDTF">2019-05-21T16:42:18Z</dcterms:created>
  <dcterms:modified xsi:type="dcterms:W3CDTF">2019-06-05T16:30:02Z</dcterms:modified>
</cp:coreProperties>
</file>