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966220AA-0A97-C642-A532-9A5175DC6111}" xr6:coauthVersionLast="47" xr6:coauthVersionMax="47" xr10:uidLastSave="{00000000-0000-0000-0000-000000000000}"/>
  <bookViews>
    <workbookView xWindow="2880" yWindow="2220" windowWidth="25540" windowHeight="16660" activeTab="3" xr2:uid="{F48DD83B-0DAD-8B49-8DD5-048DDF5AD3CC}"/>
  </bookViews>
  <sheets>
    <sheet name="Sheet1" sheetId="1" r:id="rId1"/>
    <sheet name="Sheet2" sheetId="2" r:id="rId2"/>
    <sheet name="UMo" sheetId="3" r:id="rId3"/>
    <sheet name="produ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7" i="4" l="1"/>
  <c r="AB77" i="4"/>
  <c r="AC77" i="4"/>
  <c r="AA78" i="4"/>
  <c r="AB78" i="4"/>
  <c r="AC78" i="4"/>
  <c r="AA79" i="4"/>
  <c r="AB79" i="4"/>
  <c r="AC79" i="4"/>
  <c r="AA80" i="4"/>
  <c r="AB80" i="4"/>
  <c r="AC80" i="4"/>
  <c r="AA81" i="4"/>
  <c r="AB81" i="4"/>
  <c r="AC81" i="4"/>
  <c r="AA82" i="4"/>
  <c r="AB82" i="4"/>
  <c r="AC82" i="4"/>
  <c r="AA69" i="4"/>
  <c r="AB69" i="4"/>
  <c r="AC69" i="4"/>
  <c r="AA70" i="4"/>
  <c r="AB70" i="4"/>
  <c r="AC70" i="4"/>
  <c r="AA71" i="4"/>
  <c r="AB71" i="4"/>
  <c r="AC71" i="4"/>
  <c r="AA72" i="4"/>
  <c r="AB72" i="4"/>
  <c r="AC72" i="4"/>
  <c r="AA73" i="4"/>
  <c r="AB73" i="4"/>
  <c r="AC73" i="4"/>
  <c r="AA74" i="4"/>
  <c r="AB74" i="4"/>
  <c r="AC74" i="4"/>
  <c r="AA75" i="4"/>
  <c r="AB75" i="4"/>
  <c r="AC75" i="4"/>
  <c r="AA76" i="4"/>
  <c r="AB76" i="4"/>
  <c r="AC76" i="4"/>
  <c r="AA59" i="4"/>
  <c r="AB59" i="4"/>
  <c r="AC59" i="4"/>
  <c r="AA60" i="4"/>
  <c r="AB60" i="4"/>
  <c r="AC60" i="4"/>
  <c r="AA61" i="4"/>
  <c r="AB61" i="4"/>
  <c r="AC61" i="4"/>
  <c r="AA62" i="4"/>
  <c r="AB62" i="4"/>
  <c r="AC62" i="4"/>
  <c r="AA63" i="4"/>
  <c r="AB63" i="4"/>
  <c r="AC63" i="4"/>
  <c r="AA64" i="4"/>
  <c r="AB64" i="4"/>
  <c r="AC64" i="4"/>
  <c r="AA65" i="4"/>
  <c r="AB65" i="4"/>
  <c r="AC65" i="4"/>
  <c r="AA66" i="4"/>
  <c r="AB66" i="4"/>
  <c r="AC66" i="4"/>
  <c r="AA67" i="4"/>
  <c r="AB67" i="4"/>
  <c r="AC67" i="4"/>
  <c r="AA68" i="4"/>
  <c r="AB68" i="4"/>
  <c r="AC68" i="4"/>
  <c r="AA54" i="4" l="1"/>
  <c r="AB54" i="4"/>
  <c r="AC54" i="4"/>
  <c r="AA55" i="4"/>
  <c r="AB55" i="4"/>
  <c r="AC55" i="4"/>
  <c r="AA56" i="4"/>
  <c r="AB56" i="4"/>
  <c r="AC56" i="4"/>
  <c r="AA57" i="4"/>
  <c r="AB57" i="4"/>
  <c r="AC57" i="4"/>
  <c r="AA58" i="4"/>
  <c r="AB58" i="4"/>
  <c r="AC58" i="4"/>
  <c r="AA44" i="4"/>
  <c r="AB44" i="4"/>
  <c r="AC44" i="4"/>
  <c r="AA45" i="4"/>
  <c r="AB45" i="4"/>
  <c r="AC45" i="4"/>
  <c r="AA46" i="4"/>
  <c r="AB46" i="4"/>
  <c r="AC46" i="4"/>
  <c r="AA47" i="4"/>
  <c r="AB47" i="4"/>
  <c r="AC47" i="4"/>
  <c r="AA48" i="4"/>
  <c r="AB48" i="4"/>
  <c r="AC48" i="4"/>
  <c r="AA49" i="4"/>
  <c r="AB49" i="4"/>
  <c r="AC49" i="4"/>
  <c r="AA50" i="4"/>
  <c r="AB50" i="4"/>
  <c r="AC50" i="4"/>
  <c r="AA51" i="4"/>
  <c r="AB51" i="4"/>
  <c r="AC51" i="4"/>
  <c r="AA52" i="4"/>
  <c r="AB52" i="4"/>
  <c r="AC52" i="4"/>
  <c r="AA53" i="4"/>
  <c r="AB53" i="4"/>
  <c r="AC53" i="4"/>
  <c r="AA41" i="4" l="1"/>
  <c r="AB41" i="4"/>
  <c r="AC41" i="4"/>
  <c r="AA42" i="4"/>
  <c r="AB42" i="4"/>
  <c r="AC42" i="4"/>
  <c r="AA43" i="4"/>
  <c r="AB43" i="4"/>
  <c r="AC43" i="4"/>
  <c r="BE103" i="4"/>
  <c r="BF103" i="4"/>
  <c r="BG103" i="4"/>
  <c r="BE104" i="4"/>
  <c r="BF104" i="4"/>
  <c r="BG104" i="4"/>
  <c r="BE105" i="4"/>
  <c r="BF105" i="4"/>
  <c r="BG105" i="4"/>
  <c r="BE106" i="4"/>
  <c r="BF106" i="4"/>
  <c r="BG106" i="4"/>
  <c r="BE107" i="4"/>
  <c r="BF107" i="4"/>
  <c r="BG107" i="4"/>
  <c r="BE108" i="4"/>
  <c r="BF108" i="4"/>
  <c r="BG108" i="4"/>
  <c r="AY103" i="4"/>
  <c r="AY104" i="4"/>
  <c r="AY105" i="4"/>
  <c r="AY106" i="4"/>
  <c r="AY107" i="4"/>
  <c r="AY108" i="4"/>
  <c r="BE13" i="4"/>
  <c r="BF13" i="4"/>
  <c r="BG13" i="4"/>
  <c r="BE14" i="4"/>
  <c r="BF14" i="4"/>
  <c r="BG14" i="4"/>
  <c r="BE15" i="4"/>
  <c r="BF15" i="4"/>
  <c r="BG15" i="4"/>
  <c r="BE16" i="4"/>
  <c r="BF16" i="4"/>
  <c r="BG16" i="4"/>
  <c r="BE17" i="4"/>
  <c r="BF17" i="4"/>
  <c r="BG17" i="4"/>
  <c r="BE18" i="4"/>
  <c r="BF18" i="4"/>
  <c r="BG18" i="4"/>
  <c r="BE19" i="4"/>
  <c r="BF19" i="4"/>
  <c r="BG19" i="4"/>
  <c r="BE20" i="4"/>
  <c r="BF20" i="4"/>
  <c r="BG20" i="4"/>
  <c r="BE21" i="4"/>
  <c r="BF21" i="4"/>
  <c r="BG21" i="4"/>
  <c r="BE22" i="4"/>
  <c r="BF22" i="4"/>
  <c r="BG22" i="4"/>
  <c r="BE23" i="4"/>
  <c r="BF23" i="4"/>
  <c r="BG23" i="4"/>
  <c r="BE24" i="4"/>
  <c r="BF24" i="4"/>
  <c r="BG24" i="4"/>
  <c r="BE25" i="4"/>
  <c r="BF25" i="4"/>
  <c r="BG25" i="4"/>
  <c r="BE26" i="4"/>
  <c r="BF26" i="4"/>
  <c r="BG26" i="4"/>
  <c r="BE27" i="4"/>
  <c r="BF27" i="4"/>
  <c r="BG27" i="4"/>
  <c r="BE28" i="4"/>
  <c r="BF28" i="4"/>
  <c r="BG28" i="4"/>
  <c r="BE29" i="4"/>
  <c r="BF29" i="4"/>
  <c r="BG29" i="4"/>
  <c r="BE30" i="4"/>
  <c r="BF30" i="4"/>
  <c r="BG30" i="4"/>
  <c r="BE31" i="4"/>
  <c r="BF31" i="4"/>
  <c r="BG31" i="4"/>
  <c r="BE32" i="4"/>
  <c r="BF32" i="4"/>
  <c r="BG32" i="4"/>
  <c r="BE33" i="4"/>
  <c r="BF33" i="4"/>
  <c r="BG33" i="4"/>
  <c r="BE34" i="4"/>
  <c r="BF34" i="4"/>
  <c r="BG34" i="4"/>
  <c r="BE35" i="4"/>
  <c r="BF35" i="4"/>
  <c r="BG35" i="4"/>
  <c r="BE36" i="4"/>
  <c r="BF36" i="4"/>
  <c r="BG36" i="4"/>
  <c r="BE37" i="4"/>
  <c r="BF37" i="4"/>
  <c r="BG37" i="4"/>
  <c r="BE38" i="4"/>
  <c r="BF38" i="4"/>
  <c r="BG38" i="4"/>
  <c r="BE39" i="4"/>
  <c r="BF39" i="4"/>
  <c r="BG39" i="4"/>
  <c r="BE40" i="4"/>
  <c r="BF40" i="4"/>
  <c r="BG40" i="4"/>
  <c r="BE41" i="4"/>
  <c r="BF41" i="4"/>
  <c r="BG41" i="4"/>
  <c r="BE42" i="4"/>
  <c r="BF42" i="4"/>
  <c r="BG42" i="4"/>
  <c r="BE43" i="4"/>
  <c r="BF43" i="4"/>
  <c r="BG43" i="4"/>
  <c r="BE44" i="4"/>
  <c r="BF44" i="4"/>
  <c r="BG44" i="4"/>
  <c r="BE45" i="4"/>
  <c r="BF45" i="4"/>
  <c r="BG45" i="4"/>
  <c r="BE46" i="4"/>
  <c r="BF46" i="4"/>
  <c r="BG46" i="4"/>
  <c r="BE47" i="4"/>
  <c r="BF47" i="4"/>
  <c r="BG47" i="4"/>
  <c r="BE48" i="4"/>
  <c r="BF48" i="4"/>
  <c r="BG48" i="4"/>
  <c r="BE49" i="4"/>
  <c r="BF49" i="4"/>
  <c r="BG49" i="4"/>
  <c r="BE50" i="4"/>
  <c r="BF50" i="4"/>
  <c r="BG50" i="4"/>
  <c r="BE51" i="4"/>
  <c r="BF51" i="4"/>
  <c r="BG51" i="4"/>
  <c r="BE52" i="4"/>
  <c r="BF52" i="4"/>
  <c r="BG52" i="4"/>
  <c r="BE53" i="4"/>
  <c r="BF53" i="4"/>
  <c r="BG53" i="4"/>
  <c r="BE54" i="4"/>
  <c r="BF54" i="4"/>
  <c r="BG54" i="4"/>
  <c r="BE55" i="4"/>
  <c r="BF55" i="4"/>
  <c r="BG55" i="4"/>
  <c r="BE56" i="4"/>
  <c r="BF56" i="4"/>
  <c r="BG56" i="4"/>
  <c r="BE57" i="4"/>
  <c r="BF57" i="4"/>
  <c r="BG57" i="4"/>
  <c r="BE58" i="4"/>
  <c r="BF58" i="4"/>
  <c r="BG58" i="4"/>
  <c r="BE59" i="4"/>
  <c r="BF59" i="4"/>
  <c r="BG59" i="4"/>
  <c r="BE60" i="4"/>
  <c r="BF60" i="4"/>
  <c r="BG60" i="4"/>
  <c r="BE61" i="4"/>
  <c r="BF61" i="4"/>
  <c r="BG61" i="4"/>
  <c r="BE62" i="4"/>
  <c r="BF62" i="4"/>
  <c r="BG62" i="4"/>
  <c r="BE63" i="4"/>
  <c r="BF63" i="4"/>
  <c r="BG63" i="4"/>
  <c r="BE64" i="4"/>
  <c r="BF64" i="4"/>
  <c r="BG64" i="4"/>
  <c r="BE65" i="4"/>
  <c r="BF65" i="4"/>
  <c r="BG65" i="4"/>
  <c r="BE66" i="4"/>
  <c r="BF66" i="4"/>
  <c r="BG66" i="4"/>
  <c r="BE67" i="4"/>
  <c r="BF67" i="4"/>
  <c r="BG67" i="4"/>
  <c r="BE68" i="4"/>
  <c r="BF68" i="4"/>
  <c r="BG68" i="4"/>
  <c r="BE69" i="4"/>
  <c r="BF69" i="4"/>
  <c r="BG69" i="4"/>
  <c r="BE70" i="4"/>
  <c r="BF70" i="4"/>
  <c r="BG70" i="4"/>
  <c r="BE71" i="4"/>
  <c r="BF71" i="4"/>
  <c r="BG71" i="4"/>
  <c r="BE72" i="4"/>
  <c r="BF72" i="4"/>
  <c r="BG72" i="4"/>
  <c r="BE73" i="4"/>
  <c r="BF73" i="4"/>
  <c r="BG73" i="4"/>
  <c r="BE74" i="4"/>
  <c r="BF74" i="4"/>
  <c r="BG74" i="4"/>
  <c r="BE75" i="4"/>
  <c r="BF75" i="4"/>
  <c r="BG75" i="4"/>
  <c r="BE76" i="4"/>
  <c r="BF76" i="4"/>
  <c r="BG76" i="4"/>
  <c r="BE77" i="4"/>
  <c r="BF77" i="4"/>
  <c r="BG77" i="4"/>
  <c r="BE78" i="4"/>
  <c r="BF78" i="4"/>
  <c r="BG78" i="4"/>
  <c r="BE79" i="4"/>
  <c r="BF79" i="4"/>
  <c r="BG79" i="4"/>
  <c r="BE80" i="4"/>
  <c r="BF80" i="4"/>
  <c r="BG80" i="4"/>
  <c r="BE81" i="4"/>
  <c r="BF81" i="4"/>
  <c r="BG81" i="4"/>
  <c r="BE82" i="4"/>
  <c r="BF82" i="4"/>
  <c r="BG82" i="4"/>
  <c r="BE83" i="4"/>
  <c r="BF83" i="4"/>
  <c r="BG83" i="4"/>
  <c r="BE84" i="4"/>
  <c r="BF84" i="4"/>
  <c r="BG84" i="4"/>
  <c r="BE85" i="4"/>
  <c r="BF85" i="4"/>
  <c r="BG85" i="4"/>
  <c r="BE86" i="4"/>
  <c r="BF86" i="4"/>
  <c r="BG86" i="4"/>
  <c r="BE87" i="4"/>
  <c r="BF87" i="4"/>
  <c r="BG87" i="4"/>
  <c r="BE88" i="4"/>
  <c r="BF88" i="4"/>
  <c r="BG88" i="4"/>
  <c r="BE89" i="4"/>
  <c r="BF89" i="4"/>
  <c r="BG89" i="4"/>
  <c r="BE90" i="4"/>
  <c r="BF90" i="4"/>
  <c r="BG90" i="4"/>
  <c r="BE91" i="4"/>
  <c r="BF91" i="4"/>
  <c r="BG91" i="4"/>
  <c r="BE92" i="4"/>
  <c r="BF92" i="4"/>
  <c r="BG92" i="4"/>
  <c r="BE93" i="4"/>
  <c r="BF93" i="4"/>
  <c r="BG93" i="4"/>
  <c r="BE94" i="4"/>
  <c r="BF94" i="4"/>
  <c r="BG94" i="4"/>
  <c r="BE95" i="4"/>
  <c r="BF95" i="4"/>
  <c r="BG95" i="4"/>
  <c r="BE96" i="4"/>
  <c r="BF96" i="4"/>
  <c r="BG96" i="4"/>
  <c r="BE97" i="4"/>
  <c r="BF97" i="4"/>
  <c r="BG97" i="4"/>
  <c r="BE98" i="4"/>
  <c r="BF98" i="4"/>
  <c r="BG98" i="4"/>
  <c r="BE99" i="4"/>
  <c r="BF99" i="4"/>
  <c r="BG99" i="4"/>
  <c r="BE100" i="4"/>
  <c r="BF100" i="4"/>
  <c r="BG100" i="4"/>
  <c r="BE101" i="4"/>
  <c r="BF101" i="4"/>
  <c r="BG101" i="4"/>
  <c r="BE102" i="4"/>
  <c r="BF102" i="4"/>
  <c r="BG10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BG12" i="4"/>
  <c r="BF12" i="4"/>
  <c r="BE12" i="4"/>
  <c r="AY12" i="4"/>
  <c r="BG11" i="4"/>
  <c r="BF11" i="4"/>
  <c r="BE11" i="4"/>
  <c r="AY11" i="4"/>
  <c r="BG10" i="4"/>
  <c r="BF10" i="4"/>
  <c r="BE10" i="4"/>
  <c r="AY10" i="4"/>
  <c r="BG9" i="4"/>
  <c r="BF9" i="4"/>
  <c r="BE9" i="4"/>
  <c r="AY9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54" i="4"/>
  <c r="AV54" i="4"/>
  <c r="AW54" i="4"/>
  <c r="AU55" i="4"/>
  <c r="AV55" i="4"/>
  <c r="AW55" i="4"/>
  <c r="AU56" i="4"/>
  <c r="AV56" i="4"/>
  <c r="AW56" i="4"/>
  <c r="AU57" i="4"/>
  <c r="AV57" i="4"/>
  <c r="AW57" i="4"/>
  <c r="AU58" i="4"/>
  <c r="AV58" i="4"/>
  <c r="AW58" i="4"/>
  <c r="AU59" i="4"/>
  <c r="AV59" i="4"/>
  <c r="AW59" i="4"/>
  <c r="AU60" i="4"/>
  <c r="AV60" i="4"/>
  <c r="AW60" i="4"/>
  <c r="AU61" i="4"/>
  <c r="AV61" i="4"/>
  <c r="AW61" i="4"/>
  <c r="AU62" i="4"/>
  <c r="AV62" i="4"/>
  <c r="AW62" i="4"/>
  <c r="AU63" i="4"/>
  <c r="AV63" i="4"/>
  <c r="AW63" i="4"/>
  <c r="AU64" i="4"/>
  <c r="AV64" i="4"/>
  <c r="AW64" i="4"/>
  <c r="AU65" i="4"/>
  <c r="AV65" i="4"/>
  <c r="AW65" i="4"/>
  <c r="AU66" i="4"/>
  <c r="AV66" i="4"/>
  <c r="AW66" i="4"/>
  <c r="AU67" i="4"/>
  <c r="AV67" i="4"/>
  <c r="AW67" i="4"/>
  <c r="AU68" i="4"/>
  <c r="AV68" i="4"/>
  <c r="AW68" i="4"/>
  <c r="AU69" i="4"/>
  <c r="AV69" i="4"/>
  <c r="AW69" i="4"/>
  <c r="AU70" i="4"/>
  <c r="AV70" i="4"/>
  <c r="AW70" i="4"/>
  <c r="AU71" i="4"/>
  <c r="AV71" i="4"/>
  <c r="AW71" i="4"/>
  <c r="AU72" i="4"/>
  <c r="AV72" i="4"/>
  <c r="AW72" i="4"/>
  <c r="AU73" i="4"/>
  <c r="AV73" i="4"/>
  <c r="AW73" i="4"/>
  <c r="AU74" i="4"/>
  <c r="AV74" i="4"/>
  <c r="AW74" i="4"/>
  <c r="AU75" i="4"/>
  <c r="AV75" i="4"/>
  <c r="AW75" i="4"/>
  <c r="AU76" i="4"/>
  <c r="AV76" i="4"/>
  <c r="AW76" i="4"/>
  <c r="AU77" i="4"/>
  <c r="AV77" i="4"/>
  <c r="AW77" i="4"/>
  <c r="AU78" i="4"/>
  <c r="AV78" i="4"/>
  <c r="AW78" i="4"/>
  <c r="AU79" i="4"/>
  <c r="AV79" i="4"/>
  <c r="AW79" i="4"/>
  <c r="AU80" i="4"/>
  <c r="AV80" i="4"/>
  <c r="AW80" i="4"/>
  <c r="AU81" i="4"/>
  <c r="AV81" i="4"/>
  <c r="AW81" i="4"/>
  <c r="AU82" i="4"/>
  <c r="AV82" i="4"/>
  <c r="AW82" i="4"/>
  <c r="AU83" i="4"/>
  <c r="AV83" i="4"/>
  <c r="AW83" i="4"/>
  <c r="AU84" i="4"/>
  <c r="AV84" i="4"/>
  <c r="AW84" i="4"/>
  <c r="AU85" i="4"/>
  <c r="AV85" i="4"/>
  <c r="AW85" i="4"/>
  <c r="AU86" i="4"/>
  <c r="AV86" i="4"/>
  <c r="AW86" i="4"/>
  <c r="AU87" i="4"/>
  <c r="AV87" i="4"/>
  <c r="AW87" i="4"/>
  <c r="AU88" i="4"/>
  <c r="AV88" i="4"/>
  <c r="AW88" i="4"/>
  <c r="AU89" i="4"/>
  <c r="AV89" i="4"/>
  <c r="AW89" i="4"/>
  <c r="AU90" i="4"/>
  <c r="AV90" i="4"/>
  <c r="AW90" i="4"/>
  <c r="AU91" i="4"/>
  <c r="AV91" i="4"/>
  <c r="AW91" i="4"/>
  <c r="AU92" i="4"/>
  <c r="AV92" i="4"/>
  <c r="AW92" i="4"/>
  <c r="AU93" i="4"/>
  <c r="AV93" i="4"/>
  <c r="AW93" i="4"/>
  <c r="AU94" i="4"/>
  <c r="AV94" i="4"/>
  <c r="AW94" i="4"/>
  <c r="AU95" i="4"/>
  <c r="AV95" i="4"/>
  <c r="AW95" i="4"/>
  <c r="AU96" i="4"/>
  <c r="AV96" i="4"/>
  <c r="AW96" i="4"/>
  <c r="AU97" i="4"/>
  <c r="AV97" i="4"/>
  <c r="AW97" i="4"/>
  <c r="AU98" i="4"/>
  <c r="AV98" i="4"/>
  <c r="AW98" i="4"/>
  <c r="AU99" i="4"/>
  <c r="AV99" i="4"/>
  <c r="AW99" i="4"/>
  <c r="AU100" i="4"/>
  <c r="AV100" i="4"/>
  <c r="AW100" i="4"/>
  <c r="AU101" i="4"/>
  <c r="AV101" i="4"/>
  <c r="AW101" i="4"/>
  <c r="AU102" i="4"/>
  <c r="AV102" i="4"/>
  <c r="AW102" i="4"/>
  <c r="AU103" i="4"/>
  <c r="AV103" i="4"/>
  <c r="AW103" i="4"/>
  <c r="AU104" i="4"/>
  <c r="AV104" i="4"/>
  <c r="AW104" i="4"/>
  <c r="AU105" i="4"/>
  <c r="AV105" i="4"/>
  <c r="AW105" i="4"/>
  <c r="AU106" i="4"/>
  <c r="AV106" i="4"/>
  <c r="AW106" i="4"/>
  <c r="AU107" i="4"/>
  <c r="AV107" i="4"/>
  <c r="AW107" i="4"/>
  <c r="AU108" i="4"/>
  <c r="AV108" i="4"/>
  <c r="AW108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W12" i="4"/>
  <c r="AV12" i="4"/>
  <c r="AU12" i="4"/>
  <c r="AO12" i="4"/>
  <c r="AW11" i="4"/>
  <c r="AV11" i="4"/>
  <c r="AU11" i="4"/>
  <c r="AO11" i="4"/>
  <c r="AW10" i="4"/>
  <c r="AV10" i="4"/>
  <c r="AU10" i="4"/>
  <c r="AO10" i="4"/>
  <c r="AW9" i="4"/>
  <c r="AV9" i="4"/>
  <c r="AU9" i="4"/>
  <c r="AO9" i="4"/>
  <c r="AK11" i="4"/>
  <c r="AL11" i="4"/>
  <c r="AM11" i="4"/>
  <c r="AK12" i="4"/>
  <c r="AL12" i="4"/>
  <c r="AM12" i="4"/>
  <c r="AK13" i="4"/>
  <c r="AL13" i="4"/>
  <c r="AM13" i="4"/>
  <c r="AK14" i="4"/>
  <c r="AL14" i="4"/>
  <c r="AM14" i="4"/>
  <c r="AK15" i="4"/>
  <c r="AL15" i="4"/>
  <c r="AM15" i="4"/>
  <c r="AK16" i="4"/>
  <c r="AL16" i="4"/>
  <c r="AM16" i="4"/>
  <c r="AK17" i="4"/>
  <c r="AL17" i="4"/>
  <c r="AM17" i="4"/>
  <c r="AK18" i="4"/>
  <c r="AL18" i="4"/>
  <c r="AM18" i="4"/>
  <c r="AK19" i="4"/>
  <c r="AL19" i="4"/>
  <c r="AM19" i="4"/>
  <c r="AK20" i="4"/>
  <c r="AL20" i="4"/>
  <c r="AM20" i="4"/>
  <c r="AK21" i="4"/>
  <c r="AL21" i="4"/>
  <c r="AM21" i="4"/>
  <c r="AK22" i="4"/>
  <c r="AL22" i="4"/>
  <c r="AM22" i="4"/>
  <c r="AK23" i="4"/>
  <c r="AL23" i="4"/>
  <c r="AM23" i="4"/>
  <c r="AK24" i="4"/>
  <c r="AL24" i="4"/>
  <c r="AM24" i="4"/>
  <c r="AK25" i="4"/>
  <c r="AL25" i="4"/>
  <c r="AM25" i="4"/>
  <c r="AK26" i="4"/>
  <c r="AL26" i="4"/>
  <c r="AM26" i="4"/>
  <c r="AK27" i="4"/>
  <c r="AL27" i="4"/>
  <c r="AM27" i="4"/>
  <c r="AK28" i="4"/>
  <c r="AL28" i="4"/>
  <c r="AM28" i="4"/>
  <c r="AK29" i="4"/>
  <c r="AL29" i="4"/>
  <c r="AM29" i="4"/>
  <c r="AK30" i="4"/>
  <c r="AL30" i="4"/>
  <c r="AM30" i="4"/>
  <c r="AK31" i="4"/>
  <c r="AL31" i="4"/>
  <c r="AM31" i="4"/>
  <c r="AK32" i="4"/>
  <c r="AL32" i="4"/>
  <c r="AM32" i="4"/>
  <c r="AK33" i="4"/>
  <c r="AL33" i="4"/>
  <c r="AM33" i="4"/>
  <c r="AK34" i="4"/>
  <c r="AL34" i="4"/>
  <c r="AM34" i="4"/>
  <c r="AK35" i="4"/>
  <c r="AL35" i="4"/>
  <c r="AM35" i="4"/>
  <c r="AK36" i="4"/>
  <c r="AL36" i="4"/>
  <c r="AM36" i="4"/>
  <c r="AK37" i="4"/>
  <c r="AL37" i="4"/>
  <c r="AM37" i="4"/>
  <c r="AK38" i="4"/>
  <c r="AL38" i="4"/>
  <c r="AM38" i="4"/>
  <c r="AK39" i="4"/>
  <c r="AL39" i="4"/>
  <c r="AM39" i="4"/>
  <c r="AK40" i="4"/>
  <c r="AL40" i="4"/>
  <c r="AM40" i="4"/>
  <c r="AK41" i="4"/>
  <c r="AL41" i="4"/>
  <c r="AM41" i="4"/>
  <c r="AK42" i="4"/>
  <c r="AL42" i="4"/>
  <c r="AM42" i="4"/>
  <c r="AK43" i="4"/>
  <c r="AL43" i="4"/>
  <c r="AM43" i="4"/>
  <c r="AK44" i="4"/>
  <c r="AL44" i="4"/>
  <c r="AM44" i="4"/>
  <c r="AK45" i="4"/>
  <c r="AL45" i="4"/>
  <c r="AM45" i="4"/>
  <c r="AK46" i="4"/>
  <c r="AL46" i="4"/>
  <c r="AM46" i="4"/>
  <c r="AK47" i="4"/>
  <c r="AL47" i="4"/>
  <c r="AM47" i="4"/>
  <c r="AK48" i="4"/>
  <c r="AL48" i="4"/>
  <c r="AM48" i="4"/>
  <c r="AK49" i="4"/>
  <c r="AL49" i="4"/>
  <c r="AM49" i="4"/>
  <c r="AK50" i="4"/>
  <c r="AL50" i="4"/>
  <c r="AM50" i="4"/>
  <c r="AK51" i="4"/>
  <c r="AL51" i="4"/>
  <c r="AM51" i="4"/>
  <c r="AK52" i="4"/>
  <c r="AL52" i="4"/>
  <c r="AM52" i="4"/>
  <c r="AK53" i="4"/>
  <c r="AL53" i="4"/>
  <c r="AM53" i="4"/>
  <c r="AK54" i="4"/>
  <c r="AL54" i="4"/>
  <c r="AM54" i="4"/>
  <c r="AK55" i="4"/>
  <c r="AL55" i="4"/>
  <c r="AM55" i="4"/>
  <c r="AK56" i="4"/>
  <c r="AL56" i="4"/>
  <c r="AM56" i="4"/>
  <c r="AK57" i="4"/>
  <c r="AL57" i="4"/>
  <c r="AM57" i="4"/>
  <c r="AK58" i="4"/>
  <c r="AL58" i="4"/>
  <c r="AM58" i="4"/>
  <c r="AK59" i="4"/>
  <c r="AL59" i="4"/>
  <c r="AM59" i="4"/>
  <c r="AK60" i="4"/>
  <c r="AL60" i="4"/>
  <c r="AM60" i="4"/>
  <c r="AK61" i="4"/>
  <c r="AL61" i="4"/>
  <c r="AM61" i="4"/>
  <c r="AK62" i="4"/>
  <c r="AL62" i="4"/>
  <c r="AM62" i="4"/>
  <c r="AK63" i="4"/>
  <c r="AL63" i="4"/>
  <c r="AM63" i="4"/>
  <c r="AK64" i="4"/>
  <c r="AL64" i="4"/>
  <c r="AM64" i="4"/>
  <c r="AK65" i="4"/>
  <c r="AL65" i="4"/>
  <c r="AM65" i="4"/>
  <c r="AK66" i="4"/>
  <c r="AL66" i="4"/>
  <c r="AM66" i="4"/>
  <c r="AK67" i="4"/>
  <c r="AL67" i="4"/>
  <c r="AM67" i="4"/>
  <c r="AK68" i="4"/>
  <c r="AL68" i="4"/>
  <c r="AM68" i="4"/>
  <c r="AK69" i="4"/>
  <c r="AL69" i="4"/>
  <c r="AM69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M10" i="4"/>
  <c r="AL10" i="4"/>
  <c r="AK10" i="4"/>
  <c r="AE10" i="4"/>
  <c r="AM9" i="4"/>
  <c r="AL9" i="4"/>
  <c r="AK9" i="4"/>
  <c r="AE9" i="4"/>
  <c r="AM8" i="4"/>
  <c r="AL8" i="4"/>
  <c r="AK8" i="4"/>
  <c r="AE8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AA17" i="4"/>
  <c r="AB17" i="4"/>
  <c r="AC17" i="4"/>
  <c r="AA18" i="4"/>
  <c r="AB18" i="4"/>
  <c r="AC18" i="4"/>
  <c r="AA19" i="4"/>
  <c r="AB19" i="4"/>
  <c r="AC19" i="4"/>
  <c r="AA20" i="4"/>
  <c r="AB20" i="4"/>
  <c r="AC20" i="4"/>
  <c r="AA21" i="4"/>
  <c r="AB21" i="4"/>
  <c r="AC21" i="4"/>
  <c r="AA22" i="4"/>
  <c r="AB22" i="4"/>
  <c r="AC22" i="4"/>
  <c r="AA23" i="4"/>
  <c r="AB23" i="4"/>
  <c r="AC23" i="4"/>
  <c r="AA24" i="4"/>
  <c r="AB24" i="4"/>
  <c r="AC24" i="4"/>
  <c r="AA25" i="4"/>
  <c r="AB25" i="4"/>
  <c r="AC25" i="4"/>
  <c r="AA26" i="4"/>
  <c r="AB26" i="4"/>
  <c r="AC26" i="4"/>
  <c r="AA27" i="4"/>
  <c r="AB27" i="4"/>
  <c r="AC27" i="4"/>
  <c r="AA28" i="4"/>
  <c r="AB28" i="4"/>
  <c r="AC28" i="4"/>
  <c r="AA29" i="4"/>
  <c r="AB29" i="4"/>
  <c r="AC29" i="4"/>
  <c r="AA30" i="4"/>
  <c r="AB30" i="4"/>
  <c r="AC30" i="4"/>
  <c r="AA31" i="4"/>
  <c r="AB31" i="4"/>
  <c r="AC31" i="4"/>
  <c r="AA32" i="4"/>
  <c r="AB32" i="4"/>
  <c r="AC32" i="4"/>
  <c r="AA33" i="4"/>
  <c r="AB33" i="4"/>
  <c r="AC33" i="4"/>
  <c r="AA34" i="4"/>
  <c r="AB34" i="4"/>
  <c r="AC34" i="4"/>
  <c r="AA35" i="4"/>
  <c r="AB35" i="4"/>
  <c r="AC35" i="4"/>
  <c r="AA36" i="4"/>
  <c r="AB36" i="4"/>
  <c r="AC36" i="4"/>
  <c r="AA37" i="4"/>
  <c r="AB37" i="4"/>
  <c r="AC37" i="4"/>
  <c r="AA38" i="4"/>
  <c r="AB38" i="4"/>
  <c r="AC38" i="4"/>
  <c r="AA39" i="4"/>
  <c r="AB39" i="4"/>
  <c r="AC39" i="4"/>
  <c r="AA40" i="4"/>
  <c r="AB40" i="4"/>
  <c r="AC40" i="4"/>
  <c r="AB9" i="4"/>
  <c r="AC9" i="4"/>
  <c r="AB10" i="4"/>
  <c r="AC10" i="4"/>
  <c r="AB11" i="4"/>
  <c r="AC11" i="4"/>
  <c r="AC8" i="4"/>
  <c r="AB8" i="4"/>
  <c r="AA11" i="4"/>
  <c r="U11" i="4"/>
  <c r="AA10" i="4"/>
  <c r="U10" i="4"/>
  <c r="AA9" i="4"/>
  <c r="U9" i="4"/>
  <c r="AA8" i="4"/>
  <c r="U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S8" i="4"/>
  <c r="R8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Q12" i="4"/>
  <c r="K12" i="4"/>
  <c r="Q11" i="4"/>
  <c r="K11" i="4"/>
  <c r="Q10" i="4"/>
  <c r="K10" i="4"/>
  <c r="Q9" i="4"/>
  <c r="K9" i="4"/>
  <c r="Q8" i="4"/>
  <c r="K8" i="4"/>
  <c r="G107" i="4"/>
  <c r="H107" i="4"/>
  <c r="I107" i="4"/>
  <c r="A107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A70" i="4"/>
  <c r="A71" i="4"/>
  <c r="A72" i="4"/>
  <c r="A73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A65" i="4"/>
  <c r="A66" i="4"/>
  <c r="A67" i="4"/>
  <c r="A68" i="4"/>
  <c r="A69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G32" i="4"/>
  <c r="H32" i="4"/>
  <c r="I32" i="4"/>
  <c r="G33" i="4"/>
  <c r="H33" i="4"/>
  <c r="I33" i="4"/>
  <c r="G34" i="4"/>
  <c r="H34" i="4"/>
  <c r="I34" i="4"/>
  <c r="A32" i="4"/>
  <c r="A33" i="4"/>
  <c r="A34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9" i="4"/>
  <c r="A10" i="4"/>
  <c r="A11" i="4"/>
  <c r="A12" i="4"/>
  <c r="A13" i="4"/>
  <c r="A14" i="4"/>
  <c r="A15" i="4"/>
  <c r="A8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C7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7" i="3"/>
  <c r="S17" i="3"/>
  <c r="R18" i="3"/>
  <c r="S18" i="3"/>
  <c r="S16" i="3"/>
  <c r="R16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I16" i="3"/>
  <c r="H16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Q18" i="3"/>
  <c r="K18" i="3"/>
  <c r="G18" i="3"/>
  <c r="A18" i="3"/>
  <c r="Q17" i="3"/>
  <c r="K17" i="3"/>
  <c r="G17" i="3"/>
  <c r="A17" i="3"/>
  <c r="Q16" i="3"/>
  <c r="K16" i="3"/>
  <c r="G16" i="3"/>
  <c r="A16" i="3"/>
  <c r="C9" i="3"/>
  <c r="AA268" i="1" l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AC216" i="1"/>
  <c r="AB216" i="1"/>
  <c r="AA216" i="1"/>
  <c r="U216" i="1"/>
  <c r="AC215" i="1"/>
  <c r="AB215" i="1"/>
  <c r="AA215" i="1"/>
  <c r="U215" i="1"/>
  <c r="AC214" i="1"/>
  <c r="AB214" i="1"/>
  <c r="AA214" i="1"/>
  <c r="U214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K239" i="1"/>
  <c r="K240" i="1"/>
  <c r="K241" i="1"/>
  <c r="K242" i="1"/>
  <c r="K243" i="1"/>
  <c r="Q236" i="1"/>
  <c r="R236" i="1"/>
  <c r="S236" i="1"/>
  <c r="Q237" i="1"/>
  <c r="R237" i="1"/>
  <c r="S237" i="1"/>
  <c r="Q238" i="1"/>
  <c r="R238" i="1"/>
  <c r="S238" i="1"/>
  <c r="K236" i="1"/>
  <c r="K237" i="1"/>
  <c r="K238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K228" i="1"/>
  <c r="K229" i="1"/>
  <c r="K230" i="1"/>
  <c r="K231" i="1"/>
  <c r="K232" i="1"/>
  <c r="K233" i="1"/>
  <c r="K234" i="1"/>
  <c r="K235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K217" i="1"/>
  <c r="K218" i="1"/>
  <c r="K219" i="1"/>
  <c r="K220" i="1"/>
  <c r="K221" i="1"/>
  <c r="K222" i="1"/>
  <c r="K223" i="1"/>
  <c r="K224" i="1"/>
  <c r="K225" i="1"/>
  <c r="K226" i="1"/>
  <c r="K227" i="1"/>
  <c r="S216" i="1"/>
  <c r="R216" i="1"/>
  <c r="Q216" i="1"/>
  <c r="K216" i="1"/>
  <c r="S215" i="1"/>
  <c r="R215" i="1"/>
  <c r="Q215" i="1"/>
  <c r="K215" i="1"/>
  <c r="S214" i="1"/>
  <c r="R214" i="1"/>
  <c r="Q214" i="1"/>
  <c r="K214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I215" i="1"/>
  <c r="H215" i="1"/>
  <c r="G215" i="1"/>
  <c r="A215" i="1"/>
  <c r="I214" i="1"/>
  <c r="H214" i="1"/>
  <c r="G214" i="1"/>
  <c r="A214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BJ163" i="1"/>
  <c r="BK163" i="1"/>
  <c r="BL163" i="1"/>
  <c r="BJ164" i="1"/>
  <c r="BK164" i="1"/>
  <c r="BL164" i="1"/>
  <c r="BJ165" i="1"/>
  <c r="BK165" i="1"/>
  <c r="BL165" i="1"/>
  <c r="BJ166" i="1"/>
  <c r="BK166" i="1"/>
  <c r="BL166" i="1"/>
  <c r="BJ167" i="1"/>
  <c r="BK167" i="1"/>
  <c r="BL167" i="1"/>
  <c r="BJ168" i="1"/>
  <c r="BK168" i="1"/>
  <c r="BL168" i="1"/>
  <c r="BJ169" i="1"/>
  <c r="BK169" i="1"/>
  <c r="BL169" i="1"/>
  <c r="BJ170" i="1"/>
  <c r="BK170" i="1"/>
  <c r="BL170" i="1"/>
  <c r="BJ171" i="1"/>
  <c r="BK171" i="1"/>
  <c r="BL171" i="1"/>
  <c r="BJ172" i="1"/>
  <c r="BK172" i="1"/>
  <c r="BL172" i="1"/>
  <c r="BJ173" i="1"/>
  <c r="BK173" i="1"/>
  <c r="BL173" i="1"/>
  <c r="BJ174" i="1"/>
  <c r="BK174" i="1"/>
  <c r="BL174" i="1"/>
  <c r="BJ175" i="1"/>
  <c r="BK175" i="1"/>
  <c r="BL175" i="1"/>
  <c r="BJ176" i="1"/>
  <c r="BK176" i="1"/>
  <c r="BL176" i="1"/>
  <c r="BJ177" i="1"/>
  <c r="BK177" i="1"/>
  <c r="BL177" i="1"/>
  <c r="BJ178" i="1"/>
  <c r="BK178" i="1"/>
  <c r="BL178" i="1"/>
  <c r="BJ179" i="1"/>
  <c r="BK179" i="1"/>
  <c r="BL179" i="1"/>
  <c r="BJ180" i="1"/>
  <c r="BK180" i="1"/>
  <c r="BL180" i="1"/>
  <c r="BJ181" i="1"/>
  <c r="BK181" i="1"/>
  <c r="BL181" i="1"/>
  <c r="BJ182" i="1"/>
  <c r="BK182" i="1"/>
  <c r="BL182" i="1"/>
  <c r="BJ183" i="1"/>
  <c r="BK183" i="1"/>
  <c r="BL183" i="1"/>
  <c r="BJ184" i="1"/>
  <c r="BK184" i="1"/>
  <c r="BL184" i="1"/>
  <c r="BJ185" i="1"/>
  <c r="BK185" i="1"/>
  <c r="BL185" i="1"/>
  <c r="BJ186" i="1"/>
  <c r="BK186" i="1"/>
  <c r="BL186" i="1"/>
  <c r="BJ187" i="1"/>
  <c r="BK187" i="1"/>
  <c r="BL187" i="1"/>
  <c r="BJ188" i="1"/>
  <c r="BK188" i="1"/>
  <c r="BL188" i="1"/>
  <c r="BJ189" i="1"/>
  <c r="BK189" i="1"/>
  <c r="BL189" i="1"/>
  <c r="BJ190" i="1"/>
  <c r="BK190" i="1"/>
  <c r="BL190" i="1"/>
  <c r="BJ191" i="1"/>
  <c r="BK191" i="1"/>
  <c r="BL191" i="1"/>
  <c r="BJ192" i="1"/>
  <c r="BK192" i="1"/>
  <c r="BL192" i="1"/>
  <c r="BJ193" i="1"/>
  <c r="BK193" i="1"/>
  <c r="BL193" i="1"/>
  <c r="BJ194" i="1"/>
  <c r="BK194" i="1"/>
  <c r="BL194" i="1"/>
  <c r="BJ195" i="1"/>
  <c r="BK195" i="1"/>
  <c r="BL195" i="1"/>
  <c r="BJ196" i="1"/>
  <c r="BK196" i="1"/>
  <c r="BL196" i="1"/>
  <c r="BJ197" i="1"/>
  <c r="BK197" i="1"/>
  <c r="BL197" i="1"/>
  <c r="BJ198" i="1"/>
  <c r="BK198" i="1"/>
  <c r="BL198" i="1"/>
  <c r="BJ199" i="1"/>
  <c r="BK199" i="1"/>
  <c r="BL199" i="1"/>
  <c r="BJ200" i="1"/>
  <c r="BK200" i="1"/>
  <c r="BL200" i="1"/>
  <c r="BJ201" i="1"/>
  <c r="BK201" i="1"/>
  <c r="BL201" i="1"/>
  <c r="BJ202" i="1"/>
  <c r="BK202" i="1"/>
  <c r="BL202" i="1"/>
  <c r="BJ203" i="1"/>
  <c r="BK203" i="1"/>
  <c r="BL203" i="1"/>
  <c r="BJ204" i="1"/>
  <c r="BK204" i="1"/>
  <c r="BL204" i="1"/>
  <c r="BJ205" i="1"/>
  <c r="BK205" i="1"/>
  <c r="BL205" i="1"/>
  <c r="BJ206" i="1"/>
  <c r="BK206" i="1"/>
  <c r="BL206" i="1"/>
  <c r="BJ207" i="1"/>
  <c r="BK207" i="1"/>
  <c r="BL207" i="1"/>
  <c r="BJ208" i="1"/>
  <c r="BK208" i="1"/>
  <c r="BL208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K111" i="1"/>
  <c r="BL111" i="1"/>
  <c r="BK112" i="1"/>
  <c r="BL112" i="1"/>
  <c r="BK113" i="1"/>
  <c r="BL113" i="1"/>
  <c r="BK114" i="1"/>
  <c r="BL114" i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L124" i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L134" i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L144" i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L154" i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10" i="1"/>
  <c r="BL110" i="1"/>
  <c r="BL109" i="1"/>
  <c r="BK109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10" i="1"/>
  <c r="BB110" i="1"/>
  <c r="BB109" i="1"/>
  <c r="BA109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BJ110" i="1"/>
  <c r="BD110" i="1"/>
  <c r="AZ110" i="1"/>
  <c r="AT110" i="1"/>
  <c r="BJ109" i="1"/>
  <c r="BD109" i="1"/>
  <c r="AZ109" i="1"/>
  <c r="AT10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R109" i="1"/>
  <c r="AQ109" i="1"/>
  <c r="AP112" i="1"/>
  <c r="AP113" i="1"/>
  <c r="AP114" i="1"/>
  <c r="AP115" i="1"/>
  <c r="AP116" i="1"/>
  <c r="AP117" i="1"/>
  <c r="AP118" i="1"/>
  <c r="AP119" i="1"/>
  <c r="AP120" i="1"/>
  <c r="AP121" i="1"/>
  <c r="AP122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H109" i="1"/>
  <c r="AG109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P111" i="1"/>
  <c r="AF111" i="1"/>
  <c r="AP110" i="1"/>
  <c r="AF110" i="1"/>
  <c r="AP109" i="1"/>
  <c r="AF109" i="1"/>
  <c r="Q206" i="1"/>
  <c r="R206" i="1"/>
  <c r="S206" i="1"/>
  <c r="Q207" i="1"/>
  <c r="R207" i="1"/>
  <c r="S207" i="1"/>
  <c r="Q208" i="1"/>
  <c r="R208" i="1"/>
  <c r="S208" i="1"/>
  <c r="K206" i="1"/>
  <c r="K207" i="1"/>
  <c r="K208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R5" i="1"/>
  <c r="AQ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H5" i="1"/>
  <c r="AG5" i="1"/>
  <c r="AP97" i="1"/>
  <c r="AP98" i="1"/>
  <c r="AP99" i="1"/>
  <c r="AP100" i="1"/>
  <c r="AP101" i="1"/>
  <c r="AP102" i="1"/>
  <c r="AP103" i="1"/>
  <c r="AP104" i="1"/>
  <c r="AJ97" i="1"/>
  <c r="AJ98" i="1"/>
  <c r="AJ99" i="1"/>
  <c r="AJ100" i="1"/>
  <c r="AJ101" i="1"/>
  <c r="AJ102" i="1"/>
  <c r="AJ103" i="1"/>
  <c r="AJ104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P6" i="1"/>
  <c r="AJ6" i="1"/>
  <c r="AP5" i="1"/>
  <c r="AJ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K146" i="1"/>
  <c r="K147" i="1"/>
  <c r="K148" i="1"/>
  <c r="K149" i="1"/>
  <c r="K150" i="1"/>
  <c r="K151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K136" i="1"/>
  <c r="K137" i="1"/>
  <c r="K138" i="1"/>
  <c r="K139" i="1"/>
  <c r="K140" i="1"/>
  <c r="K141" i="1"/>
  <c r="K142" i="1"/>
  <c r="K143" i="1"/>
  <c r="K144" i="1"/>
  <c r="K145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K132" i="1"/>
  <c r="K133" i="1"/>
  <c r="K134" i="1"/>
  <c r="K13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K111" i="1"/>
  <c r="K112" i="1"/>
  <c r="K113" i="1"/>
  <c r="K114" i="1"/>
  <c r="K115" i="1"/>
  <c r="R110" i="1"/>
  <c r="S110" i="1"/>
  <c r="S109" i="1"/>
  <c r="R109" i="1"/>
  <c r="Q110" i="1"/>
  <c r="K110" i="1"/>
  <c r="Q109" i="1"/>
  <c r="K109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I109" i="1"/>
  <c r="H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G109" i="1"/>
  <c r="A109" i="1"/>
  <c r="AF57" i="1" l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" i="1"/>
  <c r="Z5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K95" i="1"/>
  <c r="K96" i="1"/>
  <c r="K97" i="1"/>
  <c r="K98" i="1"/>
  <c r="K99" i="1"/>
  <c r="K100" i="1"/>
  <c r="K101" i="1"/>
  <c r="K102" i="1"/>
  <c r="K103" i="1"/>
  <c r="K104" i="1"/>
  <c r="K64" i="1"/>
  <c r="Q64" i="1"/>
  <c r="R64" i="1"/>
  <c r="S64" i="1"/>
  <c r="K65" i="1"/>
  <c r="Q65" i="1"/>
  <c r="R65" i="1"/>
  <c r="S65" i="1"/>
  <c r="K66" i="1"/>
  <c r="Q66" i="1"/>
  <c r="R66" i="1"/>
  <c r="S66" i="1"/>
  <c r="K67" i="1"/>
  <c r="Q67" i="1"/>
  <c r="R67" i="1"/>
  <c r="S67" i="1"/>
  <c r="K68" i="1"/>
  <c r="Q68" i="1"/>
  <c r="R68" i="1"/>
  <c r="S68" i="1"/>
  <c r="K69" i="1"/>
  <c r="Q69" i="1"/>
  <c r="R69" i="1"/>
  <c r="S69" i="1"/>
  <c r="K70" i="1"/>
  <c r="Q70" i="1"/>
  <c r="R70" i="1"/>
  <c r="S70" i="1"/>
  <c r="K71" i="1"/>
  <c r="Q71" i="1"/>
  <c r="R71" i="1"/>
  <c r="S71" i="1"/>
  <c r="K72" i="1"/>
  <c r="Q72" i="1"/>
  <c r="R72" i="1"/>
  <c r="S72" i="1"/>
  <c r="K73" i="1"/>
  <c r="Q73" i="1"/>
  <c r="R73" i="1"/>
  <c r="S73" i="1"/>
  <c r="K74" i="1"/>
  <c r="Q74" i="1"/>
  <c r="R74" i="1"/>
  <c r="S74" i="1"/>
  <c r="K75" i="1"/>
  <c r="Q75" i="1"/>
  <c r="R75" i="1"/>
  <c r="S75" i="1"/>
  <c r="K76" i="1"/>
  <c r="Q76" i="1"/>
  <c r="R76" i="1"/>
  <c r="S76" i="1"/>
  <c r="K77" i="1"/>
  <c r="Q77" i="1"/>
  <c r="R77" i="1"/>
  <c r="S77" i="1"/>
  <c r="K78" i="1"/>
  <c r="Q78" i="1"/>
  <c r="R78" i="1"/>
  <c r="S78" i="1"/>
  <c r="K79" i="1"/>
  <c r="Q79" i="1"/>
  <c r="R79" i="1"/>
  <c r="S79" i="1"/>
  <c r="K80" i="1"/>
  <c r="Q80" i="1"/>
  <c r="R80" i="1"/>
  <c r="S80" i="1"/>
  <c r="K81" i="1"/>
  <c r="Q81" i="1"/>
  <c r="R81" i="1"/>
  <c r="S81" i="1"/>
  <c r="K82" i="1"/>
  <c r="Q82" i="1"/>
  <c r="R82" i="1"/>
  <c r="S82" i="1"/>
  <c r="K83" i="1"/>
  <c r="Q83" i="1"/>
  <c r="R83" i="1"/>
  <c r="S83" i="1"/>
  <c r="K84" i="1"/>
  <c r="Q84" i="1"/>
  <c r="R84" i="1"/>
  <c r="S84" i="1"/>
  <c r="K85" i="1"/>
  <c r="Q85" i="1"/>
  <c r="R85" i="1"/>
  <c r="S85" i="1"/>
  <c r="K86" i="1"/>
  <c r="Q86" i="1"/>
  <c r="R86" i="1"/>
  <c r="S86" i="1"/>
  <c r="K87" i="1"/>
  <c r="Q87" i="1"/>
  <c r="R87" i="1"/>
  <c r="S87" i="1"/>
  <c r="K88" i="1"/>
  <c r="Q88" i="1"/>
  <c r="R88" i="1"/>
  <c r="S88" i="1"/>
  <c r="K89" i="1"/>
  <c r="Q89" i="1"/>
  <c r="R89" i="1"/>
  <c r="S89" i="1"/>
  <c r="K90" i="1"/>
  <c r="Q90" i="1"/>
  <c r="R90" i="1"/>
  <c r="S90" i="1"/>
  <c r="K91" i="1"/>
  <c r="Q91" i="1"/>
  <c r="R91" i="1"/>
  <c r="S91" i="1"/>
  <c r="K92" i="1"/>
  <c r="Q92" i="1"/>
  <c r="R92" i="1"/>
  <c r="S92" i="1"/>
  <c r="K93" i="1"/>
  <c r="Q93" i="1"/>
  <c r="R93" i="1"/>
  <c r="S93" i="1"/>
  <c r="K94" i="1"/>
  <c r="Q94" i="1"/>
  <c r="R94" i="1"/>
  <c r="S94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K58" i="1"/>
  <c r="K59" i="1"/>
  <c r="K60" i="1"/>
  <c r="K61" i="1"/>
  <c r="K62" i="1"/>
  <c r="K63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K47" i="1"/>
  <c r="K48" i="1"/>
  <c r="K49" i="1"/>
  <c r="K50" i="1"/>
  <c r="K51" i="1"/>
  <c r="K52" i="1"/>
  <c r="K53" i="1"/>
  <c r="K54" i="1"/>
  <c r="K55" i="1"/>
  <c r="K56" i="1"/>
  <c r="K57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I5" i="1"/>
  <c r="H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S5" i="1"/>
  <c r="R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4" i="1"/>
  <c r="K15" i="1"/>
  <c r="K16" i="1"/>
  <c r="Q14" i="1"/>
  <c r="Q15" i="1"/>
  <c r="Q16" i="1"/>
  <c r="K6" i="1"/>
  <c r="K7" i="1"/>
  <c r="K8" i="1"/>
  <c r="K9" i="1"/>
  <c r="K10" i="1"/>
  <c r="K11" i="1"/>
  <c r="K12" i="1"/>
  <c r="K13" i="1"/>
  <c r="Q6" i="1"/>
  <c r="Q7" i="1"/>
  <c r="Q8" i="1"/>
  <c r="Q9" i="1"/>
  <c r="Q10" i="1"/>
  <c r="Q11" i="1"/>
  <c r="Q12" i="1"/>
  <c r="Q13" i="1"/>
  <c r="Q5" i="1"/>
  <c r="K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29" i="1"/>
  <c r="G30" i="1"/>
  <c r="G31" i="1"/>
  <c r="G32" i="1"/>
  <c r="G33" i="1"/>
  <c r="A29" i="1"/>
  <c r="A30" i="1"/>
  <c r="A31" i="1"/>
  <c r="A32" i="1"/>
  <c r="A3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5" i="1"/>
  <c r="G24" i="1"/>
  <c r="G25" i="1"/>
  <c r="G26" i="1"/>
  <c r="G27" i="1"/>
  <c r="G28" i="1"/>
  <c r="G15" i="1"/>
  <c r="G16" i="1"/>
  <c r="G17" i="1"/>
  <c r="G18" i="1"/>
  <c r="G19" i="1"/>
  <c r="G20" i="1"/>
  <c r="G21" i="1"/>
  <c r="G22" i="1"/>
  <c r="G23" i="1"/>
  <c r="G11" i="1"/>
  <c r="G12" i="1"/>
  <c r="G13" i="1"/>
  <c r="G14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<sst xmlns="http://schemas.openxmlformats.org/spreadsheetml/2006/main" count="223" uniqueCount="37">
  <si>
    <t>step</t>
  </si>
  <si>
    <t>T half</t>
  </si>
  <si>
    <t>E</t>
  </si>
  <si>
    <t>Vol</t>
  </si>
  <si>
    <t>Press</t>
  </si>
  <si>
    <t>Tfull</t>
  </si>
  <si>
    <t>time (ps)</t>
  </si>
  <si>
    <t>E/at</t>
  </si>
  <si>
    <t>V/at</t>
  </si>
  <si>
    <t>beta phase change to bcc</t>
  </si>
  <si>
    <t>alpha U big temp ramp</t>
  </si>
  <si>
    <t>bcc U big temp ramp</t>
  </si>
  <si>
    <t>alpha_up</t>
  </si>
  <si>
    <t>bcc_down</t>
  </si>
  <si>
    <t>cool down bcc phase change to something else… not alpha</t>
  </si>
  <si>
    <t>beta up</t>
  </si>
  <si>
    <t>beta down</t>
  </si>
  <si>
    <t>on cool down looks like a bent beta…</t>
  </si>
  <si>
    <t>lower T is the bent beta, higher T is the straight beta</t>
  </si>
  <si>
    <t>cool down and heat up agree</t>
  </si>
  <si>
    <t>is thinking about changing to alpha U…</t>
  </si>
  <si>
    <t>alpha U VB temp ramp</t>
  </si>
  <si>
    <t>bcc U VB temp ramp</t>
  </si>
  <si>
    <t>alpha U TRI temp ramp</t>
  </si>
  <si>
    <t>bcc U TRI temp ramp</t>
  </si>
  <si>
    <t>alpha UMo big temp ramp</t>
  </si>
  <si>
    <t>bcc UMo big temp ramp</t>
  </si>
  <si>
    <t>bcc U10Mo big temp ramp</t>
  </si>
  <si>
    <t>Mo</t>
  </si>
  <si>
    <t>U</t>
  </si>
  <si>
    <t>at%Mo</t>
  </si>
  <si>
    <t>at%U</t>
  </si>
  <si>
    <t>Mo wt%</t>
  </si>
  <si>
    <t>U7Mo</t>
  </si>
  <si>
    <t>alpha_up UMo</t>
  </si>
  <si>
    <t>bcc_down UMo</t>
  </si>
  <si>
    <t>first test made multiple dislocations, then two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</si>
</sst>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Sheet1!$D$5:$D$104</c:f>
              <c:numCache>
                <c:formatCode>General</c:formatCode>
                <c:ptCount val="100"/>
                <c:pt idx="0">
                  <c:v>-2701.54</c:v>
                </c:pt>
                <c:pt idx="1">
                  <c:v>-2699.84</c:v>
                </c:pt>
                <c:pt idx="2">
                  <c:v>-2698.13</c:v>
                </c:pt>
                <c:pt idx="3">
                  <c:v>-2696.52</c:v>
                </c:pt>
                <c:pt idx="4">
                  <c:v>-2694.89</c:v>
                </c:pt>
                <c:pt idx="5">
                  <c:v>-2693.26</c:v>
                </c:pt>
                <c:pt idx="6">
                  <c:v>-2691.62</c:v>
                </c:pt>
                <c:pt idx="7">
                  <c:v>-2689.99</c:v>
                </c:pt>
                <c:pt idx="8">
                  <c:v>-2688.33</c:v>
                </c:pt>
                <c:pt idx="9">
                  <c:v>-2686.69</c:v>
                </c:pt>
                <c:pt idx="10">
                  <c:v>-2684.95</c:v>
                </c:pt>
                <c:pt idx="11">
                  <c:v>-2683.2</c:v>
                </c:pt>
                <c:pt idx="12">
                  <c:v>-2681.45</c:v>
                </c:pt>
                <c:pt idx="13">
                  <c:v>-2679.73</c:v>
                </c:pt>
                <c:pt idx="14">
                  <c:v>-2677.91</c:v>
                </c:pt>
                <c:pt idx="15">
                  <c:v>-2676.22</c:v>
                </c:pt>
                <c:pt idx="16">
                  <c:v>-2674.35</c:v>
                </c:pt>
                <c:pt idx="17">
                  <c:v>-2672.64</c:v>
                </c:pt>
                <c:pt idx="18">
                  <c:v>-2670.69</c:v>
                </c:pt>
                <c:pt idx="19">
                  <c:v>-2669.01</c:v>
                </c:pt>
                <c:pt idx="20">
                  <c:v>-2667.02</c:v>
                </c:pt>
                <c:pt idx="21">
                  <c:v>-2665.16</c:v>
                </c:pt>
                <c:pt idx="22">
                  <c:v>-2663.15</c:v>
                </c:pt>
                <c:pt idx="23">
                  <c:v>-2661.19</c:v>
                </c:pt>
                <c:pt idx="24">
                  <c:v>-2659.04</c:v>
                </c:pt>
                <c:pt idx="25">
                  <c:v>-2657.02</c:v>
                </c:pt>
                <c:pt idx="26">
                  <c:v>-2655.16</c:v>
                </c:pt>
                <c:pt idx="27">
                  <c:v>-2652.73</c:v>
                </c:pt>
                <c:pt idx="28">
                  <c:v>-2650.8</c:v>
                </c:pt>
                <c:pt idx="29">
                  <c:v>-2648.34</c:v>
                </c:pt>
                <c:pt idx="30">
                  <c:v>-2646.32</c:v>
                </c:pt>
                <c:pt idx="31">
                  <c:v>-2643.9</c:v>
                </c:pt>
                <c:pt idx="32">
                  <c:v>-2641.38</c:v>
                </c:pt>
                <c:pt idx="33">
                  <c:v>-2638.9</c:v>
                </c:pt>
                <c:pt idx="34">
                  <c:v>-2636.86</c:v>
                </c:pt>
                <c:pt idx="35">
                  <c:v>-2633.91</c:v>
                </c:pt>
                <c:pt idx="36">
                  <c:v>-2631.53</c:v>
                </c:pt>
                <c:pt idx="37">
                  <c:v>-2627.85</c:v>
                </c:pt>
                <c:pt idx="38">
                  <c:v>-2625.55</c:v>
                </c:pt>
                <c:pt idx="39">
                  <c:v>-2622.87</c:v>
                </c:pt>
                <c:pt idx="40">
                  <c:v>-2619.5700000000002</c:v>
                </c:pt>
                <c:pt idx="41">
                  <c:v>-2616.65</c:v>
                </c:pt>
                <c:pt idx="42">
                  <c:v>-2613.79</c:v>
                </c:pt>
                <c:pt idx="43">
                  <c:v>-2610.23</c:v>
                </c:pt>
                <c:pt idx="44">
                  <c:v>-2606.16</c:v>
                </c:pt>
                <c:pt idx="45">
                  <c:v>-2588.11</c:v>
                </c:pt>
                <c:pt idx="46">
                  <c:v>-2587.0300000000002</c:v>
                </c:pt>
                <c:pt idx="47">
                  <c:v>-2585.33</c:v>
                </c:pt>
                <c:pt idx="48">
                  <c:v>-2584.2800000000002</c:v>
                </c:pt>
                <c:pt idx="49">
                  <c:v>-2582.0300000000002</c:v>
                </c:pt>
                <c:pt idx="50">
                  <c:v>-2580.4699999999998</c:v>
                </c:pt>
                <c:pt idx="51">
                  <c:v>-2580.8200000000002</c:v>
                </c:pt>
                <c:pt idx="52">
                  <c:v>-2580.7199999999998</c:v>
                </c:pt>
                <c:pt idx="53">
                  <c:v>-2579.02</c:v>
                </c:pt>
                <c:pt idx="54">
                  <c:v>-2576.9699999999998</c:v>
                </c:pt>
                <c:pt idx="55">
                  <c:v>-2575.3200000000002</c:v>
                </c:pt>
                <c:pt idx="56">
                  <c:v>-2573.35</c:v>
                </c:pt>
                <c:pt idx="57">
                  <c:v>-2571.88</c:v>
                </c:pt>
                <c:pt idx="58">
                  <c:v>-2570.16</c:v>
                </c:pt>
                <c:pt idx="59">
                  <c:v>-2568.71</c:v>
                </c:pt>
                <c:pt idx="60">
                  <c:v>-2566.3000000000002</c:v>
                </c:pt>
                <c:pt idx="61">
                  <c:v>-2564.17</c:v>
                </c:pt>
                <c:pt idx="62">
                  <c:v>-2563</c:v>
                </c:pt>
                <c:pt idx="63">
                  <c:v>-2560.91</c:v>
                </c:pt>
                <c:pt idx="64">
                  <c:v>-2558.12</c:v>
                </c:pt>
                <c:pt idx="65">
                  <c:v>-2555.98</c:v>
                </c:pt>
                <c:pt idx="66">
                  <c:v>-2554.7399999999998</c:v>
                </c:pt>
                <c:pt idx="67">
                  <c:v>-2551.56</c:v>
                </c:pt>
                <c:pt idx="68">
                  <c:v>-2550.7600000000002</c:v>
                </c:pt>
                <c:pt idx="69">
                  <c:v>-2548.96</c:v>
                </c:pt>
                <c:pt idx="70">
                  <c:v>-2546.4899999999998</c:v>
                </c:pt>
                <c:pt idx="71">
                  <c:v>-2539.63</c:v>
                </c:pt>
                <c:pt idx="72">
                  <c:v>-2538.81</c:v>
                </c:pt>
                <c:pt idx="73">
                  <c:v>-2539.29</c:v>
                </c:pt>
                <c:pt idx="74">
                  <c:v>-2533.75</c:v>
                </c:pt>
                <c:pt idx="75">
                  <c:v>-2472.77</c:v>
                </c:pt>
                <c:pt idx="76">
                  <c:v>-2470.17</c:v>
                </c:pt>
                <c:pt idx="77">
                  <c:v>-2470.0500000000002</c:v>
                </c:pt>
                <c:pt idx="78">
                  <c:v>-2466.96</c:v>
                </c:pt>
                <c:pt idx="79">
                  <c:v>-2463.83</c:v>
                </c:pt>
                <c:pt idx="80">
                  <c:v>-2463.65</c:v>
                </c:pt>
                <c:pt idx="81">
                  <c:v>-2460.3000000000002</c:v>
                </c:pt>
                <c:pt idx="82">
                  <c:v>-2459.2199999999998</c:v>
                </c:pt>
                <c:pt idx="83">
                  <c:v>-2457.06</c:v>
                </c:pt>
                <c:pt idx="84">
                  <c:v>-2455.84</c:v>
                </c:pt>
                <c:pt idx="85">
                  <c:v>-2453.02</c:v>
                </c:pt>
                <c:pt idx="86">
                  <c:v>-2451.4</c:v>
                </c:pt>
                <c:pt idx="87">
                  <c:v>-2450.17</c:v>
                </c:pt>
                <c:pt idx="88">
                  <c:v>-2448.5500000000002</c:v>
                </c:pt>
                <c:pt idx="89">
                  <c:v>-2445.31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F-0842-B301-9E748AF4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F845-BC61-900B96B85C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Sheet1!$R$5:$R$104</c:f>
              <c:numCache>
                <c:formatCode>General</c:formatCode>
                <c:ptCount val="100"/>
                <c:pt idx="0">
                  <c:v>-3.9873144531250002</c:v>
                </c:pt>
                <c:pt idx="1">
                  <c:v>-3.9860937500000002</c:v>
                </c:pt>
                <c:pt idx="2">
                  <c:v>-3.9884765624999998</c:v>
                </c:pt>
                <c:pt idx="3">
                  <c:v>-3.9937402343750001</c:v>
                </c:pt>
                <c:pt idx="4">
                  <c:v>-3.9957714843750001</c:v>
                </c:pt>
                <c:pt idx="5">
                  <c:v>-3.9988476562500002</c:v>
                </c:pt>
                <c:pt idx="6">
                  <c:v>-4.0005175781249998</c:v>
                </c:pt>
                <c:pt idx="7">
                  <c:v>-4.0015917968750001</c:v>
                </c:pt>
                <c:pt idx="8">
                  <c:v>-4.0051953124999997</c:v>
                </c:pt>
                <c:pt idx="9">
                  <c:v>-4.0060937499999998</c:v>
                </c:pt>
                <c:pt idx="10">
                  <c:v>-4.0086425781250004</c:v>
                </c:pt>
                <c:pt idx="11">
                  <c:v>-4.0107324218749998</c:v>
                </c:pt>
                <c:pt idx="12">
                  <c:v>-4.0128808593749996</c:v>
                </c:pt>
                <c:pt idx="13">
                  <c:v>-4.0147265624999999</c:v>
                </c:pt>
                <c:pt idx="14">
                  <c:v>-4.0175488281250002</c:v>
                </c:pt>
                <c:pt idx="15">
                  <c:v>-4.01806640625</c:v>
                </c:pt>
                <c:pt idx="16">
                  <c:v>-4.0207617187500002</c:v>
                </c:pt>
                <c:pt idx="17">
                  <c:v>-4.0225292968749997</c:v>
                </c:pt>
                <c:pt idx="18">
                  <c:v>-4.0248437499999996</c:v>
                </c:pt>
                <c:pt idx="19">
                  <c:v>-4.0264843749999999</c:v>
                </c:pt>
                <c:pt idx="20">
                  <c:v>-4.028115234375</c:v>
                </c:pt>
                <c:pt idx="21">
                  <c:v>-4.0300878906250004</c:v>
                </c:pt>
                <c:pt idx="22">
                  <c:v>-4.032021484375</c:v>
                </c:pt>
                <c:pt idx="23">
                  <c:v>-4.0338183593750001</c:v>
                </c:pt>
                <c:pt idx="24">
                  <c:v>-4.0358007812499999</c:v>
                </c:pt>
                <c:pt idx="25">
                  <c:v>-4.0379394531250004</c:v>
                </c:pt>
                <c:pt idx="26">
                  <c:v>-4.0387011718750001</c:v>
                </c:pt>
                <c:pt idx="27">
                  <c:v>-4.0409277343749999</c:v>
                </c:pt>
                <c:pt idx="28">
                  <c:v>-4.0430566406250001</c:v>
                </c:pt>
                <c:pt idx="29">
                  <c:v>-4.043984375</c:v>
                </c:pt>
                <c:pt idx="30">
                  <c:v>-4.0464160156249998</c:v>
                </c:pt>
                <c:pt idx="31">
                  <c:v>-4.0484570312499999</c:v>
                </c:pt>
                <c:pt idx="32">
                  <c:v>-4.0501562499999997</c:v>
                </c:pt>
                <c:pt idx="33">
                  <c:v>-4.0521289062500001</c:v>
                </c:pt>
                <c:pt idx="34">
                  <c:v>-4.0534570312499998</c:v>
                </c:pt>
                <c:pt idx="35">
                  <c:v>-4.0553613281249996</c:v>
                </c:pt>
                <c:pt idx="36">
                  <c:v>-4.0569433593750004</c:v>
                </c:pt>
                <c:pt idx="37">
                  <c:v>-4.0581738281249997</c:v>
                </c:pt>
                <c:pt idx="38">
                  <c:v>-4.0607128906250001</c:v>
                </c:pt>
                <c:pt idx="39">
                  <c:v>-4.0621875000000003</c:v>
                </c:pt>
                <c:pt idx="40">
                  <c:v>-4.06392578125</c:v>
                </c:pt>
                <c:pt idx="41">
                  <c:v>-4.0654003906250002</c:v>
                </c:pt>
                <c:pt idx="42">
                  <c:v>-4.06734375</c:v>
                </c:pt>
                <c:pt idx="43">
                  <c:v>-4.0683789062500004</c:v>
                </c:pt>
                <c:pt idx="44">
                  <c:v>-4.0700781250000002</c:v>
                </c:pt>
                <c:pt idx="45">
                  <c:v>-4.0724999999999998</c:v>
                </c:pt>
                <c:pt idx="46">
                  <c:v>-4.073486328125</c:v>
                </c:pt>
                <c:pt idx="47">
                  <c:v>-4.0753808593749996</c:v>
                </c:pt>
                <c:pt idx="48">
                  <c:v>-4.0767285156249997</c:v>
                </c:pt>
                <c:pt idx="49">
                  <c:v>-4.0781445312500004</c:v>
                </c:pt>
                <c:pt idx="50">
                  <c:v>-4.0799414062499997</c:v>
                </c:pt>
                <c:pt idx="51">
                  <c:v>-4.0819921875</c:v>
                </c:pt>
                <c:pt idx="52">
                  <c:v>-4.0833398437500001</c:v>
                </c:pt>
                <c:pt idx="53">
                  <c:v>-4.0849023437499996</c:v>
                </c:pt>
                <c:pt idx="54">
                  <c:v>-4.0866601562499998</c:v>
                </c:pt>
                <c:pt idx="55">
                  <c:v>-4.0883593749999996</c:v>
                </c:pt>
                <c:pt idx="56">
                  <c:v>-4.0898339843749998</c:v>
                </c:pt>
                <c:pt idx="57">
                  <c:v>-4.0913281250000004</c:v>
                </c:pt>
                <c:pt idx="58">
                  <c:v>-4.0930664062500002</c:v>
                </c:pt>
                <c:pt idx="59">
                  <c:v>-4.0945800781250004</c:v>
                </c:pt>
                <c:pt idx="60">
                  <c:v>-4.0962988281249997</c:v>
                </c:pt>
                <c:pt idx="61">
                  <c:v>-4.0980371093750003</c:v>
                </c:pt>
                <c:pt idx="62">
                  <c:v>-4.0996484375</c:v>
                </c:pt>
                <c:pt idx="63">
                  <c:v>-4.1010156249999996</c:v>
                </c:pt>
                <c:pt idx="64">
                  <c:v>-4.1027246093749996</c:v>
                </c:pt>
                <c:pt idx="65">
                  <c:v>-4.1040625000000004</c:v>
                </c:pt>
                <c:pt idx="66">
                  <c:v>-4.1055468749999999</c:v>
                </c:pt>
                <c:pt idx="67">
                  <c:v>-4.1072460937499997</c:v>
                </c:pt>
                <c:pt idx="68">
                  <c:v>-4.1090820312499998</c:v>
                </c:pt>
                <c:pt idx="69">
                  <c:v>-4.1106054687500002</c:v>
                </c:pt>
                <c:pt idx="70">
                  <c:v>-4.1119726562499999</c:v>
                </c:pt>
                <c:pt idx="71">
                  <c:v>-4.1138671875000004</c:v>
                </c:pt>
                <c:pt idx="72">
                  <c:v>-4.1152636718749998</c:v>
                </c:pt>
                <c:pt idx="73">
                  <c:v>-4.1170019531250004</c:v>
                </c:pt>
                <c:pt idx="74">
                  <c:v>-4.1185351562500001</c:v>
                </c:pt>
                <c:pt idx="75">
                  <c:v>-4.1200585937499996</c:v>
                </c:pt>
                <c:pt idx="76">
                  <c:v>-4.1219628906250003</c:v>
                </c:pt>
                <c:pt idx="77">
                  <c:v>-4.1234667968750003</c:v>
                </c:pt>
                <c:pt idx="78">
                  <c:v>-4.12544921875</c:v>
                </c:pt>
                <c:pt idx="79">
                  <c:v>-4.1270800781250001</c:v>
                </c:pt>
                <c:pt idx="80">
                  <c:v>-4.1333496093750002</c:v>
                </c:pt>
                <c:pt idx="81">
                  <c:v>-4.1726660156250004</c:v>
                </c:pt>
                <c:pt idx="82">
                  <c:v>-4.1746289062499997</c:v>
                </c:pt>
                <c:pt idx="83">
                  <c:v>-4.176513671875</c:v>
                </c:pt>
                <c:pt idx="84">
                  <c:v>-4.1785156250000002</c:v>
                </c:pt>
                <c:pt idx="85">
                  <c:v>-4.1803710937499998</c:v>
                </c:pt>
                <c:pt idx="86">
                  <c:v>-4.1822851562499999</c:v>
                </c:pt>
                <c:pt idx="87">
                  <c:v>-4.1841894531249997</c:v>
                </c:pt>
                <c:pt idx="88">
                  <c:v>-4.1860546875000004</c:v>
                </c:pt>
                <c:pt idx="89">
                  <c:v>-4.1879101562500001</c:v>
                </c:pt>
                <c:pt idx="90">
                  <c:v>-4.1897070312500002</c:v>
                </c:pt>
                <c:pt idx="91">
                  <c:v>-4.1916699218750004</c:v>
                </c:pt>
                <c:pt idx="92">
                  <c:v>-4.1934277343749997</c:v>
                </c:pt>
                <c:pt idx="93">
                  <c:v>-4.1952832031250002</c:v>
                </c:pt>
                <c:pt idx="94">
                  <c:v>-4.1970996093749999</c:v>
                </c:pt>
                <c:pt idx="95">
                  <c:v>-4.1988964843750001</c:v>
                </c:pt>
                <c:pt idx="96">
                  <c:v>-4.20068359375</c:v>
                </c:pt>
                <c:pt idx="97">
                  <c:v>-4.2024707031249999</c:v>
                </c:pt>
                <c:pt idx="98">
                  <c:v>-4.2042187499999999</c:v>
                </c:pt>
                <c:pt idx="99">
                  <c:v>-4.2059765625000001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B-F845-BC61-900B96B8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Sheet1!$S$109:$S$208</c:f>
              <c:numCache>
                <c:formatCode>General</c:formatCode>
                <c:ptCount val="100"/>
                <c:pt idx="0">
                  <c:v>21.832725947521865</c:v>
                </c:pt>
                <c:pt idx="1">
                  <c:v>21.827988338192419</c:v>
                </c:pt>
                <c:pt idx="2">
                  <c:v>21.820699708454811</c:v>
                </c:pt>
                <c:pt idx="3">
                  <c:v>21.8125</c:v>
                </c:pt>
                <c:pt idx="4">
                  <c:v>21.806304664723033</c:v>
                </c:pt>
                <c:pt idx="5">
                  <c:v>21.799927113702623</c:v>
                </c:pt>
                <c:pt idx="6">
                  <c:v>21.793367346938776</c:v>
                </c:pt>
                <c:pt idx="7">
                  <c:v>21.786625364431487</c:v>
                </c:pt>
                <c:pt idx="8">
                  <c:v>21.78043002915452</c:v>
                </c:pt>
                <c:pt idx="9">
                  <c:v>21.774416909620992</c:v>
                </c:pt>
                <c:pt idx="10">
                  <c:v>21.768403790087465</c:v>
                </c:pt>
                <c:pt idx="11">
                  <c:v>21.763483965014576</c:v>
                </c:pt>
                <c:pt idx="12">
                  <c:v>21.756924198250729</c:v>
                </c:pt>
                <c:pt idx="13">
                  <c:v>21.751275510204081</c:v>
                </c:pt>
                <c:pt idx="14">
                  <c:v>21.746537900874635</c:v>
                </c:pt>
                <c:pt idx="15">
                  <c:v>21.740524781341108</c:v>
                </c:pt>
                <c:pt idx="16">
                  <c:v>21.738338192419825</c:v>
                </c:pt>
                <c:pt idx="17">
                  <c:v>21.732507288629737</c:v>
                </c:pt>
                <c:pt idx="18">
                  <c:v>21.72649416909621</c:v>
                </c:pt>
                <c:pt idx="19">
                  <c:v>21.723032069970845</c:v>
                </c:pt>
                <c:pt idx="20">
                  <c:v>21.720481049562682</c:v>
                </c:pt>
                <c:pt idx="21">
                  <c:v>21.715561224489797</c:v>
                </c:pt>
                <c:pt idx="22">
                  <c:v>21.713374635568513</c:v>
                </c:pt>
                <c:pt idx="23">
                  <c:v>21.708819241982507</c:v>
                </c:pt>
                <c:pt idx="24">
                  <c:v>21.704263848396501</c:v>
                </c:pt>
                <c:pt idx="25">
                  <c:v>21.700801749271136</c:v>
                </c:pt>
                <c:pt idx="26">
                  <c:v>21.698432944606413</c:v>
                </c:pt>
                <c:pt idx="27">
                  <c:v>21.693877551020407</c:v>
                </c:pt>
                <c:pt idx="28">
                  <c:v>21.693148688046648</c:v>
                </c:pt>
                <c:pt idx="29">
                  <c:v>21.689322157434404</c:v>
                </c:pt>
                <c:pt idx="30">
                  <c:v>21.685131195335277</c:v>
                </c:pt>
                <c:pt idx="31">
                  <c:v>21.682397959183675</c:v>
                </c:pt>
                <c:pt idx="32">
                  <c:v>21.679482507288629</c:v>
                </c:pt>
                <c:pt idx="33">
                  <c:v>21.67893586005831</c:v>
                </c:pt>
                <c:pt idx="34">
                  <c:v>21.676020408163264</c:v>
                </c:pt>
                <c:pt idx="35">
                  <c:v>21.673104956268222</c:v>
                </c:pt>
                <c:pt idx="36">
                  <c:v>21.673287172011662</c:v>
                </c:pt>
                <c:pt idx="37">
                  <c:v>21.673651603498541</c:v>
                </c:pt>
                <c:pt idx="38">
                  <c:v>21.670189504373177</c:v>
                </c:pt>
                <c:pt idx="39">
                  <c:v>21.667820699708454</c:v>
                </c:pt>
                <c:pt idx="40">
                  <c:v>21.668913994169095</c:v>
                </c:pt>
                <c:pt idx="41">
                  <c:v>21.668185131195337</c:v>
                </c:pt>
                <c:pt idx="42">
                  <c:v>21.667274052478135</c:v>
                </c:pt>
                <c:pt idx="43">
                  <c:v>21.666545189504372</c:v>
                </c:pt>
                <c:pt idx="44">
                  <c:v>21.667274052478135</c:v>
                </c:pt>
                <c:pt idx="45">
                  <c:v>21.665451895043731</c:v>
                </c:pt>
                <c:pt idx="46">
                  <c:v>21.667274052478135</c:v>
                </c:pt>
                <c:pt idx="47">
                  <c:v>21.666727405247812</c:v>
                </c:pt>
                <c:pt idx="48">
                  <c:v>21.664905247813412</c:v>
                </c:pt>
                <c:pt idx="49">
                  <c:v>21.666727405247812</c:v>
                </c:pt>
                <c:pt idx="50">
                  <c:v>21.666180758017493</c:v>
                </c:pt>
                <c:pt idx="51">
                  <c:v>21.669278425655978</c:v>
                </c:pt>
                <c:pt idx="52">
                  <c:v>21.667820699708454</c:v>
                </c:pt>
                <c:pt idx="53">
                  <c:v>21.668731778425656</c:v>
                </c:pt>
                <c:pt idx="54">
                  <c:v>21.668549562682216</c:v>
                </c:pt>
                <c:pt idx="55">
                  <c:v>21.671647230320701</c:v>
                </c:pt>
                <c:pt idx="56">
                  <c:v>21.673104956268222</c:v>
                </c:pt>
                <c:pt idx="57">
                  <c:v>21.671282798833818</c:v>
                </c:pt>
                <c:pt idx="58">
                  <c:v>21.673469387755102</c:v>
                </c:pt>
                <c:pt idx="59">
                  <c:v>21.678206997084548</c:v>
                </c:pt>
                <c:pt idx="60">
                  <c:v>21.678206997084548</c:v>
                </c:pt>
                <c:pt idx="61">
                  <c:v>21.680393586005831</c:v>
                </c:pt>
                <c:pt idx="62">
                  <c:v>21.68075801749271</c:v>
                </c:pt>
                <c:pt idx="63">
                  <c:v>21.682944606413994</c:v>
                </c:pt>
                <c:pt idx="64">
                  <c:v>21.686953352769681</c:v>
                </c:pt>
                <c:pt idx="65">
                  <c:v>21.688411078717202</c:v>
                </c:pt>
                <c:pt idx="66">
                  <c:v>21.690779883381925</c:v>
                </c:pt>
                <c:pt idx="67">
                  <c:v>21.692784256559765</c:v>
                </c:pt>
                <c:pt idx="68">
                  <c:v>21.694970845481048</c:v>
                </c:pt>
                <c:pt idx="69">
                  <c:v>21.698432944606413</c:v>
                </c:pt>
                <c:pt idx="70">
                  <c:v>21.700072886297377</c:v>
                </c:pt>
                <c:pt idx="71">
                  <c:v>21.702259475218661</c:v>
                </c:pt>
                <c:pt idx="72">
                  <c:v>21.700983965014576</c:v>
                </c:pt>
                <c:pt idx="73">
                  <c:v>21.706086005830905</c:v>
                </c:pt>
                <c:pt idx="74">
                  <c:v>21.707361516034986</c:v>
                </c:pt>
                <c:pt idx="75">
                  <c:v>21.706450437317784</c:v>
                </c:pt>
                <c:pt idx="76">
                  <c:v>21.707908163265305</c:v>
                </c:pt>
                <c:pt idx="77">
                  <c:v>21.707179300291546</c:v>
                </c:pt>
                <c:pt idx="78">
                  <c:v>21.709730320699709</c:v>
                </c:pt>
                <c:pt idx="79">
                  <c:v>21.705721574344022</c:v>
                </c:pt>
                <c:pt idx="80">
                  <c:v>21.702259475218661</c:v>
                </c:pt>
                <c:pt idx="81">
                  <c:v>21.233418367346939</c:v>
                </c:pt>
                <c:pt idx="82">
                  <c:v>21.208090379008745</c:v>
                </c:pt>
                <c:pt idx="83">
                  <c:v>21.191508746355684</c:v>
                </c:pt>
                <c:pt idx="84">
                  <c:v>21.181304664723033</c:v>
                </c:pt>
                <c:pt idx="85">
                  <c:v>21.171465014577258</c:v>
                </c:pt>
                <c:pt idx="86">
                  <c:v>21.161078717201168</c:v>
                </c:pt>
                <c:pt idx="87">
                  <c:v>21.150510204081634</c:v>
                </c:pt>
                <c:pt idx="88">
                  <c:v>21.14012390670554</c:v>
                </c:pt>
                <c:pt idx="89">
                  <c:v>21.129555393586006</c:v>
                </c:pt>
                <c:pt idx="90">
                  <c:v>21.11844023323615</c:v>
                </c:pt>
                <c:pt idx="91">
                  <c:v>21.108418367346939</c:v>
                </c:pt>
                <c:pt idx="92">
                  <c:v>21.098214285714285</c:v>
                </c:pt>
                <c:pt idx="93">
                  <c:v>21.091290087463555</c:v>
                </c:pt>
                <c:pt idx="94">
                  <c:v>21.084001457725947</c:v>
                </c:pt>
                <c:pt idx="95">
                  <c:v>21.084183673469386</c:v>
                </c:pt>
                <c:pt idx="96">
                  <c:v>21.079628279883384</c:v>
                </c:pt>
                <c:pt idx="97">
                  <c:v>21.074526239067055</c:v>
                </c:pt>
                <c:pt idx="98">
                  <c:v>21.063228862973762</c:v>
                </c:pt>
                <c:pt idx="99">
                  <c:v>21.051749271137027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C-8448-83B1-7C7EC4D7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Sheet1!$AP$5:$AP$104</c:f>
              <c:numCache>
                <c:formatCode>General</c:formatCode>
                <c:ptCount val="100"/>
                <c:pt idx="0">
                  <c:v>786.71199999999999</c:v>
                </c:pt>
                <c:pt idx="1">
                  <c:v>776.75800000000004</c:v>
                </c:pt>
                <c:pt idx="2">
                  <c:v>768.68200000000002</c:v>
                </c:pt>
                <c:pt idx="3">
                  <c:v>765.58600000000001</c:v>
                </c:pt>
                <c:pt idx="4">
                  <c:v>752.94</c:v>
                </c:pt>
                <c:pt idx="5">
                  <c:v>745.18799999999999</c:v>
                </c:pt>
                <c:pt idx="6">
                  <c:v>738.39599999999996</c:v>
                </c:pt>
                <c:pt idx="7">
                  <c:v>732.18</c:v>
                </c:pt>
                <c:pt idx="8">
                  <c:v>722.95399999999995</c:v>
                </c:pt>
                <c:pt idx="9">
                  <c:v>710.62800000000004</c:v>
                </c:pt>
                <c:pt idx="10">
                  <c:v>706.09</c:v>
                </c:pt>
                <c:pt idx="11">
                  <c:v>701.42</c:v>
                </c:pt>
                <c:pt idx="12">
                  <c:v>691.404</c:v>
                </c:pt>
                <c:pt idx="13">
                  <c:v>682.73599999999999</c:v>
                </c:pt>
                <c:pt idx="14">
                  <c:v>671.83199999999999</c:v>
                </c:pt>
                <c:pt idx="15">
                  <c:v>664.38199999999995</c:v>
                </c:pt>
                <c:pt idx="16">
                  <c:v>657.23</c:v>
                </c:pt>
                <c:pt idx="17">
                  <c:v>650.30999999999995</c:v>
                </c:pt>
                <c:pt idx="18">
                  <c:v>642.02200000000005</c:v>
                </c:pt>
                <c:pt idx="19">
                  <c:v>634.06799999999998</c:v>
                </c:pt>
                <c:pt idx="20">
                  <c:v>627.06399999999996</c:v>
                </c:pt>
                <c:pt idx="21">
                  <c:v>618.95600000000002</c:v>
                </c:pt>
                <c:pt idx="22">
                  <c:v>612.25</c:v>
                </c:pt>
                <c:pt idx="23">
                  <c:v>601.26199999999994</c:v>
                </c:pt>
                <c:pt idx="24">
                  <c:v>595.60199999999998</c:v>
                </c:pt>
                <c:pt idx="25">
                  <c:v>588.71</c:v>
                </c:pt>
                <c:pt idx="26">
                  <c:v>579.86199999999997</c:v>
                </c:pt>
                <c:pt idx="27">
                  <c:v>571.51400000000001</c:v>
                </c:pt>
                <c:pt idx="28">
                  <c:v>564.39200000000005</c:v>
                </c:pt>
                <c:pt idx="29">
                  <c:v>553.18200000000002</c:v>
                </c:pt>
                <c:pt idx="30">
                  <c:v>549</c:v>
                </c:pt>
                <c:pt idx="31">
                  <c:v>539.21600000000001</c:v>
                </c:pt>
                <c:pt idx="32">
                  <c:v>531.89599999999996</c:v>
                </c:pt>
                <c:pt idx="33">
                  <c:v>521.27599999999995</c:v>
                </c:pt>
                <c:pt idx="34">
                  <c:v>516.88599999999997</c:v>
                </c:pt>
                <c:pt idx="35">
                  <c:v>508.17599999999999</c:v>
                </c:pt>
                <c:pt idx="36">
                  <c:v>499.084</c:v>
                </c:pt>
                <c:pt idx="37">
                  <c:v>491.7</c:v>
                </c:pt>
                <c:pt idx="38">
                  <c:v>483.95400000000001</c:v>
                </c:pt>
                <c:pt idx="39">
                  <c:v>477.49200000000002</c:v>
                </c:pt>
                <c:pt idx="40">
                  <c:v>468.37200000000001</c:v>
                </c:pt>
                <c:pt idx="41">
                  <c:v>459.93</c:v>
                </c:pt>
                <c:pt idx="42">
                  <c:v>451.29399999999998</c:v>
                </c:pt>
                <c:pt idx="43">
                  <c:v>446.262</c:v>
                </c:pt>
                <c:pt idx="44">
                  <c:v>436.76</c:v>
                </c:pt>
                <c:pt idx="45">
                  <c:v>429.30200000000002</c:v>
                </c:pt>
                <c:pt idx="46">
                  <c:v>421.27199999999999</c:v>
                </c:pt>
                <c:pt idx="47">
                  <c:v>413.25</c:v>
                </c:pt>
                <c:pt idx="48">
                  <c:v>405.7</c:v>
                </c:pt>
                <c:pt idx="49">
                  <c:v>397.024</c:v>
                </c:pt>
                <c:pt idx="50">
                  <c:v>389.92399999999998</c:v>
                </c:pt>
                <c:pt idx="51">
                  <c:v>381.70400000000001</c:v>
                </c:pt>
                <c:pt idx="52">
                  <c:v>373.62599999999998</c:v>
                </c:pt>
                <c:pt idx="53">
                  <c:v>367.06</c:v>
                </c:pt>
                <c:pt idx="54">
                  <c:v>357.69400000000002</c:v>
                </c:pt>
                <c:pt idx="55">
                  <c:v>349.77199999999999</c:v>
                </c:pt>
                <c:pt idx="56">
                  <c:v>341.92</c:v>
                </c:pt>
                <c:pt idx="57">
                  <c:v>334.64600000000002</c:v>
                </c:pt>
                <c:pt idx="58">
                  <c:v>326.50599999999997</c:v>
                </c:pt>
                <c:pt idx="59">
                  <c:v>318.33</c:v>
                </c:pt>
                <c:pt idx="60">
                  <c:v>311.22800000000001</c:v>
                </c:pt>
                <c:pt idx="61">
                  <c:v>302.72399999999999</c:v>
                </c:pt>
                <c:pt idx="62">
                  <c:v>294.21199999999999</c:v>
                </c:pt>
                <c:pt idx="63">
                  <c:v>287.02600000000001</c:v>
                </c:pt>
                <c:pt idx="64">
                  <c:v>279.02800000000002</c:v>
                </c:pt>
                <c:pt idx="65">
                  <c:v>271.30399999999997</c:v>
                </c:pt>
                <c:pt idx="66">
                  <c:v>262.73</c:v>
                </c:pt>
                <c:pt idx="67">
                  <c:v>254.358</c:v>
                </c:pt>
                <c:pt idx="68">
                  <c:v>246.99</c:v>
                </c:pt>
                <c:pt idx="69">
                  <c:v>238.624</c:v>
                </c:pt>
                <c:pt idx="70">
                  <c:v>231.63200000000001</c:v>
                </c:pt>
                <c:pt idx="71">
                  <c:v>223.846</c:v>
                </c:pt>
                <c:pt idx="72">
                  <c:v>215.03</c:v>
                </c:pt>
                <c:pt idx="73">
                  <c:v>208.56</c:v>
                </c:pt>
                <c:pt idx="74">
                  <c:v>199.81120000000001</c:v>
                </c:pt>
                <c:pt idx="75">
                  <c:v>191.6592</c:v>
                </c:pt>
                <c:pt idx="76">
                  <c:v>183.4924</c:v>
                </c:pt>
                <c:pt idx="77">
                  <c:v>176.66419999999999</c:v>
                </c:pt>
                <c:pt idx="78">
                  <c:v>168.59800000000001</c:v>
                </c:pt>
                <c:pt idx="79">
                  <c:v>160.0684</c:v>
                </c:pt>
                <c:pt idx="80">
                  <c:v>152.5188</c:v>
                </c:pt>
                <c:pt idx="81">
                  <c:v>144.3974</c:v>
                </c:pt>
                <c:pt idx="82">
                  <c:v>136.2962</c:v>
                </c:pt>
                <c:pt idx="83">
                  <c:v>128.40719999999999</c:v>
                </c:pt>
                <c:pt idx="84">
                  <c:v>120.6416</c:v>
                </c:pt>
                <c:pt idx="85">
                  <c:v>112.78019999999999</c:v>
                </c:pt>
                <c:pt idx="86">
                  <c:v>104.93980000000001</c:v>
                </c:pt>
                <c:pt idx="87">
                  <c:v>96.752200000000002</c:v>
                </c:pt>
                <c:pt idx="88">
                  <c:v>89.154600000000002</c:v>
                </c:pt>
                <c:pt idx="89">
                  <c:v>81.413399999999996</c:v>
                </c:pt>
                <c:pt idx="90">
                  <c:v>73.265799999999999</c:v>
                </c:pt>
                <c:pt idx="91">
                  <c:v>65.533799999999999</c:v>
                </c:pt>
                <c:pt idx="92">
                  <c:v>57.497399999999999</c:v>
                </c:pt>
                <c:pt idx="93">
                  <c:v>49.359400000000001</c:v>
                </c:pt>
                <c:pt idx="94">
                  <c:v>41.503799999999998</c:v>
                </c:pt>
                <c:pt idx="95">
                  <c:v>33.650599999999997</c:v>
                </c:pt>
                <c:pt idx="96">
                  <c:v>25.682200000000002</c:v>
                </c:pt>
                <c:pt idx="97">
                  <c:v>17.826080000000001</c:v>
                </c:pt>
                <c:pt idx="98">
                  <c:v>9.8881599999999992</c:v>
                </c:pt>
                <c:pt idx="99">
                  <c:v>1.99847</c:v>
                </c:pt>
              </c:numCache>
            </c:numRef>
          </c:xVal>
          <c:yVal>
            <c:numRef>
              <c:f>Sheet1!$AQ$5:$AQ$104</c:f>
              <c:numCache>
                <c:formatCode>General</c:formatCode>
                <c:ptCount val="100"/>
                <c:pt idx="0">
                  <c:v>-4.0152592592592597</c:v>
                </c:pt>
                <c:pt idx="1">
                  <c:v>-4.0158765432098766</c:v>
                </c:pt>
                <c:pt idx="2">
                  <c:v>-4.0180123456790122</c:v>
                </c:pt>
                <c:pt idx="3">
                  <c:v>-4.019222222222222</c:v>
                </c:pt>
                <c:pt idx="4">
                  <c:v>-4.020382716049383</c:v>
                </c:pt>
                <c:pt idx="5">
                  <c:v>-4.0227407407407405</c:v>
                </c:pt>
                <c:pt idx="6">
                  <c:v>-4.0237654320987657</c:v>
                </c:pt>
                <c:pt idx="7">
                  <c:v>-4.0237901234567897</c:v>
                </c:pt>
                <c:pt idx="8">
                  <c:v>-4.0252716049382711</c:v>
                </c:pt>
                <c:pt idx="9">
                  <c:v>-4.0276543209876543</c:v>
                </c:pt>
                <c:pt idx="10">
                  <c:v>-4.0278024691358025</c:v>
                </c:pt>
                <c:pt idx="11">
                  <c:v>-4.0291481481481481</c:v>
                </c:pt>
                <c:pt idx="12">
                  <c:v>-4.0305185185185186</c:v>
                </c:pt>
                <c:pt idx="13">
                  <c:v>-4.0316172839506175</c:v>
                </c:pt>
                <c:pt idx="14">
                  <c:v>-4.0330864197530865</c:v>
                </c:pt>
                <c:pt idx="15">
                  <c:v>-4.0333086419753084</c:v>
                </c:pt>
                <c:pt idx="16">
                  <c:v>-4.0350000000000001</c:v>
                </c:pt>
                <c:pt idx="17">
                  <c:v>-4.036407407407407</c:v>
                </c:pt>
                <c:pt idx="18">
                  <c:v>-4.0378888888888893</c:v>
                </c:pt>
                <c:pt idx="19">
                  <c:v>-4.0383456790123455</c:v>
                </c:pt>
                <c:pt idx="20">
                  <c:v>-4.0402345679012344</c:v>
                </c:pt>
                <c:pt idx="21">
                  <c:v>-4.0409753086419755</c:v>
                </c:pt>
                <c:pt idx="22">
                  <c:v>-4.0421851851851853</c:v>
                </c:pt>
                <c:pt idx="23">
                  <c:v>-4.0436543209876543</c:v>
                </c:pt>
                <c:pt idx="24">
                  <c:v>-4.0446049382716049</c:v>
                </c:pt>
                <c:pt idx="25">
                  <c:v>-4.0454814814814819</c:v>
                </c:pt>
                <c:pt idx="26">
                  <c:v>-4.0465432098765426</c:v>
                </c:pt>
                <c:pt idx="27">
                  <c:v>-4.0478148148148145</c:v>
                </c:pt>
                <c:pt idx="28">
                  <c:v>-4.0491111111111113</c:v>
                </c:pt>
                <c:pt idx="29">
                  <c:v>-4.0506172839506176</c:v>
                </c:pt>
                <c:pt idx="30">
                  <c:v>-4.0516913580246916</c:v>
                </c:pt>
                <c:pt idx="31">
                  <c:v>-4.0525925925925925</c:v>
                </c:pt>
                <c:pt idx="32">
                  <c:v>-4.0534567901234571</c:v>
                </c:pt>
                <c:pt idx="33">
                  <c:v>-4.0550493827160494</c:v>
                </c:pt>
                <c:pt idx="34">
                  <c:v>-4.0557901234567906</c:v>
                </c:pt>
                <c:pt idx="35">
                  <c:v>-4.057160493827161</c:v>
                </c:pt>
                <c:pt idx="36">
                  <c:v>-4.0588395061728395</c:v>
                </c:pt>
                <c:pt idx="37">
                  <c:v>-4.0592345679012345</c:v>
                </c:pt>
                <c:pt idx="38">
                  <c:v>-4.0604197530864194</c:v>
                </c:pt>
                <c:pt idx="39">
                  <c:v>-4.0619012345679009</c:v>
                </c:pt>
                <c:pt idx="40">
                  <c:v>-4.0630864197530867</c:v>
                </c:pt>
                <c:pt idx="41">
                  <c:v>-4.0643456790123453</c:v>
                </c:pt>
                <c:pt idx="42">
                  <c:v>-4.0655555555555551</c:v>
                </c:pt>
                <c:pt idx="43">
                  <c:v>-4.066259259259259</c:v>
                </c:pt>
                <c:pt idx="44">
                  <c:v>-4.0678271604938274</c:v>
                </c:pt>
                <c:pt idx="45">
                  <c:v>-4.0687530864197532</c:v>
                </c:pt>
                <c:pt idx="46">
                  <c:v>-4.0699012345679009</c:v>
                </c:pt>
                <c:pt idx="47">
                  <c:v>-4.0708148148148151</c:v>
                </c:pt>
                <c:pt idx="48">
                  <c:v>-4.0721234567901234</c:v>
                </c:pt>
                <c:pt idx="49">
                  <c:v>-4.07358024691358</c:v>
                </c:pt>
                <c:pt idx="50">
                  <c:v>-4.0745432098765431</c:v>
                </c:pt>
                <c:pt idx="51">
                  <c:v>-4.0757160493827156</c:v>
                </c:pt>
                <c:pt idx="52">
                  <c:v>-4.077172839506173</c:v>
                </c:pt>
                <c:pt idx="53">
                  <c:v>-4.0782839506172834</c:v>
                </c:pt>
                <c:pt idx="54">
                  <c:v>-4.0798518518518518</c:v>
                </c:pt>
                <c:pt idx="55">
                  <c:v>-4.0808395061728397</c:v>
                </c:pt>
                <c:pt idx="56">
                  <c:v>-4.0820987654320984</c:v>
                </c:pt>
                <c:pt idx="57">
                  <c:v>-4.0830370370370375</c:v>
                </c:pt>
                <c:pt idx="58">
                  <c:v>-4.0864814814814814</c:v>
                </c:pt>
                <c:pt idx="59">
                  <c:v>-4.0873950617283947</c:v>
                </c:pt>
                <c:pt idx="60">
                  <c:v>-4.0896296296296297</c:v>
                </c:pt>
                <c:pt idx="61">
                  <c:v>-4.0914938271604937</c:v>
                </c:pt>
                <c:pt idx="62">
                  <c:v>-4.0938271604938272</c:v>
                </c:pt>
                <c:pt idx="63">
                  <c:v>-4.0948024691358027</c:v>
                </c:pt>
                <c:pt idx="64">
                  <c:v>-4.0966543209876543</c:v>
                </c:pt>
                <c:pt idx="65">
                  <c:v>-4.0982469135802466</c:v>
                </c:pt>
                <c:pt idx="66">
                  <c:v>-4.0996543209876544</c:v>
                </c:pt>
                <c:pt idx="67">
                  <c:v>-4.1013456790123461</c:v>
                </c:pt>
                <c:pt idx="68">
                  <c:v>-4.1028518518518515</c:v>
                </c:pt>
                <c:pt idx="69">
                  <c:v>-4.1041234567901235</c:v>
                </c:pt>
                <c:pt idx="70">
                  <c:v>-4.1055308641975312</c:v>
                </c:pt>
                <c:pt idx="71">
                  <c:v>-4.1066666666666665</c:v>
                </c:pt>
                <c:pt idx="72">
                  <c:v>-4.1082839506172837</c:v>
                </c:pt>
                <c:pt idx="73">
                  <c:v>-4.1093703703703701</c:v>
                </c:pt>
                <c:pt idx="74">
                  <c:v>-4.1107283950617282</c:v>
                </c:pt>
                <c:pt idx="75">
                  <c:v>-4.1121358024691359</c:v>
                </c:pt>
                <c:pt idx="76">
                  <c:v>-4.1133950617283945</c:v>
                </c:pt>
                <c:pt idx="77">
                  <c:v>-4.1145185185185191</c:v>
                </c:pt>
                <c:pt idx="78">
                  <c:v>-4.1157654320987653</c:v>
                </c:pt>
                <c:pt idx="79">
                  <c:v>-4.1170246913580248</c:v>
                </c:pt>
                <c:pt idx="80">
                  <c:v>-4.1181851851851849</c:v>
                </c:pt>
                <c:pt idx="81">
                  <c:v>-4.1192962962962962</c:v>
                </c:pt>
                <c:pt idx="82">
                  <c:v>-4.1205679012345673</c:v>
                </c:pt>
                <c:pt idx="83">
                  <c:v>-4.1216049382716049</c:v>
                </c:pt>
                <c:pt idx="84">
                  <c:v>-4.1227283950617286</c:v>
                </c:pt>
                <c:pt idx="85">
                  <c:v>-4.1238765432098763</c:v>
                </c:pt>
                <c:pt idx="86">
                  <c:v>-4.1249753086419751</c:v>
                </c:pt>
                <c:pt idx="87">
                  <c:v>-4.1261111111111113</c:v>
                </c:pt>
                <c:pt idx="88">
                  <c:v>-4.1271728395061729</c:v>
                </c:pt>
                <c:pt idx="89">
                  <c:v>-4.1282098765432096</c:v>
                </c:pt>
                <c:pt idx="90">
                  <c:v>-4.1293209876543209</c:v>
                </c:pt>
                <c:pt idx="91">
                  <c:v>-4.1303950617283949</c:v>
                </c:pt>
                <c:pt idx="92">
                  <c:v>-4.1314691358024689</c:v>
                </c:pt>
                <c:pt idx="93">
                  <c:v>-4.1325185185185189</c:v>
                </c:pt>
                <c:pt idx="94">
                  <c:v>-4.1335555555555556</c:v>
                </c:pt>
                <c:pt idx="95">
                  <c:v>-4.1345925925925924</c:v>
                </c:pt>
                <c:pt idx="96">
                  <c:v>-4.13562962962963</c:v>
                </c:pt>
                <c:pt idx="97">
                  <c:v>-4.1366419753086419</c:v>
                </c:pt>
                <c:pt idx="98">
                  <c:v>-4.1376790123456786</c:v>
                </c:pt>
                <c:pt idx="99">
                  <c:v>-4.1387654320987659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1949-9BEE-5A8F95C07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1949-9BEE-5A8F95C0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ax val="-3.9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0-9048-87C8-308E8670C0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0-9048-87C8-308E8670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E-F445-A3E4-E991E08033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Sheet1!$AF$109:$AF$208</c:f>
              <c:numCache>
                <c:formatCode>General</c:formatCode>
                <c:ptCount val="100"/>
                <c:pt idx="0">
                  <c:v>18.27854</c:v>
                </c:pt>
                <c:pt idx="1">
                  <c:v>38.077199999999998</c:v>
                </c:pt>
                <c:pt idx="2">
                  <c:v>57.881799999999998</c:v>
                </c:pt>
                <c:pt idx="3">
                  <c:v>77.640799999999999</c:v>
                </c:pt>
                <c:pt idx="4">
                  <c:v>97.529399999999995</c:v>
                </c:pt>
                <c:pt idx="5">
                  <c:v>117.3098</c:v>
                </c:pt>
                <c:pt idx="6">
                  <c:v>137.0958</c:v>
                </c:pt>
                <c:pt idx="7">
                  <c:v>156.8742</c:v>
                </c:pt>
                <c:pt idx="8">
                  <c:v>176.47659999999999</c:v>
                </c:pt>
                <c:pt idx="9">
                  <c:v>196.4538</c:v>
                </c:pt>
                <c:pt idx="10">
                  <c:v>216.316</c:v>
                </c:pt>
                <c:pt idx="11">
                  <c:v>236.19</c:v>
                </c:pt>
                <c:pt idx="12">
                  <c:v>255.83600000000001</c:v>
                </c:pt>
                <c:pt idx="13">
                  <c:v>275.66800000000001</c:v>
                </c:pt>
                <c:pt idx="14">
                  <c:v>295.36599999999999</c:v>
                </c:pt>
                <c:pt idx="15">
                  <c:v>315.50799999999998</c:v>
                </c:pt>
                <c:pt idx="16">
                  <c:v>334.91800000000001</c:v>
                </c:pt>
                <c:pt idx="17">
                  <c:v>354.774</c:v>
                </c:pt>
                <c:pt idx="18">
                  <c:v>374.76799999999997</c:v>
                </c:pt>
                <c:pt idx="19">
                  <c:v>394.56400000000002</c:v>
                </c:pt>
                <c:pt idx="20">
                  <c:v>414.11599999999999</c:v>
                </c:pt>
                <c:pt idx="21">
                  <c:v>434.1</c:v>
                </c:pt>
                <c:pt idx="22">
                  <c:v>453.89400000000001</c:v>
                </c:pt>
                <c:pt idx="23">
                  <c:v>473.56200000000001</c:v>
                </c:pt>
                <c:pt idx="24">
                  <c:v>493.16800000000001</c:v>
                </c:pt>
                <c:pt idx="25">
                  <c:v>512.79200000000003</c:v>
                </c:pt>
                <c:pt idx="26">
                  <c:v>532.48400000000004</c:v>
                </c:pt>
                <c:pt idx="27">
                  <c:v>553.06600000000003</c:v>
                </c:pt>
                <c:pt idx="28">
                  <c:v>572.12400000000002</c:v>
                </c:pt>
                <c:pt idx="29">
                  <c:v>592.28800000000001</c:v>
                </c:pt>
                <c:pt idx="30">
                  <c:v>611.93399999999997</c:v>
                </c:pt>
                <c:pt idx="31">
                  <c:v>632.01199999999994</c:v>
                </c:pt>
                <c:pt idx="32">
                  <c:v>651.79999999999995</c:v>
                </c:pt>
                <c:pt idx="33">
                  <c:v>671.404</c:v>
                </c:pt>
                <c:pt idx="34">
                  <c:v>691.33600000000001</c:v>
                </c:pt>
                <c:pt idx="35">
                  <c:v>710.83</c:v>
                </c:pt>
                <c:pt idx="36">
                  <c:v>730.76599999999996</c:v>
                </c:pt>
                <c:pt idx="37">
                  <c:v>750.50599999999997</c:v>
                </c:pt>
                <c:pt idx="38">
                  <c:v>770.74800000000005</c:v>
                </c:pt>
                <c:pt idx="39">
                  <c:v>790.64599999999996</c:v>
                </c:pt>
                <c:pt idx="40">
                  <c:v>810.05799999999999</c:v>
                </c:pt>
                <c:pt idx="41">
                  <c:v>830.35</c:v>
                </c:pt>
                <c:pt idx="42">
                  <c:v>850.00800000000004</c:v>
                </c:pt>
                <c:pt idx="43">
                  <c:v>869.58</c:v>
                </c:pt>
                <c:pt idx="44">
                  <c:v>889.16200000000003</c:v>
                </c:pt>
                <c:pt idx="45">
                  <c:v>908.86199999999997</c:v>
                </c:pt>
                <c:pt idx="46">
                  <c:v>929.01199999999994</c:v>
                </c:pt>
                <c:pt idx="47">
                  <c:v>948.73599999999999</c:v>
                </c:pt>
                <c:pt idx="48">
                  <c:v>968.23400000000004</c:v>
                </c:pt>
                <c:pt idx="49">
                  <c:v>988.78599999999994</c:v>
                </c:pt>
                <c:pt idx="50">
                  <c:v>1008.21</c:v>
                </c:pt>
                <c:pt idx="51">
                  <c:v>1027.704</c:v>
                </c:pt>
                <c:pt idx="52">
                  <c:v>1047.68</c:v>
                </c:pt>
                <c:pt idx="53">
                  <c:v>1067.546</c:v>
                </c:pt>
                <c:pt idx="54">
                  <c:v>1086.8499999999999</c:v>
                </c:pt>
                <c:pt idx="55">
                  <c:v>1106.444</c:v>
                </c:pt>
                <c:pt idx="56">
                  <c:v>1127.076</c:v>
                </c:pt>
                <c:pt idx="57">
                  <c:v>1147.1479999999999</c:v>
                </c:pt>
                <c:pt idx="58">
                  <c:v>1167.076</c:v>
                </c:pt>
                <c:pt idx="59">
                  <c:v>1185.5139999999999</c:v>
                </c:pt>
                <c:pt idx="60">
                  <c:v>1204.578</c:v>
                </c:pt>
                <c:pt idx="61">
                  <c:v>1225.212</c:v>
                </c:pt>
                <c:pt idx="62">
                  <c:v>1245.578</c:v>
                </c:pt>
                <c:pt idx="63">
                  <c:v>1266.2639999999999</c:v>
                </c:pt>
                <c:pt idx="64">
                  <c:v>1284.952</c:v>
                </c:pt>
                <c:pt idx="65">
                  <c:v>1304.328</c:v>
                </c:pt>
                <c:pt idx="66">
                  <c:v>1324.816</c:v>
                </c:pt>
                <c:pt idx="67">
                  <c:v>1345.0219999999999</c:v>
                </c:pt>
                <c:pt idx="68">
                  <c:v>1364.1120000000001</c:v>
                </c:pt>
                <c:pt idx="69">
                  <c:v>1384.2439999999999</c:v>
                </c:pt>
                <c:pt idx="70">
                  <c:v>1403.2539999999999</c:v>
                </c:pt>
                <c:pt idx="71">
                  <c:v>1423.874</c:v>
                </c:pt>
                <c:pt idx="72">
                  <c:v>1444.58</c:v>
                </c:pt>
                <c:pt idx="73">
                  <c:v>1463.2159999999999</c:v>
                </c:pt>
                <c:pt idx="74">
                  <c:v>1482.93</c:v>
                </c:pt>
                <c:pt idx="75">
                  <c:v>1502.0419999999999</c:v>
                </c:pt>
                <c:pt idx="76">
                  <c:v>1523.2619999999999</c:v>
                </c:pt>
                <c:pt idx="77">
                  <c:v>1543.26</c:v>
                </c:pt>
                <c:pt idx="78">
                  <c:v>1562.1279999999999</c:v>
                </c:pt>
                <c:pt idx="79">
                  <c:v>1582.934</c:v>
                </c:pt>
                <c:pt idx="80">
                  <c:v>1601.3240000000001</c:v>
                </c:pt>
                <c:pt idx="81">
                  <c:v>1620.71</c:v>
                </c:pt>
                <c:pt idx="82">
                  <c:v>1642.5719999999999</c:v>
                </c:pt>
                <c:pt idx="83">
                  <c:v>1661.7159999999999</c:v>
                </c:pt>
                <c:pt idx="84">
                  <c:v>1680.836</c:v>
                </c:pt>
                <c:pt idx="85">
                  <c:v>1700.3320000000001</c:v>
                </c:pt>
                <c:pt idx="86">
                  <c:v>1721.0440000000001</c:v>
                </c:pt>
                <c:pt idx="87">
                  <c:v>1740.4179999999999</c:v>
                </c:pt>
                <c:pt idx="88">
                  <c:v>1759.89</c:v>
                </c:pt>
                <c:pt idx="89">
                  <c:v>1780.472</c:v>
                </c:pt>
                <c:pt idx="90">
                  <c:v>1799.008</c:v>
                </c:pt>
                <c:pt idx="91">
                  <c:v>1820.2260000000001</c:v>
                </c:pt>
                <c:pt idx="92">
                  <c:v>1839.538</c:v>
                </c:pt>
                <c:pt idx="93">
                  <c:v>1859.96</c:v>
                </c:pt>
                <c:pt idx="94">
                  <c:v>1877.752</c:v>
                </c:pt>
                <c:pt idx="95">
                  <c:v>1898.896</c:v>
                </c:pt>
                <c:pt idx="96">
                  <c:v>1919.24</c:v>
                </c:pt>
                <c:pt idx="97">
                  <c:v>1938.98</c:v>
                </c:pt>
                <c:pt idx="98">
                  <c:v>1957.402</c:v>
                </c:pt>
                <c:pt idx="99">
                  <c:v>1977.412</c:v>
                </c:pt>
              </c:numCache>
            </c:numRef>
          </c:xVal>
          <c:yVal>
            <c:numRef>
              <c:f>Sheet1!$AG$109:$AG$208</c:f>
              <c:numCache>
                <c:formatCode>General</c:formatCode>
                <c:ptCount val="100"/>
                <c:pt idx="0">
                  <c:v>-4.2211979166666671</c:v>
                </c:pt>
                <c:pt idx="1">
                  <c:v>-4.218541666666666</c:v>
                </c:pt>
                <c:pt idx="2">
                  <c:v>-4.2158506944444438</c:v>
                </c:pt>
                <c:pt idx="3">
                  <c:v>-4.2133101851851853</c:v>
                </c:pt>
                <c:pt idx="4">
                  <c:v>-4.2107523148148154</c:v>
                </c:pt>
                <c:pt idx="5">
                  <c:v>-4.2082002314814817</c:v>
                </c:pt>
                <c:pt idx="6">
                  <c:v>-4.2056365740740738</c:v>
                </c:pt>
                <c:pt idx="7">
                  <c:v>-4.2030671296296296</c:v>
                </c:pt>
                <c:pt idx="8">
                  <c:v>-4.2004918981481483</c:v>
                </c:pt>
                <c:pt idx="9">
                  <c:v>-4.1978414351851852</c:v>
                </c:pt>
                <c:pt idx="10">
                  <c:v>-4.1952141203703706</c:v>
                </c:pt>
                <c:pt idx="11">
                  <c:v>-4.1925231481481484</c:v>
                </c:pt>
                <c:pt idx="12">
                  <c:v>-4.1898495370370377</c:v>
                </c:pt>
                <c:pt idx="13">
                  <c:v>-4.1871412037037041</c:v>
                </c:pt>
                <c:pt idx="14">
                  <c:v>-4.184409722222223</c:v>
                </c:pt>
                <c:pt idx="15">
                  <c:v>-4.1815740740740743</c:v>
                </c:pt>
                <c:pt idx="16">
                  <c:v>-4.1788252314814818</c:v>
                </c:pt>
                <c:pt idx="17">
                  <c:v>-4.1759317129629636</c:v>
                </c:pt>
                <c:pt idx="18">
                  <c:v>-4.1730266203703703</c:v>
                </c:pt>
                <c:pt idx="19">
                  <c:v>-4.170127314814815</c:v>
                </c:pt>
                <c:pt idx="20">
                  <c:v>-4.1672048611111112</c:v>
                </c:pt>
                <c:pt idx="21">
                  <c:v>-4.1641203703703704</c:v>
                </c:pt>
                <c:pt idx="22">
                  <c:v>-4.16109375</c:v>
                </c:pt>
                <c:pt idx="23">
                  <c:v>-4.1579861111111107</c:v>
                </c:pt>
                <c:pt idx="24">
                  <c:v>-4.1548495370370375</c:v>
                </c:pt>
                <c:pt idx="25">
                  <c:v>-4.1517013888888883</c:v>
                </c:pt>
                <c:pt idx="26">
                  <c:v>-4.1484432870370371</c:v>
                </c:pt>
                <c:pt idx="27">
                  <c:v>-4.1450000000000005</c:v>
                </c:pt>
                <c:pt idx="28">
                  <c:v>-4.1416898148148142</c:v>
                </c:pt>
                <c:pt idx="29">
                  <c:v>-4.138263888888889</c:v>
                </c:pt>
                <c:pt idx="30">
                  <c:v>-4.1347395833333334</c:v>
                </c:pt>
                <c:pt idx="31">
                  <c:v>-4.1310821759259264</c:v>
                </c:pt>
                <c:pt idx="32">
                  <c:v>-4.1274016203703701</c:v>
                </c:pt>
                <c:pt idx="33">
                  <c:v>-4.1237326388888889</c:v>
                </c:pt>
                <c:pt idx="34">
                  <c:v>-4.119872685185185</c:v>
                </c:pt>
                <c:pt idx="35">
                  <c:v>-4.1158391203703699</c:v>
                </c:pt>
                <c:pt idx="36">
                  <c:v>-4.111979166666667</c:v>
                </c:pt>
                <c:pt idx="37">
                  <c:v>-4.1076620370370369</c:v>
                </c:pt>
                <c:pt idx="38">
                  <c:v>-4.1034490740740743</c:v>
                </c:pt>
                <c:pt idx="39">
                  <c:v>-4.0990393518518511</c:v>
                </c:pt>
                <c:pt idx="40">
                  <c:v>-4.0946122685185182</c:v>
                </c:pt>
                <c:pt idx="41">
                  <c:v>-4.089803240740741</c:v>
                </c:pt>
                <c:pt idx="42">
                  <c:v>-4.0850983796296294</c:v>
                </c:pt>
                <c:pt idx="43">
                  <c:v>-4.0799710648148144</c:v>
                </c:pt>
                <c:pt idx="44">
                  <c:v>-4.0747916666666661</c:v>
                </c:pt>
                <c:pt idx="45">
                  <c:v>-4.0686805555555559</c:v>
                </c:pt>
                <c:pt idx="46">
                  <c:v>-4.0624479166666667</c:v>
                </c:pt>
                <c:pt idx="47">
                  <c:v>-4.0398611111111116</c:v>
                </c:pt>
                <c:pt idx="48">
                  <c:v>-4.0379398148148153</c:v>
                </c:pt>
                <c:pt idx="49">
                  <c:v>-4.0355324074074073</c:v>
                </c:pt>
                <c:pt idx="50">
                  <c:v>-4.0328182870370375</c:v>
                </c:pt>
                <c:pt idx="51">
                  <c:v>-4.0302083333333334</c:v>
                </c:pt>
                <c:pt idx="52">
                  <c:v>-4.0273726851851848</c:v>
                </c:pt>
                <c:pt idx="53">
                  <c:v>-4.0260648148148146</c:v>
                </c:pt>
                <c:pt idx="54">
                  <c:v>-4.0230497685185185</c:v>
                </c:pt>
                <c:pt idx="55">
                  <c:v>-4.020347222222223</c:v>
                </c:pt>
                <c:pt idx="56">
                  <c:v>-4.0170775462962967</c:v>
                </c:pt>
                <c:pt idx="57">
                  <c:v>-4.0142013888888881</c:v>
                </c:pt>
                <c:pt idx="58">
                  <c:v>-4.0114293981481479</c:v>
                </c:pt>
                <c:pt idx="59">
                  <c:v>-4.0087673611111114</c:v>
                </c:pt>
                <c:pt idx="60">
                  <c:v>-4.0062847222222224</c:v>
                </c:pt>
                <c:pt idx="61">
                  <c:v>-4.0028645833333334</c:v>
                </c:pt>
                <c:pt idx="62">
                  <c:v>-3.9992534722222226</c:v>
                </c:pt>
                <c:pt idx="63">
                  <c:v>-3.9989641203703705</c:v>
                </c:pt>
                <c:pt idx="64">
                  <c:v>-3.996197916666667</c:v>
                </c:pt>
                <c:pt idx="65">
                  <c:v>-3.9928009259259261</c:v>
                </c:pt>
                <c:pt idx="66">
                  <c:v>-3.9897800925925924</c:v>
                </c:pt>
                <c:pt idx="67">
                  <c:v>-3.9872974537037038</c:v>
                </c:pt>
                <c:pt idx="68">
                  <c:v>-3.9831365740740745</c:v>
                </c:pt>
                <c:pt idx="69">
                  <c:v>-3.9787094907407412</c:v>
                </c:pt>
                <c:pt idx="70">
                  <c:v>-3.97365162037037</c:v>
                </c:pt>
                <c:pt idx="71">
                  <c:v>-3.9692013888888891</c:v>
                </c:pt>
                <c:pt idx="72">
                  <c:v>-3.9645428240740741</c:v>
                </c:pt>
                <c:pt idx="73">
                  <c:v>-3.9445543981481479</c:v>
                </c:pt>
                <c:pt idx="74">
                  <c:v>-3.8666724537037038</c:v>
                </c:pt>
                <c:pt idx="75">
                  <c:v>-3.8635011574074074</c:v>
                </c:pt>
                <c:pt idx="76">
                  <c:v>-3.860578703703704</c:v>
                </c:pt>
                <c:pt idx="77">
                  <c:v>-3.8574942129629628</c:v>
                </c:pt>
                <c:pt idx="78">
                  <c:v>-3.854369212962963</c:v>
                </c:pt>
                <c:pt idx="79">
                  <c:v>-3.8512847222222222</c:v>
                </c:pt>
                <c:pt idx="80">
                  <c:v>-3.848449074074074</c:v>
                </c:pt>
                <c:pt idx="81">
                  <c:v>-3.8456076388888891</c:v>
                </c:pt>
                <c:pt idx="82">
                  <c:v>-3.8424131944444442</c:v>
                </c:pt>
                <c:pt idx="83">
                  <c:v>-3.8392708333333339</c:v>
                </c:pt>
                <c:pt idx="84">
                  <c:v>-3.8364467592592595</c:v>
                </c:pt>
                <c:pt idx="85">
                  <c:v>-3.8334606481481481</c:v>
                </c:pt>
                <c:pt idx="86">
                  <c:v>-3.8305555555555557</c:v>
                </c:pt>
                <c:pt idx="87">
                  <c:v>-3.8277314814814813</c:v>
                </c:pt>
                <c:pt idx="88">
                  <c:v>-3.8245659722222221</c:v>
                </c:pt>
                <c:pt idx="89">
                  <c:v>-3.8217997685185185</c:v>
                </c:pt>
                <c:pt idx="90">
                  <c:v>-3.8189293981481485</c:v>
                </c:pt>
                <c:pt idx="91">
                  <c:v>-3.8158391203703701</c:v>
                </c:pt>
                <c:pt idx="92">
                  <c:v>-3.8129166666666663</c:v>
                </c:pt>
                <c:pt idx="93">
                  <c:v>-3.8097453703703699</c:v>
                </c:pt>
                <c:pt idx="94">
                  <c:v>-3.8074826388888892</c:v>
                </c:pt>
                <c:pt idx="95">
                  <c:v>-3.8046643518518524</c:v>
                </c:pt>
                <c:pt idx="96">
                  <c:v>-3.8012905092592595</c:v>
                </c:pt>
                <c:pt idx="97">
                  <c:v>-3.7986516203703702</c:v>
                </c:pt>
                <c:pt idx="98">
                  <c:v>-3.7956886574074074</c:v>
                </c:pt>
                <c:pt idx="99">
                  <c:v>-3.7931481481481484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E-F445-A3E4-E991E08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Sheet1!$AF$109:$AF$208</c:f>
              <c:numCache>
                <c:formatCode>General</c:formatCode>
                <c:ptCount val="100"/>
                <c:pt idx="0">
                  <c:v>18.27854</c:v>
                </c:pt>
                <c:pt idx="1">
                  <c:v>38.077199999999998</c:v>
                </c:pt>
                <c:pt idx="2">
                  <c:v>57.881799999999998</c:v>
                </c:pt>
                <c:pt idx="3">
                  <c:v>77.640799999999999</c:v>
                </c:pt>
                <c:pt idx="4">
                  <c:v>97.529399999999995</c:v>
                </c:pt>
                <c:pt idx="5">
                  <c:v>117.3098</c:v>
                </c:pt>
                <c:pt idx="6">
                  <c:v>137.0958</c:v>
                </c:pt>
                <c:pt idx="7">
                  <c:v>156.8742</c:v>
                </c:pt>
                <c:pt idx="8">
                  <c:v>176.47659999999999</c:v>
                </c:pt>
                <c:pt idx="9">
                  <c:v>196.4538</c:v>
                </c:pt>
                <c:pt idx="10">
                  <c:v>216.316</c:v>
                </c:pt>
                <c:pt idx="11">
                  <c:v>236.19</c:v>
                </c:pt>
                <c:pt idx="12">
                  <c:v>255.83600000000001</c:v>
                </c:pt>
                <c:pt idx="13">
                  <c:v>275.66800000000001</c:v>
                </c:pt>
                <c:pt idx="14">
                  <c:v>295.36599999999999</c:v>
                </c:pt>
                <c:pt idx="15">
                  <c:v>315.50799999999998</c:v>
                </c:pt>
                <c:pt idx="16">
                  <c:v>334.91800000000001</c:v>
                </c:pt>
                <c:pt idx="17">
                  <c:v>354.774</c:v>
                </c:pt>
                <c:pt idx="18">
                  <c:v>374.76799999999997</c:v>
                </c:pt>
                <c:pt idx="19">
                  <c:v>394.56400000000002</c:v>
                </c:pt>
                <c:pt idx="20">
                  <c:v>414.11599999999999</c:v>
                </c:pt>
                <c:pt idx="21">
                  <c:v>434.1</c:v>
                </c:pt>
                <c:pt idx="22">
                  <c:v>453.89400000000001</c:v>
                </c:pt>
                <c:pt idx="23">
                  <c:v>473.56200000000001</c:v>
                </c:pt>
                <c:pt idx="24">
                  <c:v>493.16800000000001</c:v>
                </c:pt>
                <c:pt idx="25">
                  <c:v>512.79200000000003</c:v>
                </c:pt>
                <c:pt idx="26">
                  <c:v>532.48400000000004</c:v>
                </c:pt>
                <c:pt idx="27">
                  <c:v>553.06600000000003</c:v>
                </c:pt>
                <c:pt idx="28">
                  <c:v>572.12400000000002</c:v>
                </c:pt>
                <c:pt idx="29">
                  <c:v>592.28800000000001</c:v>
                </c:pt>
                <c:pt idx="30">
                  <c:v>611.93399999999997</c:v>
                </c:pt>
                <c:pt idx="31">
                  <c:v>632.01199999999994</c:v>
                </c:pt>
                <c:pt idx="32">
                  <c:v>651.79999999999995</c:v>
                </c:pt>
                <c:pt idx="33">
                  <c:v>671.404</c:v>
                </c:pt>
                <c:pt idx="34">
                  <c:v>691.33600000000001</c:v>
                </c:pt>
                <c:pt idx="35">
                  <c:v>710.83</c:v>
                </c:pt>
                <c:pt idx="36">
                  <c:v>730.76599999999996</c:v>
                </c:pt>
                <c:pt idx="37">
                  <c:v>750.50599999999997</c:v>
                </c:pt>
                <c:pt idx="38">
                  <c:v>770.74800000000005</c:v>
                </c:pt>
                <c:pt idx="39">
                  <c:v>790.64599999999996</c:v>
                </c:pt>
                <c:pt idx="40">
                  <c:v>810.05799999999999</c:v>
                </c:pt>
                <c:pt idx="41">
                  <c:v>830.35</c:v>
                </c:pt>
                <c:pt idx="42">
                  <c:v>850.00800000000004</c:v>
                </c:pt>
                <c:pt idx="43">
                  <c:v>869.58</c:v>
                </c:pt>
                <c:pt idx="44">
                  <c:v>889.16200000000003</c:v>
                </c:pt>
                <c:pt idx="45">
                  <c:v>908.86199999999997</c:v>
                </c:pt>
                <c:pt idx="46">
                  <c:v>929.01199999999994</c:v>
                </c:pt>
                <c:pt idx="47">
                  <c:v>948.73599999999999</c:v>
                </c:pt>
                <c:pt idx="48">
                  <c:v>968.23400000000004</c:v>
                </c:pt>
                <c:pt idx="49">
                  <c:v>988.78599999999994</c:v>
                </c:pt>
                <c:pt idx="50">
                  <c:v>1008.21</c:v>
                </c:pt>
                <c:pt idx="51">
                  <c:v>1027.704</c:v>
                </c:pt>
                <c:pt idx="52">
                  <c:v>1047.68</c:v>
                </c:pt>
                <c:pt idx="53">
                  <c:v>1067.546</c:v>
                </c:pt>
                <c:pt idx="54">
                  <c:v>1086.8499999999999</c:v>
                </c:pt>
                <c:pt idx="55">
                  <c:v>1106.444</c:v>
                </c:pt>
                <c:pt idx="56">
                  <c:v>1127.076</c:v>
                </c:pt>
                <c:pt idx="57">
                  <c:v>1147.1479999999999</c:v>
                </c:pt>
                <c:pt idx="58">
                  <c:v>1167.076</c:v>
                </c:pt>
                <c:pt idx="59">
                  <c:v>1185.5139999999999</c:v>
                </c:pt>
                <c:pt idx="60">
                  <c:v>1204.578</c:v>
                </c:pt>
                <c:pt idx="61">
                  <c:v>1225.212</c:v>
                </c:pt>
                <c:pt idx="62">
                  <c:v>1245.578</c:v>
                </c:pt>
                <c:pt idx="63">
                  <c:v>1266.2639999999999</c:v>
                </c:pt>
                <c:pt idx="64">
                  <c:v>1284.952</c:v>
                </c:pt>
                <c:pt idx="65">
                  <c:v>1304.328</c:v>
                </c:pt>
                <c:pt idx="66">
                  <c:v>1324.816</c:v>
                </c:pt>
                <c:pt idx="67">
                  <c:v>1345.0219999999999</c:v>
                </c:pt>
                <c:pt idx="68">
                  <c:v>1364.1120000000001</c:v>
                </c:pt>
                <c:pt idx="69">
                  <c:v>1384.2439999999999</c:v>
                </c:pt>
                <c:pt idx="70">
                  <c:v>1403.2539999999999</c:v>
                </c:pt>
                <c:pt idx="71">
                  <c:v>1423.874</c:v>
                </c:pt>
                <c:pt idx="72">
                  <c:v>1444.58</c:v>
                </c:pt>
                <c:pt idx="73">
                  <c:v>1463.2159999999999</c:v>
                </c:pt>
                <c:pt idx="74">
                  <c:v>1482.93</c:v>
                </c:pt>
                <c:pt idx="75">
                  <c:v>1502.0419999999999</c:v>
                </c:pt>
                <c:pt idx="76">
                  <c:v>1523.2619999999999</c:v>
                </c:pt>
                <c:pt idx="77">
                  <c:v>1543.26</c:v>
                </c:pt>
                <c:pt idx="78">
                  <c:v>1562.1279999999999</c:v>
                </c:pt>
                <c:pt idx="79">
                  <c:v>1582.934</c:v>
                </c:pt>
                <c:pt idx="80">
                  <c:v>1601.3240000000001</c:v>
                </c:pt>
                <c:pt idx="81">
                  <c:v>1620.71</c:v>
                </c:pt>
                <c:pt idx="82">
                  <c:v>1642.5719999999999</c:v>
                </c:pt>
                <c:pt idx="83">
                  <c:v>1661.7159999999999</c:v>
                </c:pt>
                <c:pt idx="84">
                  <c:v>1680.836</c:v>
                </c:pt>
                <c:pt idx="85">
                  <c:v>1700.3320000000001</c:v>
                </c:pt>
                <c:pt idx="86">
                  <c:v>1721.0440000000001</c:v>
                </c:pt>
                <c:pt idx="87">
                  <c:v>1740.4179999999999</c:v>
                </c:pt>
                <c:pt idx="88">
                  <c:v>1759.89</c:v>
                </c:pt>
                <c:pt idx="89">
                  <c:v>1780.472</c:v>
                </c:pt>
                <c:pt idx="90">
                  <c:v>1799.008</c:v>
                </c:pt>
                <c:pt idx="91">
                  <c:v>1820.2260000000001</c:v>
                </c:pt>
                <c:pt idx="92">
                  <c:v>1839.538</c:v>
                </c:pt>
                <c:pt idx="93">
                  <c:v>1859.96</c:v>
                </c:pt>
                <c:pt idx="94">
                  <c:v>1877.752</c:v>
                </c:pt>
                <c:pt idx="95">
                  <c:v>1898.896</c:v>
                </c:pt>
                <c:pt idx="96">
                  <c:v>1919.24</c:v>
                </c:pt>
                <c:pt idx="97">
                  <c:v>1938.98</c:v>
                </c:pt>
                <c:pt idx="98">
                  <c:v>1957.402</c:v>
                </c:pt>
                <c:pt idx="99">
                  <c:v>1977.412</c:v>
                </c:pt>
              </c:numCache>
            </c:numRef>
          </c:xVal>
          <c:yVal>
            <c:numRef>
              <c:f>Sheet1!$AG$109:$AG$208</c:f>
              <c:numCache>
                <c:formatCode>General</c:formatCode>
                <c:ptCount val="100"/>
                <c:pt idx="0">
                  <c:v>-4.2211979166666671</c:v>
                </c:pt>
                <c:pt idx="1">
                  <c:v>-4.218541666666666</c:v>
                </c:pt>
                <c:pt idx="2">
                  <c:v>-4.2158506944444438</c:v>
                </c:pt>
                <c:pt idx="3">
                  <c:v>-4.2133101851851853</c:v>
                </c:pt>
                <c:pt idx="4">
                  <c:v>-4.2107523148148154</c:v>
                </c:pt>
                <c:pt idx="5">
                  <c:v>-4.2082002314814817</c:v>
                </c:pt>
                <c:pt idx="6">
                  <c:v>-4.2056365740740738</c:v>
                </c:pt>
                <c:pt idx="7">
                  <c:v>-4.2030671296296296</c:v>
                </c:pt>
                <c:pt idx="8">
                  <c:v>-4.2004918981481483</c:v>
                </c:pt>
                <c:pt idx="9">
                  <c:v>-4.1978414351851852</c:v>
                </c:pt>
                <c:pt idx="10">
                  <c:v>-4.1952141203703706</c:v>
                </c:pt>
                <c:pt idx="11">
                  <c:v>-4.1925231481481484</c:v>
                </c:pt>
                <c:pt idx="12">
                  <c:v>-4.1898495370370377</c:v>
                </c:pt>
                <c:pt idx="13">
                  <c:v>-4.1871412037037041</c:v>
                </c:pt>
                <c:pt idx="14">
                  <c:v>-4.184409722222223</c:v>
                </c:pt>
                <c:pt idx="15">
                  <c:v>-4.1815740740740743</c:v>
                </c:pt>
                <c:pt idx="16">
                  <c:v>-4.1788252314814818</c:v>
                </c:pt>
                <c:pt idx="17">
                  <c:v>-4.1759317129629636</c:v>
                </c:pt>
                <c:pt idx="18">
                  <c:v>-4.1730266203703703</c:v>
                </c:pt>
                <c:pt idx="19">
                  <c:v>-4.170127314814815</c:v>
                </c:pt>
                <c:pt idx="20">
                  <c:v>-4.1672048611111112</c:v>
                </c:pt>
                <c:pt idx="21">
                  <c:v>-4.1641203703703704</c:v>
                </c:pt>
                <c:pt idx="22">
                  <c:v>-4.16109375</c:v>
                </c:pt>
                <c:pt idx="23">
                  <c:v>-4.1579861111111107</c:v>
                </c:pt>
                <c:pt idx="24">
                  <c:v>-4.1548495370370375</c:v>
                </c:pt>
                <c:pt idx="25">
                  <c:v>-4.1517013888888883</c:v>
                </c:pt>
                <c:pt idx="26">
                  <c:v>-4.1484432870370371</c:v>
                </c:pt>
                <c:pt idx="27">
                  <c:v>-4.1450000000000005</c:v>
                </c:pt>
                <c:pt idx="28">
                  <c:v>-4.1416898148148142</c:v>
                </c:pt>
                <c:pt idx="29">
                  <c:v>-4.138263888888889</c:v>
                </c:pt>
                <c:pt idx="30">
                  <c:v>-4.1347395833333334</c:v>
                </c:pt>
                <c:pt idx="31">
                  <c:v>-4.1310821759259264</c:v>
                </c:pt>
                <c:pt idx="32">
                  <c:v>-4.1274016203703701</c:v>
                </c:pt>
                <c:pt idx="33">
                  <c:v>-4.1237326388888889</c:v>
                </c:pt>
                <c:pt idx="34">
                  <c:v>-4.119872685185185</c:v>
                </c:pt>
                <c:pt idx="35">
                  <c:v>-4.1158391203703699</c:v>
                </c:pt>
                <c:pt idx="36">
                  <c:v>-4.111979166666667</c:v>
                </c:pt>
                <c:pt idx="37">
                  <c:v>-4.1076620370370369</c:v>
                </c:pt>
                <c:pt idx="38">
                  <c:v>-4.1034490740740743</c:v>
                </c:pt>
                <c:pt idx="39">
                  <c:v>-4.0990393518518511</c:v>
                </c:pt>
                <c:pt idx="40">
                  <c:v>-4.0946122685185182</c:v>
                </c:pt>
                <c:pt idx="41">
                  <c:v>-4.089803240740741</c:v>
                </c:pt>
                <c:pt idx="42">
                  <c:v>-4.0850983796296294</c:v>
                </c:pt>
                <c:pt idx="43">
                  <c:v>-4.0799710648148144</c:v>
                </c:pt>
                <c:pt idx="44">
                  <c:v>-4.0747916666666661</c:v>
                </c:pt>
                <c:pt idx="45">
                  <c:v>-4.0686805555555559</c:v>
                </c:pt>
                <c:pt idx="46">
                  <c:v>-4.0624479166666667</c:v>
                </c:pt>
                <c:pt idx="47">
                  <c:v>-4.0398611111111116</c:v>
                </c:pt>
                <c:pt idx="48">
                  <c:v>-4.0379398148148153</c:v>
                </c:pt>
                <c:pt idx="49">
                  <c:v>-4.0355324074074073</c:v>
                </c:pt>
                <c:pt idx="50">
                  <c:v>-4.0328182870370375</c:v>
                </c:pt>
                <c:pt idx="51">
                  <c:v>-4.0302083333333334</c:v>
                </c:pt>
                <c:pt idx="52">
                  <c:v>-4.0273726851851848</c:v>
                </c:pt>
                <c:pt idx="53">
                  <c:v>-4.0260648148148146</c:v>
                </c:pt>
                <c:pt idx="54">
                  <c:v>-4.0230497685185185</c:v>
                </c:pt>
                <c:pt idx="55">
                  <c:v>-4.020347222222223</c:v>
                </c:pt>
                <c:pt idx="56">
                  <c:v>-4.0170775462962967</c:v>
                </c:pt>
                <c:pt idx="57">
                  <c:v>-4.0142013888888881</c:v>
                </c:pt>
                <c:pt idx="58">
                  <c:v>-4.0114293981481479</c:v>
                </c:pt>
                <c:pt idx="59">
                  <c:v>-4.0087673611111114</c:v>
                </c:pt>
                <c:pt idx="60">
                  <c:v>-4.0062847222222224</c:v>
                </c:pt>
                <c:pt idx="61">
                  <c:v>-4.0028645833333334</c:v>
                </c:pt>
                <c:pt idx="62">
                  <c:v>-3.9992534722222226</c:v>
                </c:pt>
                <c:pt idx="63">
                  <c:v>-3.9989641203703705</c:v>
                </c:pt>
                <c:pt idx="64">
                  <c:v>-3.996197916666667</c:v>
                </c:pt>
                <c:pt idx="65">
                  <c:v>-3.9928009259259261</c:v>
                </c:pt>
                <c:pt idx="66">
                  <c:v>-3.9897800925925924</c:v>
                </c:pt>
                <c:pt idx="67">
                  <c:v>-3.9872974537037038</c:v>
                </c:pt>
                <c:pt idx="68">
                  <c:v>-3.9831365740740745</c:v>
                </c:pt>
                <c:pt idx="69">
                  <c:v>-3.9787094907407412</c:v>
                </c:pt>
                <c:pt idx="70">
                  <c:v>-3.97365162037037</c:v>
                </c:pt>
                <c:pt idx="71">
                  <c:v>-3.9692013888888891</c:v>
                </c:pt>
                <c:pt idx="72">
                  <c:v>-3.9645428240740741</c:v>
                </c:pt>
                <c:pt idx="73">
                  <c:v>-3.9445543981481479</c:v>
                </c:pt>
                <c:pt idx="74">
                  <c:v>-3.8666724537037038</c:v>
                </c:pt>
                <c:pt idx="75">
                  <c:v>-3.8635011574074074</c:v>
                </c:pt>
                <c:pt idx="76">
                  <c:v>-3.860578703703704</c:v>
                </c:pt>
                <c:pt idx="77">
                  <c:v>-3.8574942129629628</c:v>
                </c:pt>
                <c:pt idx="78">
                  <c:v>-3.854369212962963</c:v>
                </c:pt>
                <c:pt idx="79">
                  <c:v>-3.8512847222222222</c:v>
                </c:pt>
                <c:pt idx="80">
                  <c:v>-3.848449074074074</c:v>
                </c:pt>
                <c:pt idx="81">
                  <c:v>-3.8456076388888891</c:v>
                </c:pt>
                <c:pt idx="82">
                  <c:v>-3.8424131944444442</c:v>
                </c:pt>
                <c:pt idx="83">
                  <c:v>-3.8392708333333339</c:v>
                </c:pt>
                <c:pt idx="84">
                  <c:v>-3.8364467592592595</c:v>
                </c:pt>
                <c:pt idx="85">
                  <c:v>-3.8334606481481481</c:v>
                </c:pt>
                <c:pt idx="86">
                  <c:v>-3.8305555555555557</c:v>
                </c:pt>
                <c:pt idx="87">
                  <c:v>-3.8277314814814813</c:v>
                </c:pt>
                <c:pt idx="88">
                  <c:v>-3.8245659722222221</c:v>
                </c:pt>
                <c:pt idx="89">
                  <c:v>-3.8217997685185185</c:v>
                </c:pt>
                <c:pt idx="90">
                  <c:v>-3.8189293981481485</c:v>
                </c:pt>
                <c:pt idx="91">
                  <c:v>-3.8158391203703701</c:v>
                </c:pt>
                <c:pt idx="92">
                  <c:v>-3.8129166666666663</c:v>
                </c:pt>
                <c:pt idx="93">
                  <c:v>-3.8097453703703699</c:v>
                </c:pt>
                <c:pt idx="94">
                  <c:v>-3.8074826388888892</c:v>
                </c:pt>
                <c:pt idx="95">
                  <c:v>-3.8046643518518524</c:v>
                </c:pt>
                <c:pt idx="96">
                  <c:v>-3.8012905092592595</c:v>
                </c:pt>
                <c:pt idx="97">
                  <c:v>-3.7986516203703702</c:v>
                </c:pt>
                <c:pt idx="98">
                  <c:v>-3.7956886574074074</c:v>
                </c:pt>
                <c:pt idx="99">
                  <c:v>-3.7931481481481484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2-7349-9325-14A29FE845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Sheet1!$AP$109:$AP$208</c:f>
              <c:numCache>
                <c:formatCode>General</c:formatCode>
                <c:ptCount val="100"/>
                <c:pt idx="0">
                  <c:v>1373.4860000000001</c:v>
                </c:pt>
                <c:pt idx="1">
                  <c:v>1359.4839999999999</c:v>
                </c:pt>
                <c:pt idx="2">
                  <c:v>1347.03</c:v>
                </c:pt>
                <c:pt idx="3">
                  <c:v>1332.98</c:v>
                </c:pt>
                <c:pt idx="4">
                  <c:v>1317.934</c:v>
                </c:pt>
                <c:pt idx="5">
                  <c:v>1305.0540000000001</c:v>
                </c:pt>
                <c:pt idx="6">
                  <c:v>1290.8320000000001</c:v>
                </c:pt>
                <c:pt idx="7">
                  <c:v>1277.4739999999999</c:v>
                </c:pt>
                <c:pt idx="8">
                  <c:v>1262.8240000000001</c:v>
                </c:pt>
                <c:pt idx="9">
                  <c:v>1250.0440000000001</c:v>
                </c:pt>
                <c:pt idx="10">
                  <c:v>1234.97</c:v>
                </c:pt>
                <c:pt idx="11">
                  <c:v>1222.018</c:v>
                </c:pt>
                <c:pt idx="12">
                  <c:v>1208.5060000000001</c:v>
                </c:pt>
                <c:pt idx="13">
                  <c:v>1194.162</c:v>
                </c:pt>
                <c:pt idx="14">
                  <c:v>1180.5119999999999</c:v>
                </c:pt>
                <c:pt idx="15">
                  <c:v>1165.374</c:v>
                </c:pt>
                <c:pt idx="16">
                  <c:v>1153.0360000000001</c:v>
                </c:pt>
                <c:pt idx="17">
                  <c:v>1138.5</c:v>
                </c:pt>
                <c:pt idx="18">
                  <c:v>1125.056</c:v>
                </c:pt>
                <c:pt idx="19">
                  <c:v>1110.5519999999999</c:v>
                </c:pt>
                <c:pt idx="20">
                  <c:v>1097.3879999999999</c:v>
                </c:pt>
                <c:pt idx="21">
                  <c:v>1083.5239999999999</c:v>
                </c:pt>
                <c:pt idx="22">
                  <c:v>1069.4839999999999</c:v>
                </c:pt>
                <c:pt idx="23">
                  <c:v>1055.768</c:v>
                </c:pt>
                <c:pt idx="24">
                  <c:v>1042.0360000000001</c:v>
                </c:pt>
                <c:pt idx="25">
                  <c:v>1027.8119999999999</c:v>
                </c:pt>
                <c:pt idx="26">
                  <c:v>1013.93</c:v>
                </c:pt>
                <c:pt idx="27">
                  <c:v>999.74800000000005</c:v>
                </c:pt>
                <c:pt idx="28">
                  <c:v>986.39200000000005</c:v>
                </c:pt>
                <c:pt idx="29">
                  <c:v>972.71199999999999</c:v>
                </c:pt>
                <c:pt idx="30">
                  <c:v>959.12400000000002</c:v>
                </c:pt>
                <c:pt idx="31">
                  <c:v>944.60599999999999</c:v>
                </c:pt>
                <c:pt idx="32">
                  <c:v>931.14400000000001</c:v>
                </c:pt>
                <c:pt idx="33">
                  <c:v>917.18399999999997</c:v>
                </c:pt>
                <c:pt idx="34">
                  <c:v>903.13</c:v>
                </c:pt>
                <c:pt idx="35">
                  <c:v>889.36599999999999</c:v>
                </c:pt>
                <c:pt idx="36">
                  <c:v>875.25800000000004</c:v>
                </c:pt>
                <c:pt idx="37">
                  <c:v>861.21</c:v>
                </c:pt>
                <c:pt idx="38">
                  <c:v>847.71600000000001</c:v>
                </c:pt>
                <c:pt idx="39">
                  <c:v>834.05399999999997</c:v>
                </c:pt>
                <c:pt idx="40">
                  <c:v>819.95</c:v>
                </c:pt>
                <c:pt idx="41">
                  <c:v>806.16200000000003</c:v>
                </c:pt>
                <c:pt idx="42">
                  <c:v>792.20799999999997</c:v>
                </c:pt>
                <c:pt idx="43">
                  <c:v>778.75800000000004</c:v>
                </c:pt>
                <c:pt idx="44">
                  <c:v>764.82</c:v>
                </c:pt>
                <c:pt idx="45">
                  <c:v>750.72799999999995</c:v>
                </c:pt>
                <c:pt idx="46">
                  <c:v>737.12800000000004</c:v>
                </c:pt>
                <c:pt idx="47">
                  <c:v>723.08600000000001</c:v>
                </c:pt>
                <c:pt idx="48">
                  <c:v>709.21799999999996</c:v>
                </c:pt>
                <c:pt idx="49">
                  <c:v>695.68600000000004</c:v>
                </c:pt>
                <c:pt idx="50">
                  <c:v>681.35400000000004</c:v>
                </c:pt>
                <c:pt idx="51">
                  <c:v>667.40200000000004</c:v>
                </c:pt>
                <c:pt idx="52">
                  <c:v>653.66399999999999</c:v>
                </c:pt>
                <c:pt idx="53">
                  <c:v>639.822</c:v>
                </c:pt>
                <c:pt idx="54">
                  <c:v>626.4</c:v>
                </c:pt>
                <c:pt idx="55">
                  <c:v>612.024</c:v>
                </c:pt>
                <c:pt idx="56">
                  <c:v>598.42200000000003</c:v>
                </c:pt>
                <c:pt idx="57">
                  <c:v>584.68399999999997</c:v>
                </c:pt>
                <c:pt idx="58">
                  <c:v>571.072</c:v>
                </c:pt>
                <c:pt idx="59">
                  <c:v>556.56799999999998</c:v>
                </c:pt>
                <c:pt idx="60">
                  <c:v>542.73</c:v>
                </c:pt>
                <c:pt idx="61">
                  <c:v>529.322</c:v>
                </c:pt>
                <c:pt idx="62">
                  <c:v>515.20399999999995</c:v>
                </c:pt>
                <c:pt idx="63">
                  <c:v>501.50599999999997</c:v>
                </c:pt>
                <c:pt idx="64">
                  <c:v>487.16800000000001</c:v>
                </c:pt>
                <c:pt idx="65">
                  <c:v>473.86599999999999</c:v>
                </c:pt>
                <c:pt idx="66">
                  <c:v>459.97399999999999</c:v>
                </c:pt>
                <c:pt idx="67">
                  <c:v>446.30599999999998</c:v>
                </c:pt>
                <c:pt idx="68">
                  <c:v>432.322</c:v>
                </c:pt>
                <c:pt idx="69">
                  <c:v>418.49200000000002</c:v>
                </c:pt>
                <c:pt idx="70">
                  <c:v>404.548</c:v>
                </c:pt>
                <c:pt idx="71">
                  <c:v>390.25</c:v>
                </c:pt>
                <c:pt idx="72">
                  <c:v>376.726</c:v>
                </c:pt>
                <c:pt idx="73">
                  <c:v>362.834</c:v>
                </c:pt>
                <c:pt idx="74">
                  <c:v>348.79599999999999</c:v>
                </c:pt>
                <c:pt idx="75">
                  <c:v>335.27199999999999</c:v>
                </c:pt>
                <c:pt idx="76">
                  <c:v>321.19</c:v>
                </c:pt>
                <c:pt idx="77">
                  <c:v>307.34199999999998</c:v>
                </c:pt>
                <c:pt idx="78">
                  <c:v>293.72399999999999</c:v>
                </c:pt>
                <c:pt idx="79">
                  <c:v>279.75400000000002</c:v>
                </c:pt>
                <c:pt idx="80">
                  <c:v>265.96800000000002</c:v>
                </c:pt>
                <c:pt idx="81">
                  <c:v>252.202</c:v>
                </c:pt>
                <c:pt idx="82">
                  <c:v>238.38</c:v>
                </c:pt>
                <c:pt idx="83">
                  <c:v>224.47200000000001</c:v>
                </c:pt>
                <c:pt idx="84">
                  <c:v>210.56399999999999</c:v>
                </c:pt>
                <c:pt idx="85">
                  <c:v>196.7002</c:v>
                </c:pt>
                <c:pt idx="86">
                  <c:v>182.83699999999999</c:v>
                </c:pt>
                <c:pt idx="87">
                  <c:v>168.87459999999999</c:v>
                </c:pt>
                <c:pt idx="88">
                  <c:v>154.99180000000001</c:v>
                </c:pt>
                <c:pt idx="89">
                  <c:v>141.2492</c:v>
                </c:pt>
                <c:pt idx="90">
                  <c:v>127.37220000000001</c:v>
                </c:pt>
                <c:pt idx="91">
                  <c:v>113.6206</c:v>
                </c:pt>
                <c:pt idx="92">
                  <c:v>99.746200000000002</c:v>
                </c:pt>
                <c:pt idx="93">
                  <c:v>85.775999999999996</c:v>
                </c:pt>
                <c:pt idx="94">
                  <c:v>72.011399999999995</c:v>
                </c:pt>
                <c:pt idx="95">
                  <c:v>58.160600000000002</c:v>
                </c:pt>
                <c:pt idx="96">
                  <c:v>44.308399999999999</c:v>
                </c:pt>
                <c:pt idx="97">
                  <c:v>30.448</c:v>
                </c:pt>
                <c:pt idx="98">
                  <c:v>16.588940000000001</c:v>
                </c:pt>
                <c:pt idx="99">
                  <c:v>2.7366000000000001</c:v>
                </c:pt>
              </c:numCache>
            </c:numRef>
          </c:xVal>
          <c:yVal>
            <c:numRef>
              <c:f>Sheet1!$AQ$109:$AQ$208</c:f>
              <c:numCache>
                <c:formatCode>General</c:formatCode>
                <c:ptCount val="100"/>
                <c:pt idx="0">
                  <c:v>-3.9870964258719361</c:v>
                </c:pt>
                <c:pt idx="1">
                  <c:v>-3.9894503833279344</c:v>
                </c:pt>
                <c:pt idx="2">
                  <c:v>-3.9912968361947954</c:v>
                </c:pt>
                <c:pt idx="3">
                  <c:v>-3.9938397581254721</c:v>
                </c:pt>
                <c:pt idx="4">
                  <c:v>-3.9958211856171042</c:v>
                </c:pt>
                <c:pt idx="5">
                  <c:v>-3.9975542597991578</c:v>
                </c:pt>
                <c:pt idx="6">
                  <c:v>-3.9998218334953028</c:v>
                </c:pt>
                <c:pt idx="7">
                  <c:v>-4.0023755533959617</c:v>
                </c:pt>
                <c:pt idx="8">
                  <c:v>-4.0044001727675198</c:v>
                </c:pt>
                <c:pt idx="9">
                  <c:v>-4.0066515495086925</c:v>
                </c:pt>
                <c:pt idx="10">
                  <c:v>-4.0087031638052046</c:v>
                </c:pt>
                <c:pt idx="11">
                  <c:v>-4.0105928085519924</c:v>
                </c:pt>
                <c:pt idx="12">
                  <c:v>-4.0127254076233667</c:v>
                </c:pt>
                <c:pt idx="13">
                  <c:v>-4.0146150523701545</c:v>
                </c:pt>
                <c:pt idx="14">
                  <c:v>-4.0165532879818597</c:v>
                </c:pt>
                <c:pt idx="15">
                  <c:v>-4.0187560738581141</c:v>
                </c:pt>
                <c:pt idx="16">
                  <c:v>-4.0205863297700031</c:v>
                </c:pt>
                <c:pt idx="17">
                  <c:v>-4.0226703379764599</c:v>
                </c:pt>
                <c:pt idx="18">
                  <c:v>-4.0243818162185514</c:v>
                </c:pt>
                <c:pt idx="19">
                  <c:v>-4.026649389914696</c:v>
                </c:pt>
                <c:pt idx="20">
                  <c:v>-4.028355469171796</c:v>
                </c:pt>
                <c:pt idx="21">
                  <c:v>-4.0302613108735557</c:v>
                </c:pt>
                <c:pt idx="22">
                  <c:v>-4.0319673901306556</c:v>
                </c:pt>
                <c:pt idx="23">
                  <c:v>-4.0339542166072775</c:v>
                </c:pt>
                <c:pt idx="24">
                  <c:v>-4.0357412806392396</c:v>
                </c:pt>
                <c:pt idx="25">
                  <c:v>-4.0375607385811465</c:v>
                </c:pt>
                <c:pt idx="26">
                  <c:v>-4.0394125904329989</c:v>
                </c:pt>
                <c:pt idx="27">
                  <c:v>-4.0411672605550155</c:v>
                </c:pt>
                <c:pt idx="28">
                  <c:v>-4.0429651225569598</c:v>
                </c:pt>
                <c:pt idx="29">
                  <c:v>-4.0449087571536548</c:v>
                </c:pt>
                <c:pt idx="30">
                  <c:v>-4.0465932404707914</c:v>
                </c:pt>
                <c:pt idx="31">
                  <c:v>-4.0483911024727357</c:v>
                </c:pt>
                <c:pt idx="32">
                  <c:v>-4.0501025807148254</c:v>
                </c:pt>
                <c:pt idx="33">
                  <c:v>-4.0517438721520351</c:v>
                </c:pt>
                <c:pt idx="34">
                  <c:v>-4.0535957240038867</c:v>
                </c:pt>
                <c:pt idx="35">
                  <c:v>-4.0552910052910054</c:v>
                </c:pt>
                <c:pt idx="36">
                  <c:v>-4.0570726703379769</c:v>
                </c:pt>
                <c:pt idx="37">
                  <c:v>-4.0586761688802504</c:v>
                </c:pt>
                <c:pt idx="38">
                  <c:v>-4.0604362379872585</c:v>
                </c:pt>
                <c:pt idx="39">
                  <c:v>-4.062163913184321</c:v>
                </c:pt>
                <c:pt idx="40">
                  <c:v>-4.0638969873663751</c:v>
                </c:pt>
                <c:pt idx="41">
                  <c:v>-4.0654842889536766</c:v>
                </c:pt>
                <c:pt idx="42">
                  <c:v>-4.0671687722708132</c:v>
                </c:pt>
                <c:pt idx="43">
                  <c:v>-4.0687884677680604</c:v>
                </c:pt>
                <c:pt idx="44">
                  <c:v>-4.0705161429651229</c:v>
                </c:pt>
                <c:pt idx="45">
                  <c:v>-4.0721898283122773</c:v>
                </c:pt>
                <c:pt idx="46">
                  <c:v>-4.0737771298995789</c:v>
                </c:pt>
                <c:pt idx="47">
                  <c:v>-4.0754886081416695</c:v>
                </c:pt>
                <c:pt idx="48">
                  <c:v>-4.0770543137890076</c:v>
                </c:pt>
                <c:pt idx="49">
                  <c:v>-4.0787118021811892</c:v>
                </c:pt>
                <c:pt idx="50">
                  <c:v>-4.0804448763632433</c:v>
                </c:pt>
                <c:pt idx="51">
                  <c:v>-4.0820537738905092</c:v>
                </c:pt>
                <c:pt idx="52">
                  <c:v>-4.0836572724327826</c:v>
                </c:pt>
                <c:pt idx="53">
                  <c:v>-4.0852013821401583</c:v>
                </c:pt>
                <c:pt idx="54">
                  <c:v>-4.0868048806824318</c:v>
                </c:pt>
                <c:pt idx="55">
                  <c:v>-4.088478566029587</c:v>
                </c:pt>
                <c:pt idx="56">
                  <c:v>-4.0900118777669796</c:v>
                </c:pt>
                <c:pt idx="57">
                  <c:v>-4.0915667854443365</c:v>
                </c:pt>
                <c:pt idx="58">
                  <c:v>-4.093127092106684</c:v>
                </c:pt>
                <c:pt idx="59">
                  <c:v>-4.0948601662887381</c:v>
                </c:pt>
                <c:pt idx="60">
                  <c:v>-4.0964042759961128</c:v>
                </c:pt>
                <c:pt idx="61">
                  <c:v>-4.0979591836734688</c:v>
                </c:pt>
                <c:pt idx="62">
                  <c:v>-4.0995680812007338</c:v>
                </c:pt>
                <c:pt idx="63">
                  <c:v>-4.1011499838030447</c:v>
                </c:pt>
                <c:pt idx="64">
                  <c:v>-4.1028236691502</c:v>
                </c:pt>
                <c:pt idx="65">
                  <c:v>-4.1043029910376845</c:v>
                </c:pt>
                <c:pt idx="66">
                  <c:v>-4.1059658784148576</c:v>
                </c:pt>
                <c:pt idx="67">
                  <c:v>-4.1074452003023438</c:v>
                </c:pt>
                <c:pt idx="68">
                  <c:v>-4.1090594968145986</c:v>
                </c:pt>
                <c:pt idx="69">
                  <c:v>-4.1106737933268542</c:v>
                </c:pt>
                <c:pt idx="70">
                  <c:v>-4.1122610949141567</c:v>
                </c:pt>
                <c:pt idx="71">
                  <c:v>-4.1139455782312924</c:v>
                </c:pt>
                <c:pt idx="72">
                  <c:v>-4.1154842889536765</c:v>
                </c:pt>
                <c:pt idx="73">
                  <c:v>-4.1171363783608683</c:v>
                </c:pt>
                <c:pt idx="74">
                  <c:v>-4.1187884677680593</c:v>
                </c:pt>
                <c:pt idx="75">
                  <c:v>-4.1203703703703702</c:v>
                </c:pt>
                <c:pt idx="76">
                  <c:v>-4.1220818486124609</c:v>
                </c:pt>
                <c:pt idx="77">
                  <c:v>-4.1238041248245336</c:v>
                </c:pt>
                <c:pt idx="78">
                  <c:v>-4.1254994061116514</c:v>
                </c:pt>
                <c:pt idx="79">
                  <c:v>-4.1274268437533745</c:v>
                </c:pt>
                <c:pt idx="80">
                  <c:v>-4.1294028722600151</c:v>
                </c:pt>
                <c:pt idx="81">
                  <c:v>-4.1559334845049127</c:v>
                </c:pt>
                <c:pt idx="82">
                  <c:v>-4.1701814058956916</c:v>
                </c:pt>
                <c:pt idx="83">
                  <c:v>-4.1723895907569375</c:v>
                </c:pt>
                <c:pt idx="84">
                  <c:v>-4.1745815786632114</c:v>
                </c:pt>
                <c:pt idx="85">
                  <c:v>-4.1766169960047517</c:v>
                </c:pt>
                <c:pt idx="86">
                  <c:v>-4.1788143828960154</c:v>
                </c:pt>
                <c:pt idx="87">
                  <c:v>-4.1808390022675734</c:v>
                </c:pt>
                <c:pt idx="88">
                  <c:v>-4.1828744196091137</c:v>
                </c:pt>
                <c:pt idx="89">
                  <c:v>-4.1848558471007449</c:v>
                </c:pt>
                <c:pt idx="90">
                  <c:v>-4.1868480725623582</c:v>
                </c:pt>
                <c:pt idx="91">
                  <c:v>-4.1887917071590541</c:v>
                </c:pt>
                <c:pt idx="92">
                  <c:v>-4.1907191448007772</c:v>
                </c:pt>
                <c:pt idx="93">
                  <c:v>-4.1926411834575106</c:v>
                </c:pt>
                <c:pt idx="94">
                  <c:v>-4.1945308282042983</c:v>
                </c:pt>
                <c:pt idx="95">
                  <c:v>-4.1963934780261312</c:v>
                </c:pt>
                <c:pt idx="96">
                  <c:v>-4.1982453298779827</c:v>
                </c:pt>
                <c:pt idx="97">
                  <c:v>-4.200086383759853</c:v>
                </c:pt>
                <c:pt idx="98">
                  <c:v>-4.2019112406867514</c:v>
                </c:pt>
                <c:pt idx="99">
                  <c:v>-4.2037306986286582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2-7349-9325-14A29FE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Sheet1!$AZ$109:$AZ$208</c:f>
              <c:numCache>
                <c:formatCode>General</c:formatCode>
                <c:ptCount val="100"/>
                <c:pt idx="0">
                  <c:v>18.281379999999999</c:v>
                </c:pt>
                <c:pt idx="1">
                  <c:v>38.052</c:v>
                </c:pt>
                <c:pt idx="2">
                  <c:v>57.863999999999997</c:v>
                </c:pt>
                <c:pt idx="3">
                  <c:v>77.587800000000001</c:v>
                </c:pt>
                <c:pt idx="4">
                  <c:v>97.462000000000003</c:v>
                </c:pt>
                <c:pt idx="5">
                  <c:v>117.2564</c:v>
                </c:pt>
                <c:pt idx="6">
                  <c:v>136.9468</c:v>
                </c:pt>
                <c:pt idx="7">
                  <c:v>156.81020000000001</c:v>
                </c:pt>
                <c:pt idx="8">
                  <c:v>176.4776</c:v>
                </c:pt>
                <c:pt idx="9">
                  <c:v>196.5204</c:v>
                </c:pt>
                <c:pt idx="10">
                  <c:v>216.57400000000001</c:v>
                </c:pt>
                <c:pt idx="11">
                  <c:v>235.934</c:v>
                </c:pt>
                <c:pt idx="12">
                  <c:v>255.904</c:v>
                </c:pt>
                <c:pt idx="13">
                  <c:v>275.51600000000002</c:v>
                </c:pt>
                <c:pt idx="14">
                  <c:v>295.43799999999999</c:v>
                </c:pt>
                <c:pt idx="15">
                  <c:v>314.92</c:v>
                </c:pt>
                <c:pt idx="16">
                  <c:v>334.846</c:v>
                </c:pt>
                <c:pt idx="17">
                  <c:v>354.702</c:v>
                </c:pt>
                <c:pt idx="18">
                  <c:v>374.65</c:v>
                </c:pt>
                <c:pt idx="19">
                  <c:v>394.28399999999999</c:v>
                </c:pt>
                <c:pt idx="20">
                  <c:v>413.78</c:v>
                </c:pt>
                <c:pt idx="21">
                  <c:v>434.69400000000002</c:v>
                </c:pt>
                <c:pt idx="22">
                  <c:v>453.21800000000002</c:v>
                </c:pt>
                <c:pt idx="23">
                  <c:v>473.85599999999999</c:v>
                </c:pt>
                <c:pt idx="24">
                  <c:v>493.42200000000003</c:v>
                </c:pt>
                <c:pt idx="25">
                  <c:v>512.95799999999997</c:v>
                </c:pt>
                <c:pt idx="26">
                  <c:v>532.41</c:v>
                </c:pt>
                <c:pt idx="27">
                  <c:v>552.54200000000003</c:v>
                </c:pt>
                <c:pt idx="28">
                  <c:v>571.97199999999998</c:v>
                </c:pt>
                <c:pt idx="29">
                  <c:v>591.87800000000004</c:v>
                </c:pt>
                <c:pt idx="30">
                  <c:v>611.90599999999995</c:v>
                </c:pt>
                <c:pt idx="31">
                  <c:v>631.32600000000002</c:v>
                </c:pt>
                <c:pt idx="32">
                  <c:v>652.298</c:v>
                </c:pt>
                <c:pt idx="33">
                  <c:v>670.41600000000005</c:v>
                </c:pt>
                <c:pt idx="34">
                  <c:v>692.05600000000004</c:v>
                </c:pt>
                <c:pt idx="35">
                  <c:v>711.48199999999997</c:v>
                </c:pt>
                <c:pt idx="36">
                  <c:v>731.87199999999996</c:v>
                </c:pt>
                <c:pt idx="37">
                  <c:v>751.55399999999997</c:v>
                </c:pt>
                <c:pt idx="38">
                  <c:v>771.10799999999995</c:v>
                </c:pt>
                <c:pt idx="39">
                  <c:v>790.51199999999994</c:v>
                </c:pt>
                <c:pt idx="40">
                  <c:v>809.40200000000004</c:v>
                </c:pt>
                <c:pt idx="41">
                  <c:v>830.51800000000003</c:v>
                </c:pt>
                <c:pt idx="42">
                  <c:v>851.08399999999995</c:v>
                </c:pt>
                <c:pt idx="43">
                  <c:v>870.46199999999999</c:v>
                </c:pt>
                <c:pt idx="44">
                  <c:v>889.04200000000003</c:v>
                </c:pt>
                <c:pt idx="45">
                  <c:v>909.62199999999996</c:v>
                </c:pt>
                <c:pt idx="46">
                  <c:v>928.37</c:v>
                </c:pt>
                <c:pt idx="47">
                  <c:v>947.79</c:v>
                </c:pt>
                <c:pt idx="48">
                  <c:v>968.64200000000005</c:v>
                </c:pt>
                <c:pt idx="49">
                  <c:v>986.86199999999997</c:v>
                </c:pt>
                <c:pt idx="50">
                  <c:v>1007.93</c:v>
                </c:pt>
                <c:pt idx="51">
                  <c:v>1028.704</c:v>
                </c:pt>
                <c:pt idx="52">
                  <c:v>1048.162</c:v>
                </c:pt>
                <c:pt idx="53">
                  <c:v>1066.396</c:v>
                </c:pt>
                <c:pt idx="54">
                  <c:v>1087.7260000000001</c:v>
                </c:pt>
                <c:pt idx="55">
                  <c:v>1107.5119999999999</c:v>
                </c:pt>
                <c:pt idx="56">
                  <c:v>1129.5039999999999</c:v>
                </c:pt>
                <c:pt idx="57">
                  <c:v>1147.7139999999999</c:v>
                </c:pt>
                <c:pt idx="58">
                  <c:v>1167.884</c:v>
                </c:pt>
                <c:pt idx="59">
                  <c:v>1186.5840000000001</c:v>
                </c:pt>
                <c:pt idx="60">
                  <c:v>1206.6099999999999</c:v>
                </c:pt>
                <c:pt idx="61">
                  <c:v>1226.03</c:v>
                </c:pt>
                <c:pt idx="62">
                  <c:v>1246.47</c:v>
                </c:pt>
                <c:pt idx="63">
                  <c:v>1264.664</c:v>
                </c:pt>
                <c:pt idx="64">
                  <c:v>1285.386</c:v>
                </c:pt>
                <c:pt idx="65">
                  <c:v>1302.752</c:v>
                </c:pt>
                <c:pt idx="66">
                  <c:v>1324.626</c:v>
                </c:pt>
                <c:pt idx="67">
                  <c:v>1345.4559999999999</c:v>
                </c:pt>
                <c:pt idx="68">
                  <c:v>1364.288</c:v>
                </c:pt>
                <c:pt idx="69">
                  <c:v>1384.2139999999999</c:v>
                </c:pt>
                <c:pt idx="70">
                  <c:v>1404.646</c:v>
                </c:pt>
                <c:pt idx="71">
                  <c:v>1424.57</c:v>
                </c:pt>
                <c:pt idx="72">
                  <c:v>1443.348</c:v>
                </c:pt>
                <c:pt idx="73">
                  <c:v>1461.104</c:v>
                </c:pt>
                <c:pt idx="74">
                  <c:v>1481.8720000000001</c:v>
                </c:pt>
                <c:pt idx="75">
                  <c:v>1502.11</c:v>
                </c:pt>
                <c:pt idx="76">
                  <c:v>1523.4659999999999</c:v>
                </c:pt>
                <c:pt idx="77">
                  <c:v>1543.5419999999999</c:v>
                </c:pt>
                <c:pt idx="78">
                  <c:v>1561.136</c:v>
                </c:pt>
                <c:pt idx="79">
                  <c:v>1581.152</c:v>
                </c:pt>
                <c:pt idx="80">
                  <c:v>1602.902</c:v>
                </c:pt>
                <c:pt idx="81">
                  <c:v>1620.4559999999999</c:v>
                </c:pt>
                <c:pt idx="82">
                  <c:v>1641.45</c:v>
                </c:pt>
                <c:pt idx="83">
                  <c:v>1663.71</c:v>
                </c:pt>
                <c:pt idx="84">
                  <c:v>1681.894</c:v>
                </c:pt>
                <c:pt idx="85">
                  <c:v>1700.2460000000001</c:v>
                </c:pt>
                <c:pt idx="86">
                  <c:v>1719.96</c:v>
                </c:pt>
                <c:pt idx="87">
                  <c:v>1737.6079999999999</c:v>
                </c:pt>
                <c:pt idx="88">
                  <c:v>1757.934</c:v>
                </c:pt>
                <c:pt idx="89">
                  <c:v>1779.4939999999999</c:v>
                </c:pt>
                <c:pt idx="90">
                  <c:v>1799.7639999999999</c:v>
                </c:pt>
                <c:pt idx="91">
                  <c:v>1818.6220000000001</c:v>
                </c:pt>
                <c:pt idx="92">
                  <c:v>1839.9760000000001</c:v>
                </c:pt>
                <c:pt idx="93">
                  <c:v>1859.6</c:v>
                </c:pt>
                <c:pt idx="94">
                  <c:v>1879.596</c:v>
                </c:pt>
                <c:pt idx="95">
                  <c:v>1899.27</c:v>
                </c:pt>
                <c:pt idx="96">
                  <c:v>1917.3119999999999</c:v>
                </c:pt>
                <c:pt idx="97">
                  <c:v>1938.9559999999999</c:v>
                </c:pt>
                <c:pt idx="98">
                  <c:v>1958.1279999999999</c:v>
                </c:pt>
                <c:pt idx="99">
                  <c:v>1978.806</c:v>
                </c:pt>
              </c:numCache>
            </c:numRef>
          </c:xVal>
          <c:yVal>
            <c:numRef>
              <c:f>Sheet1!$BA$109:$BA$208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-4.2158398437499995</c:v>
                </c:pt>
                <c:pt idx="3">
                  <c:v>-4.2133007812500001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-4.2056445312499999</c:v>
                </c:pt>
                <c:pt idx="7">
                  <c:v>-4.2030664062500005</c:v>
                </c:pt>
                <c:pt idx="8">
                  <c:v>-4.2004882812500002</c:v>
                </c:pt>
                <c:pt idx="9">
                  <c:v>-4.1978320312499999</c:v>
                </c:pt>
                <c:pt idx="10">
                  <c:v>-4.1951562500000001</c:v>
                </c:pt>
                <c:pt idx="11">
                  <c:v>-4.1925585937500003</c:v>
                </c:pt>
                <c:pt idx="12">
                  <c:v>-4.1898632812500001</c:v>
                </c:pt>
                <c:pt idx="13">
                  <c:v>-4.1871289062499999</c:v>
                </c:pt>
                <c:pt idx="14">
                  <c:v>-4.1843554687500006</c:v>
                </c:pt>
                <c:pt idx="15">
                  <c:v>-4.181640625</c:v>
                </c:pt>
                <c:pt idx="16">
                  <c:v>-4.1788281249999999</c:v>
                </c:pt>
                <c:pt idx="17">
                  <c:v>-4.1759960937499994</c:v>
                </c:pt>
                <c:pt idx="18">
                  <c:v>-4.1730468749999998</c:v>
                </c:pt>
                <c:pt idx="19">
                  <c:v>-4.1701562499999998</c:v>
                </c:pt>
                <c:pt idx="20">
                  <c:v>-4.1672070312499994</c:v>
                </c:pt>
                <c:pt idx="21">
                  <c:v>-4.1640234375</c:v>
                </c:pt>
                <c:pt idx="22">
                  <c:v>-4.1611523437499995</c:v>
                </c:pt>
                <c:pt idx="23">
                  <c:v>-4.1580273437499997</c:v>
                </c:pt>
                <c:pt idx="24">
                  <c:v>-4.15474609375</c:v>
                </c:pt>
                <c:pt idx="25">
                  <c:v>-4.1516992187500001</c:v>
                </c:pt>
                <c:pt idx="26">
                  <c:v>-4.1484960937499995</c:v>
                </c:pt>
                <c:pt idx="27">
                  <c:v>-4.1450781249999995</c:v>
                </c:pt>
                <c:pt idx="28">
                  <c:v>-4.1417773437500003</c:v>
                </c:pt>
                <c:pt idx="29">
                  <c:v>-4.13822265625</c:v>
                </c:pt>
                <c:pt idx="30">
                  <c:v>-4.1347265625</c:v>
                </c:pt>
                <c:pt idx="31">
                  <c:v>-4.1310742187499994</c:v>
                </c:pt>
                <c:pt idx="32">
                  <c:v>-4.1272656249999997</c:v>
                </c:pt>
                <c:pt idx="33">
                  <c:v>-4.1237695312499998</c:v>
                </c:pt>
                <c:pt idx="34">
                  <c:v>-4.1195703125000005</c:v>
                </c:pt>
                <c:pt idx="35">
                  <c:v>-4.11576171875</c:v>
                </c:pt>
                <c:pt idx="36">
                  <c:v>-4.1115234374999998</c:v>
                </c:pt>
                <c:pt idx="37">
                  <c:v>-4.1075195312500004</c:v>
                </c:pt>
                <c:pt idx="38">
                  <c:v>-4.1034960937500005</c:v>
                </c:pt>
                <c:pt idx="39">
                  <c:v>-4.0986914062499995</c:v>
                </c:pt>
                <c:pt idx="40">
                  <c:v>-4.0948632812500003</c:v>
                </c:pt>
                <c:pt idx="41">
                  <c:v>-4.0894531250000004</c:v>
                </c:pt>
                <c:pt idx="42">
                  <c:v>-4.0843554687500001</c:v>
                </c:pt>
                <c:pt idx="43">
                  <c:v>-4.0787890625000003</c:v>
                </c:pt>
                <c:pt idx="44">
                  <c:v>-4.0743359374999999</c:v>
                </c:pt>
                <c:pt idx="45">
                  <c:v>-4.0544531250000002</c:v>
                </c:pt>
                <c:pt idx="46">
                  <c:v>-4.0503710937499999</c:v>
                </c:pt>
                <c:pt idx="47">
                  <c:v>-4.0481445312500002</c:v>
                </c:pt>
                <c:pt idx="48">
                  <c:v>-4.0452734374999997</c:v>
                </c:pt>
                <c:pt idx="49">
                  <c:v>-4.0428906250000001</c:v>
                </c:pt>
                <c:pt idx="50">
                  <c:v>-4.0403125000000006</c:v>
                </c:pt>
                <c:pt idx="51">
                  <c:v>-4.03759765625</c:v>
                </c:pt>
                <c:pt idx="52">
                  <c:v>-4.0350000000000001</c:v>
                </c:pt>
                <c:pt idx="53">
                  <c:v>-4.0325195312500002</c:v>
                </c:pt>
                <c:pt idx="54">
                  <c:v>-4.0296484374999997</c:v>
                </c:pt>
                <c:pt idx="55">
                  <c:v>-4.0270117187499999</c:v>
                </c:pt>
                <c:pt idx="56">
                  <c:v>-4.0237695312500001</c:v>
                </c:pt>
                <c:pt idx="57">
                  <c:v>-4.0213085937499997</c:v>
                </c:pt>
                <c:pt idx="58">
                  <c:v>-4.0185351562500005</c:v>
                </c:pt>
                <c:pt idx="59">
                  <c:v>-4.0158984375000006</c:v>
                </c:pt>
                <c:pt idx="60">
                  <c:v>-4.0133984374999994</c:v>
                </c:pt>
                <c:pt idx="61">
                  <c:v>-4.0106054687499997</c:v>
                </c:pt>
                <c:pt idx="62">
                  <c:v>-4.0070898437500002</c:v>
                </c:pt>
                <c:pt idx="63">
                  <c:v>-4.0041406249999998</c:v>
                </c:pt>
                <c:pt idx="64">
                  <c:v>-4.001015625</c:v>
                </c:pt>
                <c:pt idx="65">
                  <c:v>-3.9983398437500002</c:v>
                </c:pt>
                <c:pt idx="66">
                  <c:v>-3.99560546875</c:v>
                </c:pt>
                <c:pt idx="67">
                  <c:v>-3.9914453125000002</c:v>
                </c:pt>
                <c:pt idx="68">
                  <c:v>-3.9883398437499999</c:v>
                </c:pt>
                <c:pt idx="69">
                  <c:v>-3.9853320312500005</c:v>
                </c:pt>
                <c:pt idx="70">
                  <c:v>-3.9811523437499998</c:v>
                </c:pt>
                <c:pt idx="71">
                  <c:v>-3.97611328125</c:v>
                </c:pt>
                <c:pt idx="72">
                  <c:v>-3.9723046875000003</c:v>
                </c:pt>
                <c:pt idx="73">
                  <c:v>-3.9693554687499999</c:v>
                </c:pt>
                <c:pt idx="74">
                  <c:v>-3.9620312499999999</c:v>
                </c:pt>
                <c:pt idx="75">
                  <c:v>-3.9502148437499995</c:v>
                </c:pt>
                <c:pt idx="76">
                  <c:v>-3.8606445312500002</c:v>
                </c:pt>
                <c:pt idx="77">
                  <c:v>-3.8574414062499995</c:v>
                </c:pt>
                <c:pt idx="78">
                  <c:v>-3.8545507812499999</c:v>
                </c:pt>
                <c:pt idx="79">
                  <c:v>-3.8510546875000005</c:v>
                </c:pt>
                <c:pt idx="80">
                  <c:v>-3.8475976562500001</c:v>
                </c:pt>
                <c:pt idx="81">
                  <c:v>-3.8452343749999995</c:v>
                </c:pt>
                <c:pt idx="82">
                  <c:v>-3.842734375</c:v>
                </c:pt>
                <c:pt idx="83">
                  <c:v>-3.8388085937500001</c:v>
                </c:pt>
                <c:pt idx="84">
                  <c:v>-3.8361914062499998</c:v>
                </c:pt>
                <c:pt idx="85">
                  <c:v>-3.8336914062499998</c:v>
                </c:pt>
                <c:pt idx="86">
                  <c:v>-3.83060546875</c:v>
                </c:pt>
                <c:pt idx="87">
                  <c:v>-3.8282031250000004</c:v>
                </c:pt>
                <c:pt idx="88">
                  <c:v>-3.82515625</c:v>
                </c:pt>
                <c:pt idx="89">
                  <c:v>-3.8220117187500002</c:v>
                </c:pt>
                <c:pt idx="90">
                  <c:v>-3.8189843750000003</c:v>
                </c:pt>
                <c:pt idx="91">
                  <c:v>-3.8163281249999996</c:v>
                </c:pt>
                <c:pt idx="92">
                  <c:v>-3.8127148437499998</c:v>
                </c:pt>
                <c:pt idx="93">
                  <c:v>-3.8101953125000003</c:v>
                </c:pt>
                <c:pt idx="94">
                  <c:v>-3.8071093750000005</c:v>
                </c:pt>
                <c:pt idx="95">
                  <c:v>-3.8047656250000004</c:v>
                </c:pt>
                <c:pt idx="96">
                  <c:v>-3.8017382812500005</c:v>
                </c:pt>
                <c:pt idx="97">
                  <c:v>-3.7985156250000003</c:v>
                </c:pt>
                <c:pt idx="98">
                  <c:v>-3.7964843749999999</c:v>
                </c:pt>
                <c:pt idx="99">
                  <c:v>-3.7926757812499998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044D-9424-CB527BB295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Sheet1!$BJ$109:$BJ$208</c:f>
              <c:numCache>
                <c:formatCode>General</c:formatCode>
                <c:ptCount val="100"/>
                <c:pt idx="0">
                  <c:v>1373.248</c:v>
                </c:pt>
                <c:pt idx="1">
                  <c:v>1360.2139999999999</c:v>
                </c:pt>
                <c:pt idx="2">
                  <c:v>1346.174</c:v>
                </c:pt>
                <c:pt idx="3">
                  <c:v>1331.434</c:v>
                </c:pt>
                <c:pt idx="4">
                  <c:v>1318.712</c:v>
                </c:pt>
                <c:pt idx="5">
                  <c:v>1305.442</c:v>
                </c:pt>
                <c:pt idx="6">
                  <c:v>1289.566</c:v>
                </c:pt>
                <c:pt idx="7">
                  <c:v>1276.3440000000001</c:v>
                </c:pt>
                <c:pt idx="8">
                  <c:v>1262.758</c:v>
                </c:pt>
                <c:pt idx="9">
                  <c:v>1248.222</c:v>
                </c:pt>
                <c:pt idx="10">
                  <c:v>1235.1320000000001</c:v>
                </c:pt>
                <c:pt idx="11">
                  <c:v>1221.9760000000001</c:v>
                </c:pt>
                <c:pt idx="12">
                  <c:v>1206.9760000000001</c:v>
                </c:pt>
                <c:pt idx="13">
                  <c:v>1193.9100000000001</c:v>
                </c:pt>
                <c:pt idx="14">
                  <c:v>1181.4100000000001</c:v>
                </c:pt>
                <c:pt idx="15">
                  <c:v>1167.52</c:v>
                </c:pt>
                <c:pt idx="16">
                  <c:v>1152.0319999999999</c:v>
                </c:pt>
                <c:pt idx="17">
                  <c:v>1138.9839999999999</c:v>
                </c:pt>
                <c:pt idx="18">
                  <c:v>1125.29</c:v>
                </c:pt>
                <c:pt idx="19">
                  <c:v>1109.29</c:v>
                </c:pt>
                <c:pt idx="20">
                  <c:v>1098.1500000000001</c:v>
                </c:pt>
                <c:pt idx="21">
                  <c:v>1083.0940000000001</c:v>
                </c:pt>
                <c:pt idx="22">
                  <c:v>1069.01</c:v>
                </c:pt>
                <c:pt idx="23">
                  <c:v>1055.316</c:v>
                </c:pt>
                <c:pt idx="24">
                  <c:v>1041.2139999999999</c:v>
                </c:pt>
                <c:pt idx="25">
                  <c:v>1027.5820000000001</c:v>
                </c:pt>
                <c:pt idx="26">
                  <c:v>1013.83</c:v>
                </c:pt>
                <c:pt idx="27">
                  <c:v>1000.832</c:v>
                </c:pt>
                <c:pt idx="28">
                  <c:v>985.56399999999996</c:v>
                </c:pt>
                <c:pt idx="29">
                  <c:v>971.56799999999998</c:v>
                </c:pt>
                <c:pt idx="30">
                  <c:v>959.55399999999997</c:v>
                </c:pt>
                <c:pt idx="31">
                  <c:v>943.98800000000006</c:v>
                </c:pt>
                <c:pt idx="32">
                  <c:v>930.99400000000003</c:v>
                </c:pt>
                <c:pt idx="33">
                  <c:v>916.14200000000005</c:v>
                </c:pt>
                <c:pt idx="34">
                  <c:v>902.77200000000005</c:v>
                </c:pt>
                <c:pt idx="35">
                  <c:v>888.43799999999999</c:v>
                </c:pt>
                <c:pt idx="36">
                  <c:v>875.38800000000003</c:v>
                </c:pt>
                <c:pt idx="37">
                  <c:v>860.774</c:v>
                </c:pt>
                <c:pt idx="38">
                  <c:v>848.37199999999996</c:v>
                </c:pt>
                <c:pt idx="39">
                  <c:v>833.50800000000004</c:v>
                </c:pt>
                <c:pt idx="40">
                  <c:v>820.61800000000005</c:v>
                </c:pt>
                <c:pt idx="41">
                  <c:v>806.62599999999998</c:v>
                </c:pt>
                <c:pt idx="42">
                  <c:v>791.93200000000002</c:v>
                </c:pt>
                <c:pt idx="43">
                  <c:v>778.10599999999999</c:v>
                </c:pt>
                <c:pt idx="44">
                  <c:v>765.19600000000003</c:v>
                </c:pt>
                <c:pt idx="45">
                  <c:v>750.96799999999996</c:v>
                </c:pt>
                <c:pt idx="46">
                  <c:v>735.85799999999995</c:v>
                </c:pt>
                <c:pt idx="47">
                  <c:v>722.48</c:v>
                </c:pt>
                <c:pt idx="48">
                  <c:v>710.62199999999996</c:v>
                </c:pt>
                <c:pt idx="49">
                  <c:v>694.798</c:v>
                </c:pt>
                <c:pt idx="50">
                  <c:v>681.81</c:v>
                </c:pt>
                <c:pt idx="51">
                  <c:v>668.36800000000005</c:v>
                </c:pt>
                <c:pt idx="52">
                  <c:v>653.62199999999996</c:v>
                </c:pt>
                <c:pt idx="53">
                  <c:v>639.97400000000005</c:v>
                </c:pt>
                <c:pt idx="54">
                  <c:v>626.12400000000002</c:v>
                </c:pt>
                <c:pt idx="55">
                  <c:v>612.16200000000003</c:v>
                </c:pt>
                <c:pt idx="56">
                  <c:v>598.53599999999994</c:v>
                </c:pt>
                <c:pt idx="57">
                  <c:v>584.12800000000004</c:v>
                </c:pt>
                <c:pt idx="58">
                  <c:v>571.62800000000004</c:v>
                </c:pt>
                <c:pt idx="59">
                  <c:v>556.55399999999997</c:v>
                </c:pt>
                <c:pt idx="60">
                  <c:v>543.09</c:v>
                </c:pt>
                <c:pt idx="61">
                  <c:v>529.30600000000004</c:v>
                </c:pt>
                <c:pt idx="62">
                  <c:v>515.10599999999999</c:v>
                </c:pt>
                <c:pt idx="63">
                  <c:v>501.11200000000002</c:v>
                </c:pt>
                <c:pt idx="64">
                  <c:v>487.65199999999999</c:v>
                </c:pt>
                <c:pt idx="65">
                  <c:v>473.37599999999998</c:v>
                </c:pt>
                <c:pt idx="66">
                  <c:v>460.18400000000003</c:v>
                </c:pt>
                <c:pt idx="67">
                  <c:v>446.05200000000002</c:v>
                </c:pt>
                <c:pt idx="68">
                  <c:v>432.24400000000003</c:v>
                </c:pt>
                <c:pt idx="69">
                  <c:v>418.27</c:v>
                </c:pt>
                <c:pt idx="70">
                  <c:v>404.22199999999998</c:v>
                </c:pt>
                <c:pt idx="71">
                  <c:v>390.858</c:v>
                </c:pt>
                <c:pt idx="72">
                  <c:v>376.798</c:v>
                </c:pt>
                <c:pt idx="73">
                  <c:v>362.33199999999999</c:v>
                </c:pt>
                <c:pt idx="74">
                  <c:v>348.93</c:v>
                </c:pt>
                <c:pt idx="75">
                  <c:v>335.11599999999999</c:v>
                </c:pt>
                <c:pt idx="76">
                  <c:v>321.18799999999999</c:v>
                </c:pt>
                <c:pt idx="77">
                  <c:v>307.58999999999997</c:v>
                </c:pt>
                <c:pt idx="78">
                  <c:v>293.29199999999997</c:v>
                </c:pt>
                <c:pt idx="79">
                  <c:v>280.04199999999997</c:v>
                </c:pt>
                <c:pt idx="80">
                  <c:v>265.798</c:v>
                </c:pt>
                <c:pt idx="81">
                  <c:v>252.4</c:v>
                </c:pt>
                <c:pt idx="82">
                  <c:v>238.36799999999999</c:v>
                </c:pt>
                <c:pt idx="83">
                  <c:v>224.11</c:v>
                </c:pt>
                <c:pt idx="84">
                  <c:v>210.45</c:v>
                </c:pt>
                <c:pt idx="85">
                  <c:v>196.67420000000001</c:v>
                </c:pt>
                <c:pt idx="86">
                  <c:v>182.7936</c:v>
                </c:pt>
                <c:pt idx="87">
                  <c:v>168.86959999999999</c:v>
                </c:pt>
                <c:pt idx="88">
                  <c:v>155.1404</c:v>
                </c:pt>
                <c:pt idx="89">
                  <c:v>141.40479999999999</c:v>
                </c:pt>
                <c:pt idx="90">
                  <c:v>127.41759999999999</c:v>
                </c:pt>
                <c:pt idx="91">
                  <c:v>113.51439999999999</c:v>
                </c:pt>
                <c:pt idx="92">
                  <c:v>99.679599999999994</c:v>
                </c:pt>
                <c:pt idx="93">
                  <c:v>85.842399999999998</c:v>
                </c:pt>
                <c:pt idx="94">
                  <c:v>71.911199999999994</c:v>
                </c:pt>
                <c:pt idx="95">
                  <c:v>58.136800000000001</c:v>
                </c:pt>
                <c:pt idx="96">
                  <c:v>44.296399999999998</c:v>
                </c:pt>
                <c:pt idx="97">
                  <c:v>30.456800000000001</c:v>
                </c:pt>
                <c:pt idx="98">
                  <c:v>16.59844</c:v>
                </c:pt>
                <c:pt idx="99">
                  <c:v>2.73712</c:v>
                </c:pt>
              </c:numCache>
            </c:numRef>
          </c:xVal>
          <c:yVal>
            <c:numRef>
              <c:f>Sheet1!$BK$109:$BK$208</c:f>
              <c:numCache>
                <c:formatCode>General</c:formatCode>
                <c:ptCount val="100"/>
                <c:pt idx="0">
                  <c:v>-3.9866435860058309</c:v>
                </c:pt>
                <c:pt idx="1">
                  <c:v>-3.9887208454810494</c:v>
                </c:pt>
                <c:pt idx="2">
                  <c:v>-3.9907981049562684</c:v>
                </c:pt>
                <c:pt idx="3">
                  <c:v>-3.993039358600583</c:v>
                </c:pt>
                <c:pt idx="4">
                  <c:v>-3.9952077259475218</c:v>
                </c:pt>
                <c:pt idx="5">
                  <c:v>-3.9982871720116617</c:v>
                </c:pt>
                <c:pt idx="6">
                  <c:v>-4.0005830903790089</c:v>
                </c:pt>
                <c:pt idx="7">
                  <c:v>-4.0025510204081636</c:v>
                </c:pt>
                <c:pt idx="8">
                  <c:v>-4.0047193877551024</c:v>
                </c:pt>
                <c:pt idx="9">
                  <c:v>-4.0062682215743441</c:v>
                </c:pt>
                <c:pt idx="10">
                  <c:v>-4.0079446064139939</c:v>
                </c:pt>
                <c:pt idx="11">
                  <c:v>-4.0105867346938773</c:v>
                </c:pt>
                <c:pt idx="12">
                  <c:v>-4.0130284256559765</c:v>
                </c:pt>
                <c:pt idx="13">
                  <c:v>-4.0147412536443152</c:v>
                </c:pt>
                <c:pt idx="14">
                  <c:v>-4.0169278425655977</c:v>
                </c:pt>
                <c:pt idx="15">
                  <c:v>-4.0185860058309038</c:v>
                </c:pt>
                <c:pt idx="16">
                  <c:v>-4.0206814868804663</c:v>
                </c:pt>
                <c:pt idx="17">
                  <c:v>-4.0222849854227407</c:v>
                </c:pt>
                <c:pt idx="18">
                  <c:v>-4.0245080174927113</c:v>
                </c:pt>
                <c:pt idx="19">
                  <c:v>-4.0264759475218659</c:v>
                </c:pt>
                <c:pt idx="20">
                  <c:v>-4.0281158892128275</c:v>
                </c:pt>
                <c:pt idx="21">
                  <c:v>-4.0303389212827989</c:v>
                </c:pt>
                <c:pt idx="22">
                  <c:v>-4.031997084548105</c:v>
                </c:pt>
                <c:pt idx="23">
                  <c:v>-4.0341290087463557</c:v>
                </c:pt>
                <c:pt idx="24">
                  <c:v>-4.0359147230320698</c:v>
                </c:pt>
                <c:pt idx="25">
                  <c:v>-4.0376275510204085</c:v>
                </c:pt>
                <c:pt idx="26">
                  <c:v>-4.0396683673469393</c:v>
                </c:pt>
                <c:pt idx="27">
                  <c:v>-4.0410349854227405</c:v>
                </c:pt>
                <c:pt idx="28">
                  <c:v>-4.0429482507288634</c:v>
                </c:pt>
                <c:pt idx="29">
                  <c:v>-4.0446428571428568</c:v>
                </c:pt>
                <c:pt idx="30">
                  <c:v>-4.0464103498542272</c:v>
                </c:pt>
                <c:pt idx="31">
                  <c:v>-4.0483236151603501</c:v>
                </c:pt>
                <c:pt idx="32">
                  <c:v>-4.0500546647230324</c:v>
                </c:pt>
                <c:pt idx="33">
                  <c:v>-4.05194970845481</c:v>
                </c:pt>
                <c:pt idx="34">
                  <c:v>-4.0534620991253645</c:v>
                </c:pt>
                <c:pt idx="35">
                  <c:v>-4.0553753644314874</c:v>
                </c:pt>
                <c:pt idx="36">
                  <c:v>-4.0570517492711371</c:v>
                </c:pt>
                <c:pt idx="37">
                  <c:v>-4.0587645772594749</c:v>
                </c:pt>
                <c:pt idx="38">
                  <c:v>-4.060258746355685</c:v>
                </c:pt>
                <c:pt idx="39">
                  <c:v>-4.0620262390670554</c:v>
                </c:pt>
                <c:pt idx="40">
                  <c:v>-4.0636844023323615</c:v>
                </c:pt>
                <c:pt idx="41">
                  <c:v>-4.0654883381924201</c:v>
                </c:pt>
                <c:pt idx="42">
                  <c:v>-4.0671282798833825</c:v>
                </c:pt>
                <c:pt idx="43">
                  <c:v>-4.0688228862973759</c:v>
                </c:pt>
                <c:pt idx="44">
                  <c:v>-4.0703899416909621</c:v>
                </c:pt>
                <c:pt idx="45">
                  <c:v>-4.0720481049562682</c:v>
                </c:pt>
                <c:pt idx="46">
                  <c:v>-4.0738155976676378</c:v>
                </c:pt>
                <c:pt idx="47">
                  <c:v>-4.0753279883381923</c:v>
                </c:pt>
                <c:pt idx="48">
                  <c:v>-4.0767857142857142</c:v>
                </c:pt>
                <c:pt idx="49">
                  <c:v>-4.0786989795918371</c:v>
                </c:pt>
                <c:pt idx="50">
                  <c:v>-4.0803571428571432</c:v>
                </c:pt>
                <c:pt idx="51">
                  <c:v>-4.0817966472303207</c:v>
                </c:pt>
                <c:pt idx="52">
                  <c:v>-4.0836005830903792</c:v>
                </c:pt>
                <c:pt idx="53">
                  <c:v>-4.0851676384839655</c:v>
                </c:pt>
                <c:pt idx="54">
                  <c:v>-4.0866618075801746</c:v>
                </c:pt>
                <c:pt idx="55">
                  <c:v>-4.0883746355685133</c:v>
                </c:pt>
                <c:pt idx="56">
                  <c:v>-4.0898141399416916</c:v>
                </c:pt>
                <c:pt idx="57">
                  <c:v>-4.0916180758017493</c:v>
                </c:pt>
                <c:pt idx="58">
                  <c:v>-4.0930575801749276</c:v>
                </c:pt>
                <c:pt idx="59">
                  <c:v>-4.0947704081632654</c:v>
                </c:pt>
                <c:pt idx="60">
                  <c:v>-4.0962645772594755</c:v>
                </c:pt>
                <c:pt idx="61">
                  <c:v>-4.0979956268221569</c:v>
                </c:pt>
                <c:pt idx="62">
                  <c:v>-4.0995444606413995</c:v>
                </c:pt>
                <c:pt idx="63">
                  <c:v>-4.1011115160349858</c:v>
                </c:pt>
                <c:pt idx="64">
                  <c:v>-4.1027150145772593</c:v>
                </c:pt>
                <c:pt idx="65">
                  <c:v>-4.10430029154519</c:v>
                </c:pt>
                <c:pt idx="66">
                  <c:v>-4.1058126822157437</c:v>
                </c:pt>
                <c:pt idx="67">
                  <c:v>-4.1075072886297379</c:v>
                </c:pt>
                <c:pt idx="68">
                  <c:v>-4.1089832361516034</c:v>
                </c:pt>
                <c:pt idx="69">
                  <c:v>-4.1106413994169095</c:v>
                </c:pt>
                <c:pt idx="70">
                  <c:v>-4.112281341107872</c:v>
                </c:pt>
                <c:pt idx="71">
                  <c:v>-4.1137572886297376</c:v>
                </c:pt>
                <c:pt idx="72">
                  <c:v>-4.1154336734693882</c:v>
                </c:pt>
                <c:pt idx="73">
                  <c:v>-4.117146501457726</c:v>
                </c:pt>
                <c:pt idx="74">
                  <c:v>-4.1185860058309034</c:v>
                </c:pt>
                <c:pt idx="75">
                  <c:v>-4.1203717201166175</c:v>
                </c:pt>
                <c:pt idx="76">
                  <c:v>-4.1219934402332363</c:v>
                </c:pt>
                <c:pt idx="77">
                  <c:v>-4.1236333819241979</c:v>
                </c:pt>
                <c:pt idx="78">
                  <c:v>-4.125455539358601</c:v>
                </c:pt>
                <c:pt idx="79">
                  <c:v>-4.1272776967930032</c:v>
                </c:pt>
                <c:pt idx="80">
                  <c:v>-4.1291545189504371</c:v>
                </c:pt>
                <c:pt idx="81">
                  <c:v>-4.1517128279883382</c:v>
                </c:pt>
                <c:pt idx="82">
                  <c:v>-4.1693330903790082</c:v>
                </c:pt>
                <c:pt idx="83">
                  <c:v>-4.1713921282798827</c:v>
                </c:pt>
                <c:pt idx="84">
                  <c:v>-4.1733053935860056</c:v>
                </c:pt>
                <c:pt idx="85">
                  <c:v>-4.175364431486881</c:v>
                </c:pt>
                <c:pt idx="86">
                  <c:v>-4.1773141399416911</c:v>
                </c:pt>
                <c:pt idx="87">
                  <c:v>-4.1792820699708457</c:v>
                </c:pt>
                <c:pt idx="88">
                  <c:v>-4.1813411078717202</c:v>
                </c:pt>
                <c:pt idx="89">
                  <c:v>-4.1834001457725947</c:v>
                </c:pt>
                <c:pt idx="90">
                  <c:v>-4.1854409620991255</c:v>
                </c:pt>
                <c:pt idx="91">
                  <c:v>-4.1874088921282802</c:v>
                </c:pt>
                <c:pt idx="92">
                  <c:v>-4.1893221574344022</c:v>
                </c:pt>
                <c:pt idx="93">
                  <c:v>-4.1912718658892132</c:v>
                </c:pt>
                <c:pt idx="94">
                  <c:v>-4.1931851311953352</c:v>
                </c:pt>
                <c:pt idx="95">
                  <c:v>-4.1950437317784255</c:v>
                </c:pt>
                <c:pt idx="96">
                  <c:v>-4.1969023323615158</c:v>
                </c:pt>
                <c:pt idx="97">
                  <c:v>-4.1987427113702624</c:v>
                </c:pt>
                <c:pt idx="98">
                  <c:v>-4.2005648688046646</c:v>
                </c:pt>
                <c:pt idx="99">
                  <c:v>-4.2023870262390668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3-044D-9424-CB527BB2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35360"/>
        <c:axId val="1667368192"/>
      </c:scatterChart>
      <c:valAx>
        <c:axId val="1606535360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8192"/>
        <c:crosses val="autoZero"/>
        <c:crossBetween val="midCat"/>
      </c:valAx>
      <c:valAx>
        <c:axId val="1667368192"/>
        <c:scaling>
          <c:orientation val="minMax"/>
          <c:max val="-3.9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Sheet1!$AZ$109:$AZ$208</c:f>
              <c:numCache>
                <c:formatCode>General</c:formatCode>
                <c:ptCount val="100"/>
                <c:pt idx="0">
                  <c:v>18.281379999999999</c:v>
                </c:pt>
                <c:pt idx="1">
                  <c:v>38.052</c:v>
                </c:pt>
                <c:pt idx="2">
                  <c:v>57.863999999999997</c:v>
                </c:pt>
                <c:pt idx="3">
                  <c:v>77.587800000000001</c:v>
                </c:pt>
                <c:pt idx="4">
                  <c:v>97.462000000000003</c:v>
                </c:pt>
                <c:pt idx="5">
                  <c:v>117.2564</c:v>
                </c:pt>
                <c:pt idx="6">
                  <c:v>136.9468</c:v>
                </c:pt>
                <c:pt idx="7">
                  <c:v>156.81020000000001</c:v>
                </c:pt>
                <c:pt idx="8">
                  <c:v>176.4776</c:v>
                </c:pt>
                <c:pt idx="9">
                  <c:v>196.5204</c:v>
                </c:pt>
                <c:pt idx="10">
                  <c:v>216.57400000000001</c:v>
                </c:pt>
                <c:pt idx="11">
                  <c:v>235.934</c:v>
                </c:pt>
                <c:pt idx="12">
                  <c:v>255.904</c:v>
                </c:pt>
                <c:pt idx="13">
                  <c:v>275.51600000000002</c:v>
                </c:pt>
                <c:pt idx="14">
                  <c:v>295.43799999999999</c:v>
                </c:pt>
                <c:pt idx="15">
                  <c:v>314.92</c:v>
                </c:pt>
                <c:pt idx="16">
                  <c:v>334.846</c:v>
                </c:pt>
                <c:pt idx="17">
                  <c:v>354.702</c:v>
                </c:pt>
                <c:pt idx="18">
                  <c:v>374.65</c:v>
                </c:pt>
                <c:pt idx="19">
                  <c:v>394.28399999999999</c:v>
                </c:pt>
                <c:pt idx="20">
                  <c:v>413.78</c:v>
                </c:pt>
                <c:pt idx="21">
                  <c:v>434.69400000000002</c:v>
                </c:pt>
                <c:pt idx="22">
                  <c:v>453.21800000000002</c:v>
                </c:pt>
                <c:pt idx="23">
                  <c:v>473.85599999999999</c:v>
                </c:pt>
                <c:pt idx="24">
                  <c:v>493.42200000000003</c:v>
                </c:pt>
                <c:pt idx="25">
                  <c:v>512.95799999999997</c:v>
                </c:pt>
                <c:pt idx="26">
                  <c:v>532.41</c:v>
                </c:pt>
                <c:pt idx="27">
                  <c:v>552.54200000000003</c:v>
                </c:pt>
                <c:pt idx="28">
                  <c:v>571.97199999999998</c:v>
                </c:pt>
                <c:pt idx="29">
                  <c:v>591.87800000000004</c:v>
                </c:pt>
                <c:pt idx="30">
                  <c:v>611.90599999999995</c:v>
                </c:pt>
                <c:pt idx="31">
                  <c:v>631.32600000000002</c:v>
                </c:pt>
                <c:pt idx="32">
                  <c:v>652.298</c:v>
                </c:pt>
                <c:pt idx="33">
                  <c:v>670.41600000000005</c:v>
                </c:pt>
                <c:pt idx="34">
                  <c:v>692.05600000000004</c:v>
                </c:pt>
                <c:pt idx="35">
                  <c:v>711.48199999999997</c:v>
                </c:pt>
                <c:pt idx="36">
                  <c:v>731.87199999999996</c:v>
                </c:pt>
                <c:pt idx="37">
                  <c:v>751.55399999999997</c:v>
                </c:pt>
                <c:pt idx="38">
                  <c:v>771.10799999999995</c:v>
                </c:pt>
                <c:pt idx="39">
                  <c:v>790.51199999999994</c:v>
                </c:pt>
                <c:pt idx="40">
                  <c:v>809.40200000000004</c:v>
                </c:pt>
                <c:pt idx="41">
                  <c:v>830.51800000000003</c:v>
                </c:pt>
                <c:pt idx="42">
                  <c:v>851.08399999999995</c:v>
                </c:pt>
                <c:pt idx="43">
                  <c:v>870.46199999999999</c:v>
                </c:pt>
                <c:pt idx="44">
                  <c:v>889.04200000000003</c:v>
                </c:pt>
                <c:pt idx="45">
                  <c:v>909.62199999999996</c:v>
                </c:pt>
                <c:pt idx="46">
                  <c:v>928.37</c:v>
                </c:pt>
                <c:pt idx="47">
                  <c:v>947.79</c:v>
                </c:pt>
                <c:pt idx="48">
                  <c:v>968.64200000000005</c:v>
                </c:pt>
                <c:pt idx="49">
                  <c:v>986.86199999999997</c:v>
                </c:pt>
                <c:pt idx="50">
                  <c:v>1007.93</c:v>
                </c:pt>
                <c:pt idx="51">
                  <c:v>1028.704</c:v>
                </c:pt>
                <c:pt idx="52">
                  <c:v>1048.162</c:v>
                </c:pt>
                <c:pt idx="53">
                  <c:v>1066.396</c:v>
                </c:pt>
                <c:pt idx="54">
                  <c:v>1087.7260000000001</c:v>
                </c:pt>
                <c:pt idx="55">
                  <c:v>1107.5119999999999</c:v>
                </c:pt>
                <c:pt idx="56">
                  <c:v>1129.5039999999999</c:v>
                </c:pt>
                <c:pt idx="57">
                  <c:v>1147.7139999999999</c:v>
                </c:pt>
                <c:pt idx="58">
                  <c:v>1167.884</c:v>
                </c:pt>
                <c:pt idx="59">
                  <c:v>1186.5840000000001</c:v>
                </c:pt>
                <c:pt idx="60">
                  <c:v>1206.6099999999999</c:v>
                </c:pt>
                <c:pt idx="61">
                  <c:v>1226.03</c:v>
                </c:pt>
                <c:pt idx="62">
                  <c:v>1246.47</c:v>
                </c:pt>
                <c:pt idx="63">
                  <c:v>1264.664</c:v>
                </c:pt>
                <c:pt idx="64">
                  <c:v>1285.386</c:v>
                </c:pt>
                <c:pt idx="65">
                  <c:v>1302.752</c:v>
                </c:pt>
                <c:pt idx="66">
                  <c:v>1324.626</c:v>
                </c:pt>
                <c:pt idx="67">
                  <c:v>1345.4559999999999</c:v>
                </c:pt>
                <c:pt idx="68">
                  <c:v>1364.288</c:v>
                </c:pt>
                <c:pt idx="69">
                  <c:v>1384.2139999999999</c:v>
                </c:pt>
                <c:pt idx="70">
                  <c:v>1404.646</c:v>
                </c:pt>
                <c:pt idx="71">
                  <c:v>1424.57</c:v>
                </c:pt>
                <c:pt idx="72">
                  <c:v>1443.348</c:v>
                </c:pt>
                <c:pt idx="73">
                  <c:v>1461.104</c:v>
                </c:pt>
                <c:pt idx="74">
                  <c:v>1481.8720000000001</c:v>
                </c:pt>
                <c:pt idx="75">
                  <c:v>1502.11</c:v>
                </c:pt>
                <c:pt idx="76">
                  <c:v>1523.4659999999999</c:v>
                </c:pt>
                <c:pt idx="77">
                  <c:v>1543.5419999999999</c:v>
                </c:pt>
                <c:pt idx="78">
                  <c:v>1561.136</c:v>
                </c:pt>
                <c:pt idx="79">
                  <c:v>1581.152</c:v>
                </c:pt>
                <c:pt idx="80">
                  <c:v>1602.902</c:v>
                </c:pt>
                <c:pt idx="81">
                  <c:v>1620.4559999999999</c:v>
                </c:pt>
                <c:pt idx="82">
                  <c:v>1641.45</c:v>
                </c:pt>
                <c:pt idx="83">
                  <c:v>1663.71</c:v>
                </c:pt>
                <c:pt idx="84">
                  <c:v>1681.894</c:v>
                </c:pt>
                <c:pt idx="85">
                  <c:v>1700.2460000000001</c:v>
                </c:pt>
                <c:pt idx="86">
                  <c:v>1719.96</c:v>
                </c:pt>
                <c:pt idx="87">
                  <c:v>1737.6079999999999</c:v>
                </c:pt>
                <c:pt idx="88">
                  <c:v>1757.934</c:v>
                </c:pt>
                <c:pt idx="89">
                  <c:v>1779.4939999999999</c:v>
                </c:pt>
                <c:pt idx="90">
                  <c:v>1799.7639999999999</c:v>
                </c:pt>
                <c:pt idx="91">
                  <c:v>1818.6220000000001</c:v>
                </c:pt>
                <c:pt idx="92">
                  <c:v>1839.9760000000001</c:v>
                </c:pt>
                <c:pt idx="93">
                  <c:v>1859.6</c:v>
                </c:pt>
                <c:pt idx="94">
                  <c:v>1879.596</c:v>
                </c:pt>
                <c:pt idx="95">
                  <c:v>1899.27</c:v>
                </c:pt>
                <c:pt idx="96">
                  <c:v>1917.3119999999999</c:v>
                </c:pt>
                <c:pt idx="97">
                  <c:v>1938.9559999999999</c:v>
                </c:pt>
                <c:pt idx="98">
                  <c:v>1958.1279999999999</c:v>
                </c:pt>
                <c:pt idx="99">
                  <c:v>1978.806</c:v>
                </c:pt>
              </c:numCache>
            </c:numRef>
          </c:xVal>
          <c:yVal>
            <c:numRef>
              <c:f>Sheet1!$BA$109:$BA$208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-4.2158398437499995</c:v>
                </c:pt>
                <c:pt idx="3">
                  <c:v>-4.2133007812500001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-4.2056445312499999</c:v>
                </c:pt>
                <c:pt idx="7">
                  <c:v>-4.2030664062500005</c:v>
                </c:pt>
                <c:pt idx="8">
                  <c:v>-4.2004882812500002</c:v>
                </c:pt>
                <c:pt idx="9">
                  <c:v>-4.1978320312499999</c:v>
                </c:pt>
                <c:pt idx="10">
                  <c:v>-4.1951562500000001</c:v>
                </c:pt>
                <c:pt idx="11">
                  <c:v>-4.1925585937500003</c:v>
                </c:pt>
                <c:pt idx="12">
                  <c:v>-4.1898632812500001</c:v>
                </c:pt>
                <c:pt idx="13">
                  <c:v>-4.1871289062499999</c:v>
                </c:pt>
                <c:pt idx="14">
                  <c:v>-4.1843554687500006</c:v>
                </c:pt>
                <c:pt idx="15">
                  <c:v>-4.181640625</c:v>
                </c:pt>
                <c:pt idx="16">
                  <c:v>-4.1788281249999999</c:v>
                </c:pt>
                <c:pt idx="17">
                  <c:v>-4.1759960937499994</c:v>
                </c:pt>
                <c:pt idx="18">
                  <c:v>-4.1730468749999998</c:v>
                </c:pt>
                <c:pt idx="19">
                  <c:v>-4.1701562499999998</c:v>
                </c:pt>
                <c:pt idx="20">
                  <c:v>-4.1672070312499994</c:v>
                </c:pt>
                <c:pt idx="21">
                  <c:v>-4.1640234375</c:v>
                </c:pt>
                <c:pt idx="22">
                  <c:v>-4.1611523437499995</c:v>
                </c:pt>
                <c:pt idx="23">
                  <c:v>-4.1580273437499997</c:v>
                </c:pt>
                <c:pt idx="24">
                  <c:v>-4.15474609375</c:v>
                </c:pt>
                <c:pt idx="25">
                  <c:v>-4.1516992187500001</c:v>
                </c:pt>
                <c:pt idx="26">
                  <c:v>-4.1484960937499995</c:v>
                </c:pt>
                <c:pt idx="27">
                  <c:v>-4.1450781249999995</c:v>
                </c:pt>
                <c:pt idx="28">
                  <c:v>-4.1417773437500003</c:v>
                </c:pt>
                <c:pt idx="29">
                  <c:v>-4.13822265625</c:v>
                </c:pt>
                <c:pt idx="30">
                  <c:v>-4.1347265625</c:v>
                </c:pt>
                <c:pt idx="31">
                  <c:v>-4.1310742187499994</c:v>
                </c:pt>
                <c:pt idx="32">
                  <c:v>-4.1272656249999997</c:v>
                </c:pt>
                <c:pt idx="33">
                  <c:v>-4.1237695312499998</c:v>
                </c:pt>
                <c:pt idx="34">
                  <c:v>-4.1195703125000005</c:v>
                </c:pt>
                <c:pt idx="35">
                  <c:v>-4.11576171875</c:v>
                </c:pt>
                <c:pt idx="36">
                  <c:v>-4.1115234374999998</c:v>
                </c:pt>
                <c:pt idx="37">
                  <c:v>-4.1075195312500004</c:v>
                </c:pt>
                <c:pt idx="38">
                  <c:v>-4.1034960937500005</c:v>
                </c:pt>
                <c:pt idx="39">
                  <c:v>-4.0986914062499995</c:v>
                </c:pt>
                <c:pt idx="40">
                  <c:v>-4.0948632812500003</c:v>
                </c:pt>
                <c:pt idx="41">
                  <c:v>-4.0894531250000004</c:v>
                </c:pt>
                <c:pt idx="42">
                  <c:v>-4.0843554687500001</c:v>
                </c:pt>
                <c:pt idx="43">
                  <c:v>-4.0787890625000003</c:v>
                </c:pt>
                <c:pt idx="44">
                  <c:v>-4.0743359374999999</c:v>
                </c:pt>
                <c:pt idx="45">
                  <c:v>-4.0544531250000002</c:v>
                </c:pt>
                <c:pt idx="46">
                  <c:v>-4.0503710937499999</c:v>
                </c:pt>
                <c:pt idx="47">
                  <c:v>-4.0481445312500002</c:v>
                </c:pt>
                <c:pt idx="48">
                  <c:v>-4.0452734374999997</c:v>
                </c:pt>
                <c:pt idx="49">
                  <c:v>-4.0428906250000001</c:v>
                </c:pt>
                <c:pt idx="50">
                  <c:v>-4.0403125000000006</c:v>
                </c:pt>
                <c:pt idx="51">
                  <c:v>-4.03759765625</c:v>
                </c:pt>
                <c:pt idx="52">
                  <c:v>-4.0350000000000001</c:v>
                </c:pt>
                <c:pt idx="53">
                  <c:v>-4.0325195312500002</c:v>
                </c:pt>
                <c:pt idx="54">
                  <c:v>-4.0296484374999997</c:v>
                </c:pt>
                <c:pt idx="55">
                  <c:v>-4.0270117187499999</c:v>
                </c:pt>
                <c:pt idx="56">
                  <c:v>-4.0237695312500001</c:v>
                </c:pt>
                <c:pt idx="57">
                  <c:v>-4.0213085937499997</c:v>
                </c:pt>
                <c:pt idx="58">
                  <c:v>-4.0185351562500005</c:v>
                </c:pt>
                <c:pt idx="59">
                  <c:v>-4.0158984375000006</c:v>
                </c:pt>
                <c:pt idx="60">
                  <c:v>-4.0133984374999994</c:v>
                </c:pt>
                <c:pt idx="61">
                  <c:v>-4.0106054687499997</c:v>
                </c:pt>
                <c:pt idx="62">
                  <c:v>-4.0070898437500002</c:v>
                </c:pt>
                <c:pt idx="63">
                  <c:v>-4.0041406249999998</c:v>
                </c:pt>
                <c:pt idx="64">
                  <c:v>-4.001015625</c:v>
                </c:pt>
                <c:pt idx="65">
                  <c:v>-3.9983398437500002</c:v>
                </c:pt>
                <c:pt idx="66">
                  <c:v>-3.99560546875</c:v>
                </c:pt>
                <c:pt idx="67">
                  <c:v>-3.9914453125000002</c:v>
                </c:pt>
                <c:pt idx="68">
                  <c:v>-3.9883398437499999</c:v>
                </c:pt>
                <c:pt idx="69">
                  <c:v>-3.9853320312500005</c:v>
                </c:pt>
                <c:pt idx="70">
                  <c:v>-3.9811523437499998</c:v>
                </c:pt>
                <c:pt idx="71">
                  <c:v>-3.97611328125</c:v>
                </c:pt>
                <c:pt idx="72">
                  <c:v>-3.9723046875000003</c:v>
                </c:pt>
                <c:pt idx="73">
                  <c:v>-3.9693554687499999</c:v>
                </c:pt>
                <c:pt idx="74">
                  <c:v>-3.9620312499999999</c:v>
                </c:pt>
                <c:pt idx="75">
                  <c:v>-3.9502148437499995</c:v>
                </c:pt>
                <c:pt idx="76">
                  <c:v>-3.8606445312500002</c:v>
                </c:pt>
                <c:pt idx="77">
                  <c:v>-3.8574414062499995</c:v>
                </c:pt>
                <c:pt idx="78">
                  <c:v>-3.8545507812499999</c:v>
                </c:pt>
                <c:pt idx="79">
                  <c:v>-3.8510546875000005</c:v>
                </c:pt>
                <c:pt idx="80">
                  <c:v>-3.8475976562500001</c:v>
                </c:pt>
                <c:pt idx="81">
                  <c:v>-3.8452343749999995</c:v>
                </c:pt>
                <c:pt idx="82">
                  <c:v>-3.842734375</c:v>
                </c:pt>
                <c:pt idx="83">
                  <c:v>-3.8388085937500001</c:v>
                </c:pt>
                <c:pt idx="84">
                  <c:v>-3.8361914062499998</c:v>
                </c:pt>
                <c:pt idx="85">
                  <c:v>-3.8336914062499998</c:v>
                </c:pt>
                <c:pt idx="86">
                  <c:v>-3.83060546875</c:v>
                </c:pt>
                <c:pt idx="87">
                  <c:v>-3.8282031250000004</c:v>
                </c:pt>
                <c:pt idx="88">
                  <c:v>-3.82515625</c:v>
                </c:pt>
                <c:pt idx="89">
                  <c:v>-3.8220117187500002</c:v>
                </c:pt>
                <c:pt idx="90">
                  <c:v>-3.8189843750000003</c:v>
                </c:pt>
                <c:pt idx="91">
                  <c:v>-3.8163281249999996</c:v>
                </c:pt>
                <c:pt idx="92">
                  <c:v>-3.8127148437499998</c:v>
                </c:pt>
                <c:pt idx="93">
                  <c:v>-3.8101953125000003</c:v>
                </c:pt>
                <c:pt idx="94">
                  <c:v>-3.8071093750000005</c:v>
                </c:pt>
                <c:pt idx="95">
                  <c:v>-3.8047656250000004</c:v>
                </c:pt>
                <c:pt idx="96">
                  <c:v>-3.8017382812500005</c:v>
                </c:pt>
                <c:pt idx="97">
                  <c:v>-3.7985156250000003</c:v>
                </c:pt>
                <c:pt idx="98">
                  <c:v>-3.7964843749999999</c:v>
                </c:pt>
                <c:pt idx="99">
                  <c:v>-3.7926757812499998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A342-B781-68F7FDAB3A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Sheet1!$AF$109:$AF$208</c:f>
              <c:numCache>
                <c:formatCode>General</c:formatCode>
                <c:ptCount val="100"/>
                <c:pt idx="0">
                  <c:v>18.27854</c:v>
                </c:pt>
                <c:pt idx="1">
                  <c:v>38.077199999999998</c:v>
                </c:pt>
                <c:pt idx="2">
                  <c:v>57.881799999999998</c:v>
                </c:pt>
                <c:pt idx="3">
                  <c:v>77.640799999999999</c:v>
                </c:pt>
                <c:pt idx="4">
                  <c:v>97.529399999999995</c:v>
                </c:pt>
                <c:pt idx="5">
                  <c:v>117.3098</c:v>
                </c:pt>
                <c:pt idx="6">
                  <c:v>137.0958</c:v>
                </c:pt>
                <c:pt idx="7">
                  <c:v>156.8742</c:v>
                </c:pt>
                <c:pt idx="8">
                  <c:v>176.47659999999999</c:v>
                </c:pt>
                <c:pt idx="9">
                  <c:v>196.4538</c:v>
                </c:pt>
                <c:pt idx="10">
                  <c:v>216.316</c:v>
                </c:pt>
                <c:pt idx="11">
                  <c:v>236.19</c:v>
                </c:pt>
                <c:pt idx="12">
                  <c:v>255.83600000000001</c:v>
                </c:pt>
                <c:pt idx="13">
                  <c:v>275.66800000000001</c:v>
                </c:pt>
                <c:pt idx="14">
                  <c:v>295.36599999999999</c:v>
                </c:pt>
                <c:pt idx="15">
                  <c:v>315.50799999999998</c:v>
                </c:pt>
                <c:pt idx="16">
                  <c:v>334.91800000000001</c:v>
                </c:pt>
                <c:pt idx="17">
                  <c:v>354.774</c:v>
                </c:pt>
                <c:pt idx="18">
                  <c:v>374.76799999999997</c:v>
                </c:pt>
                <c:pt idx="19">
                  <c:v>394.56400000000002</c:v>
                </c:pt>
                <c:pt idx="20">
                  <c:v>414.11599999999999</c:v>
                </c:pt>
                <c:pt idx="21">
                  <c:v>434.1</c:v>
                </c:pt>
                <c:pt idx="22">
                  <c:v>453.89400000000001</c:v>
                </c:pt>
                <c:pt idx="23">
                  <c:v>473.56200000000001</c:v>
                </c:pt>
                <c:pt idx="24">
                  <c:v>493.16800000000001</c:v>
                </c:pt>
                <c:pt idx="25">
                  <c:v>512.79200000000003</c:v>
                </c:pt>
                <c:pt idx="26">
                  <c:v>532.48400000000004</c:v>
                </c:pt>
                <c:pt idx="27">
                  <c:v>553.06600000000003</c:v>
                </c:pt>
                <c:pt idx="28">
                  <c:v>572.12400000000002</c:v>
                </c:pt>
                <c:pt idx="29">
                  <c:v>592.28800000000001</c:v>
                </c:pt>
                <c:pt idx="30">
                  <c:v>611.93399999999997</c:v>
                </c:pt>
                <c:pt idx="31">
                  <c:v>632.01199999999994</c:v>
                </c:pt>
                <c:pt idx="32">
                  <c:v>651.79999999999995</c:v>
                </c:pt>
                <c:pt idx="33">
                  <c:v>671.404</c:v>
                </c:pt>
                <c:pt idx="34">
                  <c:v>691.33600000000001</c:v>
                </c:pt>
                <c:pt idx="35">
                  <c:v>710.83</c:v>
                </c:pt>
                <c:pt idx="36">
                  <c:v>730.76599999999996</c:v>
                </c:pt>
                <c:pt idx="37">
                  <c:v>750.50599999999997</c:v>
                </c:pt>
                <c:pt idx="38">
                  <c:v>770.74800000000005</c:v>
                </c:pt>
                <c:pt idx="39">
                  <c:v>790.64599999999996</c:v>
                </c:pt>
                <c:pt idx="40">
                  <c:v>810.05799999999999</c:v>
                </c:pt>
                <c:pt idx="41">
                  <c:v>830.35</c:v>
                </c:pt>
                <c:pt idx="42">
                  <c:v>850.00800000000004</c:v>
                </c:pt>
                <c:pt idx="43">
                  <c:v>869.58</c:v>
                </c:pt>
                <c:pt idx="44">
                  <c:v>889.16200000000003</c:v>
                </c:pt>
                <c:pt idx="45">
                  <c:v>908.86199999999997</c:v>
                </c:pt>
                <c:pt idx="46">
                  <c:v>929.01199999999994</c:v>
                </c:pt>
                <c:pt idx="47">
                  <c:v>948.73599999999999</c:v>
                </c:pt>
                <c:pt idx="48">
                  <c:v>968.23400000000004</c:v>
                </c:pt>
                <c:pt idx="49">
                  <c:v>988.78599999999994</c:v>
                </c:pt>
                <c:pt idx="50">
                  <c:v>1008.21</c:v>
                </c:pt>
                <c:pt idx="51">
                  <c:v>1027.704</c:v>
                </c:pt>
                <c:pt idx="52">
                  <c:v>1047.68</c:v>
                </c:pt>
                <c:pt idx="53">
                  <c:v>1067.546</c:v>
                </c:pt>
                <c:pt idx="54">
                  <c:v>1086.8499999999999</c:v>
                </c:pt>
                <c:pt idx="55">
                  <c:v>1106.444</c:v>
                </c:pt>
                <c:pt idx="56">
                  <c:v>1127.076</c:v>
                </c:pt>
                <c:pt idx="57">
                  <c:v>1147.1479999999999</c:v>
                </c:pt>
                <c:pt idx="58">
                  <c:v>1167.076</c:v>
                </c:pt>
                <c:pt idx="59">
                  <c:v>1185.5139999999999</c:v>
                </c:pt>
                <c:pt idx="60">
                  <c:v>1204.578</c:v>
                </c:pt>
                <c:pt idx="61">
                  <c:v>1225.212</c:v>
                </c:pt>
                <c:pt idx="62">
                  <c:v>1245.578</c:v>
                </c:pt>
                <c:pt idx="63">
                  <c:v>1266.2639999999999</c:v>
                </c:pt>
                <c:pt idx="64">
                  <c:v>1284.952</c:v>
                </c:pt>
                <c:pt idx="65">
                  <c:v>1304.328</c:v>
                </c:pt>
                <c:pt idx="66">
                  <c:v>1324.816</c:v>
                </c:pt>
                <c:pt idx="67">
                  <c:v>1345.0219999999999</c:v>
                </c:pt>
                <c:pt idx="68">
                  <c:v>1364.1120000000001</c:v>
                </c:pt>
                <c:pt idx="69">
                  <c:v>1384.2439999999999</c:v>
                </c:pt>
                <c:pt idx="70">
                  <c:v>1403.2539999999999</c:v>
                </c:pt>
                <c:pt idx="71">
                  <c:v>1423.874</c:v>
                </c:pt>
                <c:pt idx="72">
                  <c:v>1444.58</c:v>
                </c:pt>
                <c:pt idx="73">
                  <c:v>1463.2159999999999</c:v>
                </c:pt>
                <c:pt idx="74">
                  <c:v>1482.93</c:v>
                </c:pt>
                <c:pt idx="75">
                  <c:v>1502.0419999999999</c:v>
                </c:pt>
                <c:pt idx="76">
                  <c:v>1523.2619999999999</c:v>
                </c:pt>
                <c:pt idx="77">
                  <c:v>1543.26</c:v>
                </c:pt>
                <c:pt idx="78">
                  <c:v>1562.1279999999999</c:v>
                </c:pt>
                <c:pt idx="79">
                  <c:v>1582.934</c:v>
                </c:pt>
                <c:pt idx="80">
                  <c:v>1601.3240000000001</c:v>
                </c:pt>
                <c:pt idx="81">
                  <c:v>1620.71</c:v>
                </c:pt>
                <c:pt idx="82">
                  <c:v>1642.5719999999999</c:v>
                </c:pt>
                <c:pt idx="83">
                  <c:v>1661.7159999999999</c:v>
                </c:pt>
                <c:pt idx="84">
                  <c:v>1680.836</c:v>
                </c:pt>
                <c:pt idx="85">
                  <c:v>1700.3320000000001</c:v>
                </c:pt>
                <c:pt idx="86">
                  <c:v>1721.0440000000001</c:v>
                </c:pt>
                <c:pt idx="87">
                  <c:v>1740.4179999999999</c:v>
                </c:pt>
                <c:pt idx="88">
                  <c:v>1759.89</c:v>
                </c:pt>
                <c:pt idx="89">
                  <c:v>1780.472</c:v>
                </c:pt>
                <c:pt idx="90">
                  <c:v>1799.008</c:v>
                </c:pt>
                <c:pt idx="91">
                  <c:v>1820.2260000000001</c:v>
                </c:pt>
                <c:pt idx="92">
                  <c:v>1839.538</c:v>
                </c:pt>
                <c:pt idx="93">
                  <c:v>1859.96</c:v>
                </c:pt>
                <c:pt idx="94">
                  <c:v>1877.752</c:v>
                </c:pt>
                <c:pt idx="95">
                  <c:v>1898.896</c:v>
                </c:pt>
                <c:pt idx="96">
                  <c:v>1919.24</c:v>
                </c:pt>
                <c:pt idx="97">
                  <c:v>1938.98</c:v>
                </c:pt>
                <c:pt idx="98">
                  <c:v>1957.402</c:v>
                </c:pt>
                <c:pt idx="99">
                  <c:v>1977.412</c:v>
                </c:pt>
              </c:numCache>
            </c:numRef>
          </c:xVal>
          <c:yVal>
            <c:numRef>
              <c:f>Sheet1!$AG$109:$AG$208</c:f>
              <c:numCache>
                <c:formatCode>General</c:formatCode>
                <c:ptCount val="100"/>
                <c:pt idx="0">
                  <c:v>-4.2211979166666671</c:v>
                </c:pt>
                <c:pt idx="1">
                  <c:v>-4.218541666666666</c:v>
                </c:pt>
                <c:pt idx="2">
                  <c:v>-4.2158506944444438</c:v>
                </c:pt>
                <c:pt idx="3">
                  <c:v>-4.2133101851851853</c:v>
                </c:pt>
                <c:pt idx="4">
                  <c:v>-4.2107523148148154</c:v>
                </c:pt>
                <c:pt idx="5">
                  <c:v>-4.2082002314814817</c:v>
                </c:pt>
                <c:pt idx="6">
                  <c:v>-4.2056365740740738</c:v>
                </c:pt>
                <c:pt idx="7">
                  <c:v>-4.2030671296296296</c:v>
                </c:pt>
                <c:pt idx="8">
                  <c:v>-4.2004918981481483</c:v>
                </c:pt>
                <c:pt idx="9">
                  <c:v>-4.1978414351851852</c:v>
                </c:pt>
                <c:pt idx="10">
                  <c:v>-4.1952141203703706</c:v>
                </c:pt>
                <c:pt idx="11">
                  <c:v>-4.1925231481481484</c:v>
                </c:pt>
                <c:pt idx="12">
                  <c:v>-4.1898495370370377</c:v>
                </c:pt>
                <c:pt idx="13">
                  <c:v>-4.1871412037037041</c:v>
                </c:pt>
                <c:pt idx="14">
                  <c:v>-4.184409722222223</c:v>
                </c:pt>
                <c:pt idx="15">
                  <c:v>-4.1815740740740743</c:v>
                </c:pt>
                <c:pt idx="16">
                  <c:v>-4.1788252314814818</c:v>
                </c:pt>
                <c:pt idx="17">
                  <c:v>-4.1759317129629636</c:v>
                </c:pt>
                <c:pt idx="18">
                  <c:v>-4.1730266203703703</c:v>
                </c:pt>
                <c:pt idx="19">
                  <c:v>-4.170127314814815</c:v>
                </c:pt>
                <c:pt idx="20">
                  <c:v>-4.1672048611111112</c:v>
                </c:pt>
                <c:pt idx="21">
                  <c:v>-4.1641203703703704</c:v>
                </c:pt>
                <c:pt idx="22">
                  <c:v>-4.16109375</c:v>
                </c:pt>
                <c:pt idx="23">
                  <c:v>-4.1579861111111107</c:v>
                </c:pt>
                <c:pt idx="24">
                  <c:v>-4.1548495370370375</c:v>
                </c:pt>
                <c:pt idx="25">
                  <c:v>-4.1517013888888883</c:v>
                </c:pt>
                <c:pt idx="26">
                  <c:v>-4.1484432870370371</c:v>
                </c:pt>
                <c:pt idx="27">
                  <c:v>-4.1450000000000005</c:v>
                </c:pt>
                <c:pt idx="28">
                  <c:v>-4.1416898148148142</c:v>
                </c:pt>
                <c:pt idx="29">
                  <c:v>-4.138263888888889</c:v>
                </c:pt>
                <c:pt idx="30">
                  <c:v>-4.1347395833333334</c:v>
                </c:pt>
                <c:pt idx="31">
                  <c:v>-4.1310821759259264</c:v>
                </c:pt>
                <c:pt idx="32">
                  <c:v>-4.1274016203703701</c:v>
                </c:pt>
                <c:pt idx="33">
                  <c:v>-4.1237326388888889</c:v>
                </c:pt>
                <c:pt idx="34">
                  <c:v>-4.119872685185185</c:v>
                </c:pt>
                <c:pt idx="35">
                  <c:v>-4.1158391203703699</c:v>
                </c:pt>
                <c:pt idx="36">
                  <c:v>-4.111979166666667</c:v>
                </c:pt>
                <c:pt idx="37">
                  <c:v>-4.1076620370370369</c:v>
                </c:pt>
                <c:pt idx="38">
                  <c:v>-4.1034490740740743</c:v>
                </c:pt>
                <c:pt idx="39">
                  <c:v>-4.0990393518518511</c:v>
                </c:pt>
                <c:pt idx="40">
                  <c:v>-4.0946122685185182</c:v>
                </c:pt>
                <c:pt idx="41">
                  <c:v>-4.089803240740741</c:v>
                </c:pt>
                <c:pt idx="42">
                  <c:v>-4.0850983796296294</c:v>
                </c:pt>
                <c:pt idx="43">
                  <c:v>-4.0799710648148144</c:v>
                </c:pt>
                <c:pt idx="44">
                  <c:v>-4.0747916666666661</c:v>
                </c:pt>
                <c:pt idx="45">
                  <c:v>-4.0686805555555559</c:v>
                </c:pt>
                <c:pt idx="46">
                  <c:v>-4.0624479166666667</c:v>
                </c:pt>
                <c:pt idx="47">
                  <c:v>-4.0398611111111116</c:v>
                </c:pt>
                <c:pt idx="48">
                  <c:v>-4.0379398148148153</c:v>
                </c:pt>
                <c:pt idx="49">
                  <c:v>-4.0355324074074073</c:v>
                </c:pt>
                <c:pt idx="50">
                  <c:v>-4.0328182870370375</c:v>
                </c:pt>
                <c:pt idx="51">
                  <c:v>-4.0302083333333334</c:v>
                </c:pt>
                <c:pt idx="52">
                  <c:v>-4.0273726851851848</c:v>
                </c:pt>
                <c:pt idx="53">
                  <c:v>-4.0260648148148146</c:v>
                </c:pt>
                <c:pt idx="54">
                  <c:v>-4.0230497685185185</c:v>
                </c:pt>
                <c:pt idx="55">
                  <c:v>-4.020347222222223</c:v>
                </c:pt>
                <c:pt idx="56">
                  <c:v>-4.0170775462962967</c:v>
                </c:pt>
                <c:pt idx="57">
                  <c:v>-4.0142013888888881</c:v>
                </c:pt>
                <c:pt idx="58">
                  <c:v>-4.0114293981481479</c:v>
                </c:pt>
                <c:pt idx="59">
                  <c:v>-4.0087673611111114</c:v>
                </c:pt>
                <c:pt idx="60">
                  <c:v>-4.0062847222222224</c:v>
                </c:pt>
                <c:pt idx="61">
                  <c:v>-4.0028645833333334</c:v>
                </c:pt>
                <c:pt idx="62">
                  <c:v>-3.9992534722222226</c:v>
                </c:pt>
                <c:pt idx="63">
                  <c:v>-3.9989641203703705</c:v>
                </c:pt>
                <c:pt idx="64">
                  <c:v>-3.996197916666667</c:v>
                </c:pt>
                <c:pt idx="65">
                  <c:v>-3.9928009259259261</c:v>
                </c:pt>
                <c:pt idx="66">
                  <c:v>-3.9897800925925924</c:v>
                </c:pt>
                <c:pt idx="67">
                  <c:v>-3.9872974537037038</c:v>
                </c:pt>
                <c:pt idx="68">
                  <c:v>-3.9831365740740745</c:v>
                </c:pt>
                <c:pt idx="69">
                  <c:v>-3.9787094907407412</c:v>
                </c:pt>
                <c:pt idx="70">
                  <c:v>-3.97365162037037</c:v>
                </c:pt>
                <c:pt idx="71">
                  <c:v>-3.9692013888888891</c:v>
                </c:pt>
                <c:pt idx="72">
                  <c:v>-3.9645428240740741</c:v>
                </c:pt>
                <c:pt idx="73">
                  <c:v>-3.9445543981481479</c:v>
                </c:pt>
                <c:pt idx="74">
                  <c:v>-3.8666724537037038</c:v>
                </c:pt>
                <c:pt idx="75">
                  <c:v>-3.8635011574074074</c:v>
                </c:pt>
                <c:pt idx="76">
                  <c:v>-3.860578703703704</c:v>
                </c:pt>
                <c:pt idx="77">
                  <c:v>-3.8574942129629628</c:v>
                </c:pt>
                <c:pt idx="78">
                  <c:v>-3.854369212962963</c:v>
                </c:pt>
                <c:pt idx="79">
                  <c:v>-3.8512847222222222</c:v>
                </c:pt>
                <c:pt idx="80">
                  <c:v>-3.848449074074074</c:v>
                </c:pt>
                <c:pt idx="81">
                  <c:v>-3.8456076388888891</c:v>
                </c:pt>
                <c:pt idx="82">
                  <c:v>-3.8424131944444442</c:v>
                </c:pt>
                <c:pt idx="83">
                  <c:v>-3.8392708333333339</c:v>
                </c:pt>
                <c:pt idx="84">
                  <c:v>-3.8364467592592595</c:v>
                </c:pt>
                <c:pt idx="85">
                  <c:v>-3.8334606481481481</c:v>
                </c:pt>
                <c:pt idx="86">
                  <c:v>-3.8305555555555557</c:v>
                </c:pt>
                <c:pt idx="87">
                  <c:v>-3.8277314814814813</c:v>
                </c:pt>
                <c:pt idx="88">
                  <c:v>-3.8245659722222221</c:v>
                </c:pt>
                <c:pt idx="89">
                  <c:v>-3.8217997685185185</c:v>
                </c:pt>
                <c:pt idx="90">
                  <c:v>-3.8189293981481485</c:v>
                </c:pt>
                <c:pt idx="91">
                  <c:v>-3.8158391203703701</c:v>
                </c:pt>
                <c:pt idx="92">
                  <c:v>-3.8129166666666663</c:v>
                </c:pt>
                <c:pt idx="93">
                  <c:v>-3.8097453703703699</c:v>
                </c:pt>
                <c:pt idx="94">
                  <c:v>-3.8074826388888892</c:v>
                </c:pt>
                <c:pt idx="95">
                  <c:v>-3.8046643518518524</c:v>
                </c:pt>
                <c:pt idx="96">
                  <c:v>-3.8012905092592595</c:v>
                </c:pt>
                <c:pt idx="97">
                  <c:v>-3.7986516203703702</c:v>
                </c:pt>
                <c:pt idx="98">
                  <c:v>-3.7956886574074074</c:v>
                </c:pt>
                <c:pt idx="99">
                  <c:v>-3.7931481481481484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8-A342-B781-68F7FDAB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35360"/>
        <c:axId val="1667368192"/>
      </c:scatterChart>
      <c:valAx>
        <c:axId val="1606535360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8192"/>
        <c:crosses val="autoZero"/>
        <c:crossBetween val="midCat"/>
      </c:valAx>
      <c:valAx>
        <c:axId val="1667368192"/>
        <c:scaling>
          <c:orientation val="minMax"/>
          <c:max val="-3.9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Sheet1!$AP$109:$AP$208</c:f>
              <c:numCache>
                <c:formatCode>General</c:formatCode>
                <c:ptCount val="100"/>
                <c:pt idx="0">
                  <c:v>1373.4860000000001</c:v>
                </c:pt>
                <c:pt idx="1">
                  <c:v>1359.4839999999999</c:v>
                </c:pt>
                <c:pt idx="2">
                  <c:v>1347.03</c:v>
                </c:pt>
                <c:pt idx="3">
                  <c:v>1332.98</c:v>
                </c:pt>
                <c:pt idx="4">
                  <c:v>1317.934</c:v>
                </c:pt>
                <c:pt idx="5">
                  <c:v>1305.0540000000001</c:v>
                </c:pt>
                <c:pt idx="6">
                  <c:v>1290.8320000000001</c:v>
                </c:pt>
                <c:pt idx="7">
                  <c:v>1277.4739999999999</c:v>
                </c:pt>
                <c:pt idx="8">
                  <c:v>1262.8240000000001</c:v>
                </c:pt>
                <c:pt idx="9">
                  <c:v>1250.0440000000001</c:v>
                </c:pt>
                <c:pt idx="10">
                  <c:v>1234.97</c:v>
                </c:pt>
                <c:pt idx="11">
                  <c:v>1222.018</c:v>
                </c:pt>
                <c:pt idx="12">
                  <c:v>1208.5060000000001</c:v>
                </c:pt>
                <c:pt idx="13">
                  <c:v>1194.162</c:v>
                </c:pt>
                <c:pt idx="14">
                  <c:v>1180.5119999999999</c:v>
                </c:pt>
                <c:pt idx="15">
                  <c:v>1165.374</c:v>
                </c:pt>
                <c:pt idx="16">
                  <c:v>1153.0360000000001</c:v>
                </c:pt>
                <c:pt idx="17">
                  <c:v>1138.5</c:v>
                </c:pt>
                <c:pt idx="18">
                  <c:v>1125.056</c:v>
                </c:pt>
                <c:pt idx="19">
                  <c:v>1110.5519999999999</c:v>
                </c:pt>
                <c:pt idx="20">
                  <c:v>1097.3879999999999</c:v>
                </c:pt>
                <c:pt idx="21">
                  <c:v>1083.5239999999999</c:v>
                </c:pt>
                <c:pt idx="22">
                  <c:v>1069.4839999999999</c:v>
                </c:pt>
                <c:pt idx="23">
                  <c:v>1055.768</c:v>
                </c:pt>
                <c:pt idx="24">
                  <c:v>1042.0360000000001</c:v>
                </c:pt>
                <c:pt idx="25">
                  <c:v>1027.8119999999999</c:v>
                </c:pt>
                <c:pt idx="26">
                  <c:v>1013.93</c:v>
                </c:pt>
                <c:pt idx="27">
                  <c:v>999.74800000000005</c:v>
                </c:pt>
                <c:pt idx="28">
                  <c:v>986.39200000000005</c:v>
                </c:pt>
                <c:pt idx="29">
                  <c:v>972.71199999999999</c:v>
                </c:pt>
                <c:pt idx="30">
                  <c:v>959.12400000000002</c:v>
                </c:pt>
                <c:pt idx="31">
                  <c:v>944.60599999999999</c:v>
                </c:pt>
                <c:pt idx="32">
                  <c:v>931.14400000000001</c:v>
                </c:pt>
                <c:pt idx="33">
                  <c:v>917.18399999999997</c:v>
                </c:pt>
                <c:pt idx="34">
                  <c:v>903.13</c:v>
                </c:pt>
                <c:pt idx="35">
                  <c:v>889.36599999999999</c:v>
                </c:pt>
                <c:pt idx="36">
                  <c:v>875.25800000000004</c:v>
                </c:pt>
                <c:pt idx="37">
                  <c:v>861.21</c:v>
                </c:pt>
                <c:pt idx="38">
                  <c:v>847.71600000000001</c:v>
                </c:pt>
                <c:pt idx="39">
                  <c:v>834.05399999999997</c:v>
                </c:pt>
                <c:pt idx="40">
                  <c:v>819.95</c:v>
                </c:pt>
                <c:pt idx="41">
                  <c:v>806.16200000000003</c:v>
                </c:pt>
                <c:pt idx="42">
                  <c:v>792.20799999999997</c:v>
                </c:pt>
                <c:pt idx="43">
                  <c:v>778.75800000000004</c:v>
                </c:pt>
                <c:pt idx="44">
                  <c:v>764.82</c:v>
                </c:pt>
                <c:pt idx="45">
                  <c:v>750.72799999999995</c:v>
                </c:pt>
                <c:pt idx="46">
                  <c:v>737.12800000000004</c:v>
                </c:pt>
                <c:pt idx="47">
                  <c:v>723.08600000000001</c:v>
                </c:pt>
                <c:pt idx="48">
                  <c:v>709.21799999999996</c:v>
                </c:pt>
                <c:pt idx="49">
                  <c:v>695.68600000000004</c:v>
                </c:pt>
                <c:pt idx="50">
                  <c:v>681.35400000000004</c:v>
                </c:pt>
                <c:pt idx="51">
                  <c:v>667.40200000000004</c:v>
                </c:pt>
                <c:pt idx="52">
                  <c:v>653.66399999999999</c:v>
                </c:pt>
                <c:pt idx="53">
                  <c:v>639.822</c:v>
                </c:pt>
                <c:pt idx="54">
                  <c:v>626.4</c:v>
                </c:pt>
                <c:pt idx="55">
                  <c:v>612.024</c:v>
                </c:pt>
                <c:pt idx="56">
                  <c:v>598.42200000000003</c:v>
                </c:pt>
                <c:pt idx="57">
                  <c:v>584.68399999999997</c:v>
                </c:pt>
                <c:pt idx="58">
                  <c:v>571.072</c:v>
                </c:pt>
                <c:pt idx="59">
                  <c:v>556.56799999999998</c:v>
                </c:pt>
                <c:pt idx="60">
                  <c:v>542.73</c:v>
                </c:pt>
                <c:pt idx="61">
                  <c:v>529.322</c:v>
                </c:pt>
                <c:pt idx="62">
                  <c:v>515.20399999999995</c:v>
                </c:pt>
                <c:pt idx="63">
                  <c:v>501.50599999999997</c:v>
                </c:pt>
                <c:pt idx="64">
                  <c:v>487.16800000000001</c:v>
                </c:pt>
                <c:pt idx="65">
                  <c:v>473.86599999999999</c:v>
                </c:pt>
                <c:pt idx="66">
                  <c:v>459.97399999999999</c:v>
                </c:pt>
                <c:pt idx="67">
                  <c:v>446.30599999999998</c:v>
                </c:pt>
                <c:pt idx="68">
                  <c:v>432.322</c:v>
                </c:pt>
                <c:pt idx="69">
                  <c:v>418.49200000000002</c:v>
                </c:pt>
                <c:pt idx="70">
                  <c:v>404.548</c:v>
                </c:pt>
                <c:pt idx="71">
                  <c:v>390.25</c:v>
                </c:pt>
                <c:pt idx="72">
                  <c:v>376.726</c:v>
                </c:pt>
                <c:pt idx="73">
                  <c:v>362.834</c:v>
                </c:pt>
                <c:pt idx="74">
                  <c:v>348.79599999999999</c:v>
                </c:pt>
                <c:pt idx="75">
                  <c:v>335.27199999999999</c:v>
                </c:pt>
                <c:pt idx="76">
                  <c:v>321.19</c:v>
                </c:pt>
                <c:pt idx="77">
                  <c:v>307.34199999999998</c:v>
                </c:pt>
                <c:pt idx="78">
                  <c:v>293.72399999999999</c:v>
                </c:pt>
                <c:pt idx="79">
                  <c:v>279.75400000000002</c:v>
                </c:pt>
                <c:pt idx="80">
                  <c:v>265.96800000000002</c:v>
                </c:pt>
                <c:pt idx="81">
                  <c:v>252.202</c:v>
                </c:pt>
                <c:pt idx="82">
                  <c:v>238.38</c:v>
                </c:pt>
                <c:pt idx="83">
                  <c:v>224.47200000000001</c:v>
                </c:pt>
                <c:pt idx="84">
                  <c:v>210.56399999999999</c:v>
                </c:pt>
                <c:pt idx="85">
                  <c:v>196.7002</c:v>
                </c:pt>
                <c:pt idx="86">
                  <c:v>182.83699999999999</c:v>
                </c:pt>
                <c:pt idx="87">
                  <c:v>168.87459999999999</c:v>
                </c:pt>
                <c:pt idx="88">
                  <c:v>154.99180000000001</c:v>
                </c:pt>
                <c:pt idx="89">
                  <c:v>141.2492</c:v>
                </c:pt>
                <c:pt idx="90">
                  <c:v>127.37220000000001</c:v>
                </c:pt>
                <c:pt idx="91">
                  <c:v>113.6206</c:v>
                </c:pt>
                <c:pt idx="92">
                  <c:v>99.746200000000002</c:v>
                </c:pt>
                <c:pt idx="93">
                  <c:v>85.775999999999996</c:v>
                </c:pt>
                <c:pt idx="94">
                  <c:v>72.011399999999995</c:v>
                </c:pt>
                <c:pt idx="95">
                  <c:v>58.160600000000002</c:v>
                </c:pt>
                <c:pt idx="96">
                  <c:v>44.308399999999999</c:v>
                </c:pt>
                <c:pt idx="97">
                  <c:v>30.448</c:v>
                </c:pt>
                <c:pt idx="98">
                  <c:v>16.588940000000001</c:v>
                </c:pt>
                <c:pt idx="99">
                  <c:v>2.7366000000000001</c:v>
                </c:pt>
              </c:numCache>
            </c:numRef>
          </c:xVal>
          <c:yVal>
            <c:numRef>
              <c:f>Sheet1!$AQ$109:$AQ$208</c:f>
              <c:numCache>
                <c:formatCode>General</c:formatCode>
                <c:ptCount val="100"/>
                <c:pt idx="0">
                  <c:v>-3.9870964258719361</c:v>
                </c:pt>
                <c:pt idx="1">
                  <c:v>-3.9894503833279344</c:v>
                </c:pt>
                <c:pt idx="2">
                  <c:v>-3.9912968361947954</c:v>
                </c:pt>
                <c:pt idx="3">
                  <c:v>-3.9938397581254721</c:v>
                </c:pt>
                <c:pt idx="4">
                  <c:v>-3.9958211856171042</c:v>
                </c:pt>
                <c:pt idx="5">
                  <c:v>-3.9975542597991578</c:v>
                </c:pt>
                <c:pt idx="6">
                  <c:v>-3.9998218334953028</c:v>
                </c:pt>
                <c:pt idx="7">
                  <c:v>-4.0023755533959617</c:v>
                </c:pt>
                <c:pt idx="8">
                  <c:v>-4.0044001727675198</c:v>
                </c:pt>
                <c:pt idx="9">
                  <c:v>-4.0066515495086925</c:v>
                </c:pt>
                <c:pt idx="10">
                  <c:v>-4.0087031638052046</c:v>
                </c:pt>
                <c:pt idx="11">
                  <c:v>-4.0105928085519924</c:v>
                </c:pt>
                <c:pt idx="12">
                  <c:v>-4.0127254076233667</c:v>
                </c:pt>
                <c:pt idx="13">
                  <c:v>-4.0146150523701545</c:v>
                </c:pt>
                <c:pt idx="14">
                  <c:v>-4.0165532879818597</c:v>
                </c:pt>
                <c:pt idx="15">
                  <c:v>-4.0187560738581141</c:v>
                </c:pt>
                <c:pt idx="16">
                  <c:v>-4.0205863297700031</c:v>
                </c:pt>
                <c:pt idx="17">
                  <c:v>-4.0226703379764599</c:v>
                </c:pt>
                <c:pt idx="18">
                  <c:v>-4.0243818162185514</c:v>
                </c:pt>
                <c:pt idx="19">
                  <c:v>-4.026649389914696</c:v>
                </c:pt>
                <c:pt idx="20">
                  <c:v>-4.028355469171796</c:v>
                </c:pt>
                <c:pt idx="21">
                  <c:v>-4.0302613108735557</c:v>
                </c:pt>
                <c:pt idx="22">
                  <c:v>-4.0319673901306556</c:v>
                </c:pt>
                <c:pt idx="23">
                  <c:v>-4.0339542166072775</c:v>
                </c:pt>
                <c:pt idx="24">
                  <c:v>-4.0357412806392396</c:v>
                </c:pt>
                <c:pt idx="25">
                  <c:v>-4.0375607385811465</c:v>
                </c:pt>
                <c:pt idx="26">
                  <c:v>-4.0394125904329989</c:v>
                </c:pt>
                <c:pt idx="27">
                  <c:v>-4.0411672605550155</c:v>
                </c:pt>
                <c:pt idx="28">
                  <c:v>-4.0429651225569598</c:v>
                </c:pt>
                <c:pt idx="29">
                  <c:v>-4.0449087571536548</c:v>
                </c:pt>
                <c:pt idx="30">
                  <c:v>-4.0465932404707914</c:v>
                </c:pt>
                <c:pt idx="31">
                  <c:v>-4.0483911024727357</c:v>
                </c:pt>
                <c:pt idx="32">
                  <c:v>-4.0501025807148254</c:v>
                </c:pt>
                <c:pt idx="33">
                  <c:v>-4.0517438721520351</c:v>
                </c:pt>
                <c:pt idx="34">
                  <c:v>-4.0535957240038867</c:v>
                </c:pt>
                <c:pt idx="35">
                  <c:v>-4.0552910052910054</c:v>
                </c:pt>
                <c:pt idx="36">
                  <c:v>-4.0570726703379769</c:v>
                </c:pt>
                <c:pt idx="37">
                  <c:v>-4.0586761688802504</c:v>
                </c:pt>
                <c:pt idx="38">
                  <c:v>-4.0604362379872585</c:v>
                </c:pt>
                <c:pt idx="39">
                  <c:v>-4.062163913184321</c:v>
                </c:pt>
                <c:pt idx="40">
                  <c:v>-4.0638969873663751</c:v>
                </c:pt>
                <c:pt idx="41">
                  <c:v>-4.0654842889536766</c:v>
                </c:pt>
                <c:pt idx="42">
                  <c:v>-4.0671687722708132</c:v>
                </c:pt>
                <c:pt idx="43">
                  <c:v>-4.0687884677680604</c:v>
                </c:pt>
                <c:pt idx="44">
                  <c:v>-4.0705161429651229</c:v>
                </c:pt>
                <c:pt idx="45">
                  <c:v>-4.0721898283122773</c:v>
                </c:pt>
                <c:pt idx="46">
                  <c:v>-4.0737771298995789</c:v>
                </c:pt>
                <c:pt idx="47">
                  <c:v>-4.0754886081416695</c:v>
                </c:pt>
                <c:pt idx="48">
                  <c:v>-4.0770543137890076</c:v>
                </c:pt>
                <c:pt idx="49">
                  <c:v>-4.0787118021811892</c:v>
                </c:pt>
                <c:pt idx="50">
                  <c:v>-4.0804448763632433</c:v>
                </c:pt>
                <c:pt idx="51">
                  <c:v>-4.0820537738905092</c:v>
                </c:pt>
                <c:pt idx="52">
                  <c:v>-4.0836572724327826</c:v>
                </c:pt>
                <c:pt idx="53">
                  <c:v>-4.0852013821401583</c:v>
                </c:pt>
                <c:pt idx="54">
                  <c:v>-4.0868048806824318</c:v>
                </c:pt>
                <c:pt idx="55">
                  <c:v>-4.088478566029587</c:v>
                </c:pt>
                <c:pt idx="56">
                  <c:v>-4.0900118777669796</c:v>
                </c:pt>
                <c:pt idx="57">
                  <c:v>-4.0915667854443365</c:v>
                </c:pt>
                <c:pt idx="58">
                  <c:v>-4.093127092106684</c:v>
                </c:pt>
                <c:pt idx="59">
                  <c:v>-4.0948601662887381</c:v>
                </c:pt>
                <c:pt idx="60">
                  <c:v>-4.0964042759961128</c:v>
                </c:pt>
                <c:pt idx="61">
                  <c:v>-4.0979591836734688</c:v>
                </c:pt>
                <c:pt idx="62">
                  <c:v>-4.0995680812007338</c:v>
                </c:pt>
                <c:pt idx="63">
                  <c:v>-4.1011499838030447</c:v>
                </c:pt>
                <c:pt idx="64">
                  <c:v>-4.1028236691502</c:v>
                </c:pt>
                <c:pt idx="65">
                  <c:v>-4.1043029910376845</c:v>
                </c:pt>
                <c:pt idx="66">
                  <c:v>-4.1059658784148576</c:v>
                </c:pt>
                <c:pt idx="67">
                  <c:v>-4.1074452003023438</c:v>
                </c:pt>
                <c:pt idx="68">
                  <c:v>-4.1090594968145986</c:v>
                </c:pt>
                <c:pt idx="69">
                  <c:v>-4.1106737933268542</c:v>
                </c:pt>
                <c:pt idx="70">
                  <c:v>-4.1122610949141567</c:v>
                </c:pt>
                <c:pt idx="71">
                  <c:v>-4.1139455782312924</c:v>
                </c:pt>
                <c:pt idx="72">
                  <c:v>-4.1154842889536765</c:v>
                </c:pt>
                <c:pt idx="73">
                  <c:v>-4.1171363783608683</c:v>
                </c:pt>
                <c:pt idx="74">
                  <c:v>-4.1187884677680593</c:v>
                </c:pt>
                <c:pt idx="75">
                  <c:v>-4.1203703703703702</c:v>
                </c:pt>
                <c:pt idx="76">
                  <c:v>-4.1220818486124609</c:v>
                </c:pt>
                <c:pt idx="77">
                  <c:v>-4.1238041248245336</c:v>
                </c:pt>
                <c:pt idx="78">
                  <c:v>-4.1254994061116514</c:v>
                </c:pt>
                <c:pt idx="79">
                  <c:v>-4.1274268437533745</c:v>
                </c:pt>
                <c:pt idx="80">
                  <c:v>-4.1294028722600151</c:v>
                </c:pt>
                <c:pt idx="81">
                  <c:v>-4.1559334845049127</c:v>
                </c:pt>
                <c:pt idx="82">
                  <c:v>-4.1701814058956916</c:v>
                </c:pt>
                <c:pt idx="83">
                  <c:v>-4.1723895907569375</c:v>
                </c:pt>
                <c:pt idx="84">
                  <c:v>-4.1745815786632114</c:v>
                </c:pt>
                <c:pt idx="85">
                  <c:v>-4.1766169960047517</c:v>
                </c:pt>
                <c:pt idx="86">
                  <c:v>-4.1788143828960154</c:v>
                </c:pt>
                <c:pt idx="87">
                  <c:v>-4.1808390022675734</c:v>
                </c:pt>
                <c:pt idx="88">
                  <c:v>-4.1828744196091137</c:v>
                </c:pt>
                <c:pt idx="89">
                  <c:v>-4.1848558471007449</c:v>
                </c:pt>
                <c:pt idx="90">
                  <c:v>-4.1868480725623582</c:v>
                </c:pt>
                <c:pt idx="91">
                  <c:v>-4.1887917071590541</c:v>
                </c:pt>
                <c:pt idx="92">
                  <c:v>-4.1907191448007772</c:v>
                </c:pt>
                <c:pt idx="93">
                  <c:v>-4.1926411834575106</c:v>
                </c:pt>
                <c:pt idx="94">
                  <c:v>-4.1945308282042983</c:v>
                </c:pt>
                <c:pt idx="95">
                  <c:v>-4.1963934780261312</c:v>
                </c:pt>
                <c:pt idx="96">
                  <c:v>-4.1982453298779827</c:v>
                </c:pt>
                <c:pt idx="97">
                  <c:v>-4.200086383759853</c:v>
                </c:pt>
                <c:pt idx="98">
                  <c:v>-4.2019112406867514</c:v>
                </c:pt>
                <c:pt idx="99">
                  <c:v>-4.2037306986286582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F-4048-B334-3FB9605D21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Sheet1!$BJ$109:$BJ$208</c:f>
              <c:numCache>
                <c:formatCode>General</c:formatCode>
                <c:ptCount val="100"/>
                <c:pt idx="0">
                  <c:v>1373.248</c:v>
                </c:pt>
                <c:pt idx="1">
                  <c:v>1360.2139999999999</c:v>
                </c:pt>
                <c:pt idx="2">
                  <c:v>1346.174</c:v>
                </c:pt>
                <c:pt idx="3">
                  <c:v>1331.434</c:v>
                </c:pt>
                <c:pt idx="4">
                  <c:v>1318.712</c:v>
                </c:pt>
                <c:pt idx="5">
                  <c:v>1305.442</c:v>
                </c:pt>
                <c:pt idx="6">
                  <c:v>1289.566</c:v>
                </c:pt>
                <c:pt idx="7">
                  <c:v>1276.3440000000001</c:v>
                </c:pt>
                <c:pt idx="8">
                  <c:v>1262.758</c:v>
                </c:pt>
                <c:pt idx="9">
                  <c:v>1248.222</c:v>
                </c:pt>
                <c:pt idx="10">
                  <c:v>1235.1320000000001</c:v>
                </c:pt>
                <c:pt idx="11">
                  <c:v>1221.9760000000001</c:v>
                </c:pt>
                <c:pt idx="12">
                  <c:v>1206.9760000000001</c:v>
                </c:pt>
                <c:pt idx="13">
                  <c:v>1193.9100000000001</c:v>
                </c:pt>
                <c:pt idx="14">
                  <c:v>1181.4100000000001</c:v>
                </c:pt>
                <c:pt idx="15">
                  <c:v>1167.52</c:v>
                </c:pt>
                <c:pt idx="16">
                  <c:v>1152.0319999999999</c:v>
                </c:pt>
                <c:pt idx="17">
                  <c:v>1138.9839999999999</c:v>
                </c:pt>
                <c:pt idx="18">
                  <c:v>1125.29</c:v>
                </c:pt>
                <c:pt idx="19">
                  <c:v>1109.29</c:v>
                </c:pt>
                <c:pt idx="20">
                  <c:v>1098.1500000000001</c:v>
                </c:pt>
                <c:pt idx="21">
                  <c:v>1083.0940000000001</c:v>
                </c:pt>
                <c:pt idx="22">
                  <c:v>1069.01</c:v>
                </c:pt>
                <c:pt idx="23">
                  <c:v>1055.316</c:v>
                </c:pt>
                <c:pt idx="24">
                  <c:v>1041.2139999999999</c:v>
                </c:pt>
                <c:pt idx="25">
                  <c:v>1027.5820000000001</c:v>
                </c:pt>
                <c:pt idx="26">
                  <c:v>1013.83</c:v>
                </c:pt>
                <c:pt idx="27">
                  <c:v>1000.832</c:v>
                </c:pt>
                <c:pt idx="28">
                  <c:v>985.56399999999996</c:v>
                </c:pt>
                <c:pt idx="29">
                  <c:v>971.56799999999998</c:v>
                </c:pt>
                <c:pt idx="30">
                  <c:v>959.55399999999997</c:v>
                </c:pt>
                <c:pt idx="31">
                  <c:v>943.98800000000006</c:v>
                </c:pt>
                <c:pt idx="32">
                  <c:v>930.99400000000003</c:v>
                </c:pt>
                <c:pt idx="33">
                  <c:v>916.14200000000005</c:v>
                </c:pt>
                <c:pt idx="34">
                  <c:v>902.77200000000005</c:v>
                </c:pt>
                <c:pt idx="35">
                  <c:v>888.43799999999999</c:v>
                </c:pt>
                <c:pt idx="36">
                  <c:v>875.38800000000003</c:v>
                </c:pt>
                <c:pt idx="37">
                  <c:v>860.774</c:v>
                </c:pt>
                <c:pt idx="38">
                  <c:v>848.37199999999996</c:v>
                </c:pt>
                <c:pt idx="39">
                  <c:v>833.50800000000004</c:v>
                </c:pt>
                <c:pt idx="40">
                  <c:v>820.61800000000005</c:v>
                </c:pt>
                <c:pt idx="41">
                  <c:v>806.62599999999998</c:v>
                </c:pt>
                <c:pt idx="42">
                  <c:v>791.93200000000002</c:v>
                </c:pt>
                <c:pt idx="43">
                  <c:v>778.10599999999999</c:v>
                </c:pt>
                <c:pt idx="44">
                  <c:v>765.19600000000003</c:v>
                </c:pt>
                <c:pt idx="45">
                  <c:v>750.96799999999996</c:v>
                </c:pt>
                <c:pt idx="46">
                  <c:v>735.85799999999995</c:v>
                </c:pt>
                <c:pt idx="47">
                  <c:v>722.48</c:v>
                </c:pt>
                <c:pt idx="48">
                  <c:v>710.62199999999996</c:v>
                </c:pt>
                <c:pt idx="49">
                  <c:v>694.798</c:v>
                </c:pt>
                <c:pt idx="50">
                  <c:v>681.81</c:v>
                </c:pt>
                <c:pt idx="51">
                  <c:v>668.36800000000005</c:v>
                </c:pt>
                <c:pt idx="52">
                  <c:v>653.62199999999996</c:v>
                </c:pt>
                <c:pt idx="53">
                  <c:v>639.97400000000005</c:v>
                </c:pt>
                <c:pt idx="54">
                  <c:v>626.12400000000002</c:v>
                </c:pt>
                <c:pt idx="55">
                  <c:v>612.16200000000003</c:v>
                </c:pt>
                <c:pt idx="56">
                  <c:v>598.53599999999994</c:v>
                </c:pt>
                <c:pt idx="57">
                  <c:v>584.12800000000004</c:v>
                </c:pt>
                <c:pt idx="58">
                  <c:v>571.62800000000004</c:v>
                </c:pt>
                <c:pt idx="59">
                  <c:v>556.55399999999997</c:v>
                </c:pt>
                <c:pt idx="60">
                  <c:v>543.09</c:v>
                </c:pt>
                <c:pt idx="61">
                  <c:v>529.30600000000004</c:v>
                </c:pt>
                <c:pt idx="62">
                  <c:v>515.10599999999999</c:v>
                </c:pt>
                <c:pt idx="63">
                  <c:v>501.11200000000002</c:v>
                </c:pt>
                <c:pt idx="64">
                  <c:v>487.65199999999999</c:v>
                </c:pt>
                <c:pt idx="65">
                  <c:v>473.37599999999998</c:v>
                </c:pt>
                <c:pt idx="66">
                  <c:v>460.18400000000003</c:v>
                </c:pt>
                <c:pt idx="67">
                  <c:v>446.05200000000002</c:v>
                </c:pt>
                <c:pt idx="68">
                  <c:v>432.24400000000003</c:v>
                </c:pt>
                <c:pt idx="69">
                  <c:v>418.27</c:v>
                </c:pt>
                <c:pt idx="70">
                  <c:v>404.22199999999998</c:v>
                </c:pt>
                <c:pt idx="71">
                  <c:v>390.858</c:v>
                </c:pt>
                <c:pt idx="72">
                  <c:v>376.798</c:v>
                </c:pt>
                <c:pt idx="73">
                  <c:v>362.33199999999999</c:v>
                </c:pt>
                <c:pt idx="74">
                  <c:v>348.93</c:v>
                </c:pt>
                <c:pt idx="75">
                  <c:v>335.11599999999999</c:v>
                </c:pt>
                <c:pt idx="76">
                  <c:v>321.18799999999999</c:v>
                </c:pt>
                <c:pt idx="77">
                  <c:v>307.58999999999997</c:v>
                </c:pt>
                <c:pt idx="78">
                  <c:v>293.29199999999997</c:v>
                </c:pt>
                <c:pt idx="79">
                  <c:v>280.04199999999997</c:v>
                </c:pt>
                <c:pt idx="80">
                  <c:v>265.798</c:v>
                </c:pt>
                <c:pt idx="81">
                  <c:v>252.4</c:v>
                </c:pt>
                <c:pt idx="82">
                  <c:v>238.36799999999999</c:v>
                </c:pt>
                <c:pt idx="83">
                  <c:v>224.11</c:v>
                </c:pt>
                <c:pt idx="84">
                  <c:v>210.45</c:v>
                </c:pt>
                <c:pt idx="85">
                  <c:v>196.67420000000001</c:v>
                </c:pt>
                <c:pt idx="86">
                  <c:v>182.7936</c:v>
                </c:pt>
                <c:pt idx="87">
                  <c:v>168.86959999999999</c:v>
                </c:pt>
                <c:pt idx="88">
                  <c:v>155.1404</c:v>
                </c:pt>
                <c:pt idx="89">
                  <c:v>141.40479999999999</c:v>
                </c:pt>
                <c:pt idx="90">
                  <c:v>127.41759999999999</c:v>
                </c:pt>
                <c:pt idx="91">
                  <c:v>113.51439999999999</c:v>
                </c:pt>
                <c:pt idx="92">
                  <c:v>99.679599999999994</c:v>
                </c:pt>
                <c:pt idx="93">
                  <c:v>85.842399999999998</c:v>
                </c:pt>
                <c:pt idx="94">
                  <c:v>71.911199999999994</c:v>
                </c:pt>
                <c:pt idx="95">
                  <c:v>58.136800000000001</c:v>
                </c:pt>
                <c:pt idx="96">
                  <c:v>44.296399999999998</c:v>
                </c:pt>
                <c:pt idx="97">
                  <c:v>30.456800000000001</c:v>
                </c:pt>
                <c:pt idx="98">
                  <c:v>16.59844</c:v>
                </c:pt>
                <c:pt idx="99">
                  <c:v>2.73712</c:v>
                </c:pt>
              </c:numCache>
            </c:numRef>
          </c:xVal>
          <c:yVal>
            <c:numRef>
              <c:f>Sheet1!$BK$109:$BK$208</c:f>
              <c:numCache>
                <c:formatCode>General</c:formatCode>
                <c:ptCount val="100"/>
                <c:pt idx="0">
                  <c:v>-3.9866435860058309</c:v>
                </c:pt>
                <c:pt idx="1">
                  <c:v>-3.9887208454810494</c:v>
                </c:pt>
                <c:pt idx="2">
                  <c:v>-3.9907981049562684</c:v>
                </c:pt>
                <c:pt idx="3">
                  <c:v>-3.993039358600583</c:v>
                </c:pt>
                <c:pt idx="4">
                  <c:v>-3.9952077259475218</c:v>
                </c:pt>
                <c:pt idx="5">
                  <c:v>-3.9982871720116617</c:v>
                </c:pt>
                <c:pt idx="6">
                  <c:v>-4.0005830903790089</c:v>
                </c:pt>
                <c:pt idx="7">
                  <c:v>-4.0025510204081636</c:v>
                </c:pt>
                <c:pt idx="8">
                  <c:v>-4.0047193877551024</c:v>
                </c:pt>
                <c:pt idx="9">
                  <c:v>-4.0062682215743441</c:v>
                </c:pt>
                <c:pt idx="10">
                  <c:v>-4.0079446064139939</c:v>
                </c:pt>
                <c:pt idx="11">
                  <c:v>-4.0105867346938773</c:v>
                </c:pt>
                <c:pt idx="12">
                  <c:v>-4.0130284256559765</c:v>
                </c:pt>
                <c:pt idx="13">
                  <c:v>-4.0147412536443152</c:v>
                </c:pt>
                <c:pt idx="14">
                  <c:v>-4.0169278425655977</c:v>
                </c:pt>
                <c:pt idx="15">
                  <c:v>-4.0185860058309038</c:v>
                </c:pt>
                <c:pt idx="16">
                  <c:v>-4.0206814868804663</c:v>
                </c:pt>
                <c:pt idx="17">
                  <c:v>-4.0222849854227407</c:v>
                </c:pt>
                <c:pt idx="18">
                  <c:v>-4.0245080174927113</c:v>
                </c:pt>
                <c:pt idx="19">
                  <c:v>-4.0264759475218659</c:v>
                </c:pt>
                <c:pt idx="20">
                  <c:v>-4.0281158892128275</c:v>
                </c:pt>
                <c:pt idx="21">
                  <c:v>-4.0303389212827989</c:v>
                </c:pt>
                <c:pt idx="22">
                  <c:v>-4.031997084548105</c:v>
                </c:pt>
                <c:pt idx="23">
                  <c:v>-4.0341290087463557</c:v>
                </c:pt>
                <c:pt idx="24">
                  <c:v>-4.0359147230320698</c:v>
                </c:pt>
                <c:pt idx="25">
                  <c:v>-4.0376275510204085</c:v>
                </c:pt>
                <c:pt idx="26">
                  <c:v>-4.0396683673469393</c:v>
                </c:pt>
                <c:pt idx="27">
                  <c:v>-4.0410349854227405</c:v>
                </c:pt>
                <c:pt idx="28">
                  <c:v>-4.0429482507288634</c:v>
                </c:pt>
                <c:pt idx="29">
                  <c:v>-4.0446428571428568</c:v>
                </c:pt>
                <c:pt idx="30">
                  <c:v>-4.0464103498542272</c:v>
                </c:pt>
                <c:pt idx="31">
                  <c:v>-4.0483236151603501</c:v>
                </c:pt>
                <c:pt idx="32">
                  <c:v>-4.0500546647230324</c:v>
                </c:pt>
                <c:pt idx="33">
                  <c:v>-4.05194970845481</c:v>
                </c:pt>
                <c:pt idx="34">
                  <c:v>-4.0534620991253645</c:v>
                </c:pt>
                <c:pt idx="35">
                  <c:v>-4.0553753644314874</c:v>
                </c:pt>
                <c:pt idx="36">
                  <c:v>-4.0570517492711371</c:v>
                </c:pt>
                <c:pt idx="37">
                  <c:v>-4.0587645772594749</c:v>
                </c:pt>
                <c:pt idx="38">
                  <c:v>-4.060258746355685</c:v>
                </c:pt>
                <c:pt idx="39">
                  <c:v>-4.0620262390670554</c:v>
                </c:pt>
                <c:pt idx="40">
                  <c:v>-4.0636844023323615</c:v>
                </c:pt>
                <c:pt idx="41">
                  <c:v>-4.0654883381924201</c:v>
                </c:pt>
                <c:pt idx="42">
                  <c:v>-4.0671282798833825</c:v>
                </c:pt>
                <c:pt idx="43">
                  <c:v>-4.0688228862973759</c:v>
                </c:pt>
                <c:pt idx="44">
                  <c:v>-4.0703899416909621</c:v>
                </c:pt>
                <c:pt idx="45">
                  <c:v>-4.0720481049562682</c:v>
                </c:pt>
                <c:pt idx="46">
                  <c:v>-4.0738155976676378</c:v>
                </c:pt>
                <c:pt idx="47">
                  <c:v>-4.0753279883381923</c:v>
                </c:pt>
                <c:pt idx="48">
                  <c:v>-4.0767857142857142</c:v>
                </c:pt>
                <c:pt idx="49">
                  <c:v>-4.0786989795918371</c:v>
                </c:pt>
                <c:pt idx="50">
                  <c:v>-4.0803571428571432</c:v>
                </c:pt>
                <c:pt idx="51">
                  <c:v>-4.0817966472303207</c:v>
                </c:pt>
                <c:pt idx="52">
                  <c:v>-4.0836005830903792</c:v>
                </c:pt>
                <c:pt idx="53">
                  <c:v>-4.0851676384839655</c:v>
                </c:pt>
                <c:pt idx="54">
                  <c:v>-4.0866618075801746</c:v>
                </c:pt>
                <c:pt idx="55">
                  <c:v>-4.0883746355685133</c:v>
                </c:pt>
                <c:pt idx="56">
                  <c:v>-4.0898141399416916</c:v>
                </c:pt>
                <c:pt idx="57">
                  <c:v>-4.0916180758017493</c:v>
                </c:pt>
                <c:pt idx="58">
                  <c:v>-4.0930575801749276</c:v>
                </c:pt>
                <c:pt idx="59">
                  <c:v>-4.0947704081632654</c:v>
                </c:pt>
                <c:pt idx="60">
                  <c:v>-4.0962645772594755</c:v>
                </c:pt>
                <c:pt idx="61">
                  <c:v>-4.0979956268221569</c:v>
                </c:pt>
                <c:pt idx="62">
                  <c:v>-4.0995444606413995</c:v>
                </c:pt>
                <c:pt idx="63">
                  <c:v>-4.1011115160349858</c:v>
                </c:pt>
                <c:pt idx="64">
                  <c:v>-4.1027150145772593</c:v>
                </c:pt>
                <c:pt idx="65">
                  <c:v>-4.10430029154519</c:v>
                </c:pt>
                <c:pt idx="66">
                  <c:v>-4.1058126822157437</c:v>
                </c:pt>
                <c:pt idx="67">
                  <c:v>-4.1075072886297379</c:v>
                </c:pt>
                <c:pt idx="68">
                  <c:v>-4.1089832361516034</c:v>
                </c:pt>
                <c:pt idx="69">
                  <c:v>-4.1106413994169095</c:v>
                </c:pt>
                <c:pt idx="70">
                  <c:v>-4.112281341107872</c:v>
                </c:pt>
                <c:pt idx="71">
                  <c:v>-4.1137572886297376</c:v>
                </c:pt>
                <c:pt idx="72">
                  <c:v>-4.1154336734693882</c:v>
                </c:pt>
                <c:pt idx="73">
                  <c:v>-4.117146501457726</c:v>
                </c:pt>
                <c:pt idx="74">
                  <c:v>-4.1185860058309034</c:v>
                </c:pt>
                <c:pt idx="75">
                  <c:v>-4.1203717201166175</c:v>
                </c:pt>
                <c:pt idx="76">
                  <c:v>-4.1219934402332363</c:v>
                </c:pt>
                <c:pt idx="77">
                  <c:v>-4.1236333819241979</c:v>
                </c:pt>
                <c:pt idx="78">
                  <c:v>-4.125455539358601</c:v>
                </c:pt>
                <c:pt idx="79">
                  <c:v>-4.1272776967930032</c:v>
                </c:pt>
                <c:pt idx="80">
                  <c:v>-4.1291545189504371</c:v>
                </c:pt>
                <c:pt idx="81">
                  <c:v>-4.1517128279883382</c:v>
                </c:pt>
                <c:pt idx="82">
                  <c:v>-4.1693330903790082</c:v>
                </c:pt>
                <c:pt idx="83">
                  <c:v>-4.1713921282798827</c:v>
                </c:pt>
                <c:pt idx="84">
                  <c:v>-4.1733053935860056</c:v>
                </c:pt>
                <c:pt idx="85">
                  <c:v>-4.175364431486881</c:v>
                </c:pt>
                <c:pt idx="86">
                  <c:v>-4.1773141399416911</c:v>
                </c:pt>
                <c:pt idx="87">
                  <c:v>-4.1792820699708457</c:v>
                </c:pt>
                <c:pt idx="88">
                  <c:v>-4.1813411078717202</c:v>
                </c:pt>
                <c:pt idx="89">
                  <c:v>-4.1834001457725947</c:v>
                </c:pt>
                <c:pt idx="90">
                  <c:v>-4.1854409620991255</c:v>
                </c:pt>
                <c:pt idx="91">
                  <c:v>-4.1874088921282802</c:v>
                </c:pt>
                <c:pt idx="92">
                  <c:v>-4.1893221574344022</c:v>
                </c:pt>
                <c:pt idx="93">
                  <c:v>-4.1912718658892132</c:v>
                </c:pt>
                <c:pt idx="94">
                  <c:v>-4.1931851311953352</c:v>
                </c:pt>
                <c:pt idx="95">
                  <c:v>-4.1950437317784255</c:v>
                </c:pt>
                <c:pt idx="96">
                  <c:v>-4.1969023323615158</c:v>
                </c:pt>
                <c:pt idx="97">
                  <c:v>-4.1987427113702624</c:v>
                </c:pt>
                <c:pt idx="98">
                  <c:v>-4.2005648688046646</c:v>
                </c:pt>
                <c:pt idx="99">
                  <c:v>-4.2023870262390668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F-4048-B334-3FB9605D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35360"/>
        <c:axId val="1667368192"/>
      </c:scatterChart>
      <c:valAx>
        <c:axId val="1606535360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8192"/>
        <c:crosses val="autoZero"/>
        <c:crossBetween val="midCat"/>
      </c:valAx>
      <c:valAx>
        <c:axId val="1667368192"/>
        <c:scaling>
          <c:orientation val="minMax"/>
          <c:max val="-3.9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Sheet1!$G$214:$G$299</c:f>
              <c:numCache>
                <c:formatCode>General</c:formatCode>
                <c:ptCount val="86"/>
                <c:pt idx="0">
                  <c:v>18.275379999999998</c:v>
                </c:pt>
                <c:pt idx="1">
                  <c:v>38.058199999999999</c:v>
                </c:pt>
                <c:pt idx="2">
                  <c:v>57.8932</c:v>
                </c:pt>
                <c:pt idx="3">
                  <c:v>77.626199999999997</c:v>
                </c:pt>
                <c:pt idx="4">
                  <c:v>97.48</c:v>
                </c:pt>
                <c:pt idx="5">
                  <c:v>117.37439999999999</c:v>
                </c:pt>
                <c:pt idx="6">
                  <c:v>136.95240000000001</c:v>
                </c:pt>
                <c:pt idx="7">
                  <c:v>156.75720000000001</c:v>
                </c:pt>
                <c:pt idx="8">
                  <c:v>176.5488</c:v>
                </c:pt>
                <c:pt idx="9">
                  <c:v>196.63</c:v>
                </c:pt>
                <c:pt idx="10">
                  <c:v>216.376</c:v>
                </c:pt>
                <c:pt idx="11">
                  <c:v>236.066</c:v>
                </c:pt>
                <c:pt idx="12">
                  <c:v>255.994</c:v>
                </c:pt>
                <c:pt idx="13">
                  <c:v>275.52199999999999</c:v>
                </c:pt>
                <c:pt idx="14">
                  <c:v>295.17399999999998</c:v>
                </c:pt>
                <c:pt idx="15">
                  <c:v>314.964</c:v>
                </c:pt>
                <c:pt idx="16">
                  <c:v>335.14800000000002</c:v>
                </c:pt>
                <c:pt idx="17">
                  <c:v>354.64800000000002</c:v>
                </c:pt>
                <c:pt idx="18">
                  <c:v>374.75599999999997</c:v>
                </c:pt>
                <c:pt idx="19">
                  <c:v>394.21</c:v>
                </c:pt>
                <c:pt idx="20">
                  <c:v>414.02800000000002</c:v>
                </c:pt>
                <c:pt idx="21">
                  <c:v>434.17599999999999</c:v>
                </c:pt>
                <c:pt idx="22">
                  <c:v>453.93</c:v>
                </c:pt>
                <c:pt idx="23">
                  <c:v>473.49400000000003</c:v>
                </c:pt>
                <c:pt idx="24">
                  <c:v>493</c:v>
                </c:pt>
                <c:pt idx="25">
                  <c:v>513.09799999999996</c:v>
                </c:pt>
                <c:pt idx="26">
                  <c:v>532.31200000000001</c:v>
                </c:pt>
                <c:pt idx="27">
                  <c:v>552.99199999999996</c:v>
                </c:pt>
                <c:pt idx="28">
                  <c:v>572.79600000000005</c:v>
                </c:pt>
                <c:pt idx="29">
                  <c:v>592.16600000000005</c:v>
                </c:pt>
                <c:pt idx="30">
                  <c:v>612.13400000000001</c:v>
                </c:pt>
                <c:pt idx="31">
                  <c:v>631.78</c:v>
                </c:pt>
                <c:pt idx="32">
                  <c:v>651.49199999999996</c:v>
                </c:pt>
                <c:pt idx="33">
                  <c:v>671.35400000000004</c:v>
                </c:pt>
                <c:pt idx="34">
                  <c:v>691.00800000000004</c:v>
                </c:pt>
                <c:pt idx="35">
                  <c:v>711.63400000000001</c:v>
                </c:pt>
                <c:pt idx="36">
                  <c:v>731.49199999999996</c:v>
                </c:pt>
                <c:pt idx="37">
                  <c:v>750.56799999999998</c:v>
                </c:pt>
                <c:pt idx="38">
                  <c:v>770.26800000000003</c:v>
                </c:pt>
                <c:pt idx="39">
                  <c:v>790.74199999999996</c:v>
                </c:pt>
                <c:pt idx="40">
                  <c:v>810.25</c:v>
                </c:pt>
                <c:pt idx="41">
                  <c:v>829.68799999999999</c:v>
                </c:pt>
                <c:pt idx="42">
                  <c:v>849.10199999999998</c:v>
                </c:pt>
                <c:pt idx="43">
                  <c:v>869.22799999999995</c:v>
                </c:pt>
                <c:pt idx="44">
                  <c:v>890.75199999999995</c:v>
                </c:pt>
                <c:pt idx="45">
                  <c:v>909.02800000000002</c:v>
                </c:pt>
                <c:pt idx="46">
                  <c:v>928.86199999999997</c:v>
                </c:pt>
                <c:pt idx="47">
                  <c:v>949.71799999999996</c:v>
                </c:pt>
                <c:pt idx="48">
                  <c:v>968.87599999999998</c:v>
                </c:pt>
                <c:pt idx="49">
                  <c:v>989.49800000000005</c:v>
                </c:pt>
                <c:pt idx="50">
                  <c:v>1007.6660000000001</c:v>
                </c:pt>
                <c:pt idx="51">
                  <c:v>1027.124</c:v>
                </c:pt>
                <c:pt idx="52">
                  <c:v>1047.2840000000001</c:v>
                </c:pt>
                <c:pt idx="53">
                  <c:v>1068.068</c:v>
                </c:pt>
                <c:pt idx="54">
                  <c:v>1086.98</c:v>
                </c:pt>
                <c:pt idx="55">
                  <c:v>1106.7819999999999</c:v>
                </c:pt>
                <c:pt idx="56">
                  <c:v>1126.71</c:v>
                </c:pt>
                <c:pt idx="57">
                  <c:v>1146.6420000000001</c:v>
                </c:pt>
                <c:pt idx="58">
                  <c:v>1166.8240000000001</c:v>
                </c:pt>
                <c:pt idx="59">
                  <c:v>1185.3599999999999</c:v>
                </c:pt>
                <c:pt idx="60">
                  <c:v>1205.6279999999999</c:v>
                </c:pt>
                <c:pt idx="61">
                  <c:v>1227.3</c:v>
                </c:pt>
                <c:pt idx="62">
                  <c:v>1245.192</c:v>
                </c:pt>
                <c:pt idx="63">
                  <c:v>1264.752</c:v>
                </c:pt>
                <c:pt idx="64">
                  <c:v>1285.8440000000001</c:v>
                </c:pt>
                <c:pt idx="65">
                  <c:v>1304.7139999999999</c:v>
                </c:pt>
                <c:pt idx="66">
                  <c:v>1323.5419999999999</c:v>
                </c:pt>
                <c:pt idx="67">
                  <c:v>1342.288</c:v>
                </c:pt>
                <c:pt idx="68">
                  <c:v>1365.1579999999999</c:v>
                </c:pt>
                <c:pt idx="69">
                  <c:v>1383.434</c:v>
                </c:pt>
                <c:pt idx="70">
                  <c:v>1404.5940000000001</c:v>
                </c:pt>
                <c:pt idx="71">
                  <c:v>1423.7180000000001</c:v>
                </c:pt>
                <c:pt idx="72">
                  <c:v>1442.0340000000001</c:v>
                </c:pt>
                <c:pt idx="73">
                  <c:v>1462.1479999999999</c:v>
                </c:pt>
                <c:pt idx="74">
                  <c:v>1481.914</c:v>
                </c:pt>
                <c:pt idx="75">
                  <c:v>1501.434</c:v>
                </c:pt>
                <c:pt idx="76">
                  <c:v>1520.028</c:v>
                </c:pt>
                <c:pt idx="77">
                  <c:v>1541.2080000000001</c:v>
                </c:pt>
                <c:pt idx="78">
                  <c:v>1563.7739999999999</c:v>
                </c:pt>
                <c:pt idx="79">
                  <c:v>1583.116</c:v>
                </c:pt>
                <c:pt idx="80">
                  <c:v>1600.7739999999999</c:v>
                </c:pt>
                <c:pt idx="81">
                  <c:v>1621.9780000000001</c:v>
                </c:pt>
                <c:pt idx="82">
                  <c:v>1641.722</c:v>
                </c:pt>
                <c:pt idx="83">
                  <c:v>1661.752</c:v>
                </c:pt>
                <c:pt idx="84">
                  <c:v>1680.52</c:v>
                </c:pt>
                <c:pt idx="85">
                  <c:v>1700.548</c:v>
                </c:pt>
              </c:numCache>
            </c:numRef>
          </c:xVal>
          <c:yVal>
            <c:numRef>
              <c:f>Sheet1!$H$214:$H$299</c:f>
              <c:numCache>
                <c:formatCode>General</c:formatCode>
                <c:ptCount val="86"/>
                <c:pt idx="0">
                  <c:v>-4.3296093749999995</c:v>
                </c:pt>
                <c:pt idx="1">
                  <c:v>-4.3270117187499997</c:v>
                </c:pt>
                <c:pt idx="2">
                  <c:v>-4.3244140624999998</c:v>
                </c:pt>
                <c:pt idx="3">
                  <c:v>-4.3218359374999995</c:v>
                </c:pt>
                <c:pt idx="4">
                  <c:v>-4.3192187500000001</c:v>
                </c:pt>
                <c:pt idx="5">
                  <c:v>-4.3166210937499994</c:v>
                </c:pt>
                <c:pt idx="6">
                  <c:v>-4.3140429687499999</c:v>
                </c:pt>
                <c:pt idx="7">
                  <c:v>-4.3114257812499996</c:v>
                </c:pt>
                <c:pt idx="8">
                  <c:v>-4.3087890624999998</c:v>
                </c:pt>
                <c:pt idx="9">
                  <c:v>-4.3061328125000005</c:v>
                </c:pt>
                <c:pt idx="10">
                  <c:v>-4.3034179687499998</c:v>
                </c:pt>
                <c:pt idx="11">
                  <c:v>-4.30078125</c:v>
                </c:pt>
                <c:pt idx="12">
                  <c:v>-4.2980273437500003</c:v>
                </c:pt>
                <c:pt idx="13">
                  <c:v>-4.2953124999999996</c:v>
                </c:pt>
                <c:pt idx="14">
                  <c:v>-4.2925976562499999</c:v>
                </c:pt>
                <c:pt idx="15">
                  <c:v>-4.2897656249999994</c:v>
                </c:pt>
                <c:pt idx="16">
                  <c:v>-4.2869140625000002</c:v>
                </c:pt>
                <c:pt idx="17">
                  <c:v>-4.2841601562500005</c:v>
                </c:pt>
                <c:pt idx="18">
                  <c:v>-4.2811523437499996</c:v>
                </c:pt>
                <c:pt idx="19">
                  <c:v>-4.2782617187500005</c:v>
                </c:pt>
                <c:pt idx="20">
                  <c:v>-4.2752929687499996</c:v>
                </c:pt>
                <c:pt idx="21">
                  <c:v>-4.2721679687499998</c:v>
                </c:pt>
                <c:pt idx="22">
                  <c:v>-4.2691796875000003</c:v>
                </c:pt>
                <c:pt idx="23">
                  <c:v>-4.26607421875</c:v>
                </c:pt>
                <c:pt idx="24">
                  <c:v>-4.2629687500000006</c:v>
                </c:pt>
                <c:pt idx="25">
                  <c:v>-4.2598046875</c:v>
                </c:pt>
                <c:pt idx="26">
                  <c:v>-4.2566406250000002</c:v>
                </c:pt>
                <c:pt idx="27">
                  <c:v>-4.2530273437500004</c:v>
                </c:pt>
                <c:pt idx="28">
                  <c:v>-4.2498046875000002</c:v>
                </c:pt>
                <c:pt idx="29">
                  <c:v>-4.24654296875</c:v>
                </c:pt>
                <c:pt idx="30">
                  <c:v>-4.2427929687499999</c:v>
                </c:pt>
                <c:pt idx="31">
                  <c:v>-4.2392773437499995</c:v>
                </c:pt>
                <c:pt idx="32">
                  <c:v>-4.2355859374999998</c:v>
                </c:pt>
                <c:pt idx="33">
                  <c:v>-4.2317382812500002</c:v>
                </c:pt>
                <c:pt idx="34">
                  <c:v>-4.2279492187500001</c:v>
                </c:pt>
                <c:pt idx="35">
                  <c:v>-4.2238281249999998</c:v>
                </c:pt>
                <c:pt idx="36">
                  <c:v>-4.2199218749999998</c:v>
                </c:pt>
                <c:pt idx="37">
                  <c:v>-4.2158789062499995</c:v>
                </c:pt>
                <c:pt idx="38">
                  <c:v>-4.2117187500000002</c:v>
                </c:pt>
                <c:pt idx="39">
                  <c:v>-4.2067382812499998</c:v>
                </c:pt>
                <c:pt idx="40">
                  <c:v>-4.1831249999999995</c:v>
                </c:pt>
                <c:pt idx="41">
                  <c:v>-4.17724609375</c:v>
                </c:pt>
                <c:pt idx="42">
                  <c:v>-4.1749023437500004</c:v>
                </c:pt>
                <c:pt idx="43">
                  <c:v>-4.1723437500000005</c:v>
                </c:pt>
                <c:pt idx="44">
                  <c:v>-4.16939453125</c:v>
                </c:pt>
                <c:pt idx="45">
                  <c:v>-4.1672460937500002</c:v>
                </c:pt>
                <c:pt idx="46">
                  <c:v>-4.1650195312500005</c:v>
                </c:pt>
                <c:pt idx="47">
                  <c:v>-4.1626757812499999</c:v>
                </c:pt>
                <c:pt idx="48">
                  <c:v>-4.1600781250000001</c:v>
                </c:pt>
                <c:pt idx="49">
                  <c:v>-4.1571875</c:v>
                </c:pt>
                <c:pt idx="50">
                  <c:v>-4.1548046874999995</c:v>
                </c:pt>
                <c:pt idx="51">
                  <c:v>-4.1529687500000003</c:v>
                </c:pt>
                <c:pt idx="52">
                  <c:v>-4.1501562500000002</c:v>
                </c:pt>
                <c:pt idx="53">
                  <c:v>-4.1474804687499995</c:v>
                </c:pt>
                <c:pt idx="54">
                  <c:v>-4.1448828124999997</c:v>
                </c:pt>
                <c:pt idx="55">
                  <c:v>-4.1420312500000005</c:v>
                </c:pt>
                <c:pt idx="56">
                  <c:v>-4.1401171875000005</c:v>
                </c:pt>
                <c:pt idx="57">
                  <c:v>-4.1371289062500001</c:v>
                </c:pt>
                <c:pt idx="58">
                  <c:v>-4.13431640625</c:v>
                </c:pt>
                <c:pt idx="59">
                  <c:v>-4.1311914062500001</c:v>
                </c:pt>
                <c:pt idx="60">
                  <c:v>-4.1288476562500005</c:v>
                </c:pt>
                <c:pt idx="61">
                  <c:v>-4.1256835937499998</c:v>
                </c:pt>
                <c:pt idx="62">
                  <c:v>-4.123046875</c:v>
                </c:pt>
                <c:pt idx="63">
                  <c:v>-4.1203710937500002</c:v>
                </c:pt>
                <c:pt idx="64">
                  <c:v>-4.1171679687500005</c:v>
                </c:pt>
                <c:pt idx="65">
                  <c:v>-4.1129296875000003</c:v>
                </c:pt>
                <c:pt idx="66">
                  <c:v>-4.1105664062499994</c:v>
                </c:pt>
                <c:pt idx="67">
                  <c:v>-4.1073046875000001</c:v>
                </c:pt>
                <c:pt idx="68">
                  <c:v>-4.1040234374999995</c:v>
                </c:pt>
                <c:pt idx="69">
                  <c:v>-4.1012304687499999</c:v>
                </c:pt>
                <c:pt idx="70">
                  <c:v>-4.0965429687499997</c:v>
                </c:pt>
                <c:pt idx="71">
                  <c:v>-4.0929882812499994</c:v>
                </c:pt>
                <c:pt idx="72">
                  <c:v>-4.08833984375</c:v>
                </c:pt>
                <c:pt idx="73">
                  <c:v>-4.0847460937500006</c:v>
                </c:pt>
                <c:pt idx="74">
                  <c:v>-4.0798828125000002</c:v>
                </c:pt>
                <c:pt idx="75">
                  <c:v>-4.0734374999999998</c:v>
                </c:pt>
                <c:pt idx="76">
                  <c:v>-4.0633984375000001</c:v>
                </c:pt>
                <c:pt idx="77">
                  <c:v>-3.9766992187500003</c:v>
                </c:pt>
                <c:pt idx="78">
                  <c:v>-3.9724609375000002</c:v>
                </c:pt>
                <c:pt idx="79">
                  <c:v>-3.9695898437499997</c:v>
                </c:pt>
                <c:pt idx="80">
                  <c:v>-3.9668945312499999</c:v>
                </c:pt>
                <c:pt idx="81">
                  <c:v>-3.9630078124999999</c:v>
                </c:pt>
                <c:pt idx="82">
                  <c:v>-3.9600390625000004</c:v>
                </c:pt>
                <c:pt idx="83">
                  <c:v>-3.9572656250000002</c:v>
                </c:pt>
                <c:pt idx="84">
                  <c:v>-3.9541210937499995</c:v>
                </c:pt>
                <c:pt idx="85">
                  <c:v>-3.9510742187500001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83-574F-9C59-DF0EE96082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83-574F-9C59-DF0EE960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10943"/>
        <c:axId val="858409295"/>
      </c:scatterChart>
      <c:valAx>
        <c:axId val="859910943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9295"/>
        <c:crosses val="autoZero"/>
        <c:crossBetween val="midCat"/>
      </c:valAx>
      <c:valAx>
        <c:axId val="858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Sheet1!$G$5:$G$141</c:f>
              <c:strCache>
                <c:ptCount val="137"/>
                <c:pt idx="0">
                  <c:v>18.30898</c:v>
                </c:pt>
                <c:pt idx="1">
                  <c:v>38.1176</c:v>
                </c:pt>
                <c:pt idx="2">
                  <c:v>58.045</c:v>
                </c:pt>
                <c:pt idx="3">
                  <c:v>77.6924</c:v>
                </c:pt>
                <c:pt idx="4">
                  <c:v>97.379</c:v>
                </c:pt>
                <c:pt idx="5">
                  <c:v>117.336</c:v>
                </c:pt>
                <c:pt idx="6">
                  <c:v>136.9122</c:v>
                </c:pt>
                <c:pt idx="7">
                  <c:v>156.6548</c:v>
                </c:pt>
                <c:pt idx="8">
                  <c:v>176.2638</c:v>
                </c:pt>
                <c:pt idx="9">
                  <c:v>195.9508</c:v>
                </c:pt>
                <c:pt idx="10">
                  <c:v>216.268</c:v>
                </c:pt>
                <c:pt idx="11">
                  <c:v>235.968</c:v>
                </c:pt>
                <c:pt idx="12">
                  <c:v>256.23</c:v>
                </c:pt>
                <c:pt idx="13">
                  <c:v>275.964</c:v>
                </c:pt>
                <c:pt idx="14">
                  <c:v>296.366</c:v>
                </c:pt>
                <c:pt idx="15">
                  <c:v>315.65</c:v>
                </c:pt>
                <c:pt idx="16">
                  <c:v>335.298</c:v>
                </c:pt>
                <c:pt idx="17">
                  <c:v>353.984</c:v>
                </c:pt>
                <c:pt idx="18">
                  <c:v>374.912</c:v>
                </c:pt>
                <c:pt idx="19">
                  <c:v>392.978</c:v>
                </c:pt>
                <c:pt idx="20">
                  <c:v>414.124</c:v>
                </c:pt>
                <c:pt idx="21">
                  <c:v>432.712</c:v>
                </c:pt>
                <c:pt idx="22">
                  <c:v>453.438</c:v>
                </c:pt>
                <c:pt idx="23">
                  <c:v>473.354</c:v>
                </c:pt>
                <c:pt idx="24">
                  <c:v>493.542</c:v>
                </c:pt>
                <c:pt idx="25">
                  <c:v>513.57</c:v>
                </c:pt>
                <c:pt idx="26">
                  <c:v>530.79</c:v>
                </c:pt>
                <c:pt idx="27">
                  <c:v>552.104</c:v>
                </c:pt>
                <c:pt idx="28">
                  <c:v>571.69</c:v>
                </c:pt>
                <c:pt idx="29">
                  <c:v>592.34</c:v>
                </c:pt>
                <c:pt idx="30">
                  <c:v>612.396</c:v>
                </c:pt>
                <c:pt idx="31">
                  <c:v>632.098</c:v>
                </c:pt>
                <c:pt idx="32">
                  <c:v>653.222</c:v>
                </c:pt>
                <c:pt idx="33">
                  <c:v>672.556</c:v>
                </c:pt>
                <c:pt idx="34">
                  <c:v>690.038</c:v>
                </c:pt>
                <c:pt idx="35">
                  <c:v>711.348</c:v>
                </c:pt>
                <c:pt idx="36">
                  <c:v>729.91</c:v>
                </c:pt>
                <c:pt idx="37">
                  <c:v>752.474</c:v>
                </c:pt>
                <c:pt idx="38">
                  <c:v>772.266</c:v>
                </c:pt>
                <c:pt idx="39">
                  <c:v>790.218</c:v>
                </c:pt>
                <c:pt idx="40">
                  <c:v>809.166</c:v>
                </c:pt>
                <c:pt idx="41">
                  <c:v>827.386</c:v>
                </c:pt>
                <c:pt idx="42">
                  <c:v>849.088</c:v>
                </c:pt>
                <c:pt idx="43">
                  <c:v>868.966</c:v>
                </c:pt>
                <c:pt idx="44">
                  <c:v>890.452</c:v>
                </c:pt>
                <c:pt idx="45">
                  <c:v>910.73</c:v>
                </c:pt>
                <c:pt idx="46">
                  <c:v>929.852</c:v>
                </c:pt>
                <c:pt idx="47">
                  <c:v>945.724</c:v>
                </c:pt>
                <c:pt idx="48">
                  <c:v>967.44</c:v>
                </c:pt>
                <c:pt idx="49">
                  <c:v>988.602</c:v>
                </c:pt>
                <c:pt idx="50">
                  <c:v>1006.316</c:v>
                </c:pt>
                <c:pt idx="51">
                  <c:v>1025.312</c:v>
                </c:pt>
                <c:pt idx="52">
                  <c:v>1046.438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1147.464</c:v>
                </c:pt>
                <c:pt idx="58">
                  <c:v>1165.38</c:v>
                </c:pt>
                <c:pt idx="59">
                  <c:v>1183.994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1266.302</c:v>
                </c:pt>
                <c:pt idx="64">
                  <c:v>1284.504</c:v>
                </c:pt>
                <c:pt idx="65">
                  <c:v>1305.872</c:v>
                </c:pt>
                <c:pt idx="66">
                  <c:v>1325.79</c:v>
                </c:pt>
                <c:pt idx="67">
                  <c:v>1341.082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</c:v>
                </c:pt>
                <c:pt idx="71">
                  <c:v>1423.178</c:v>
                </c:pt>
                <c:pt idx="72">
                  <c:v>1439.16</c:v>
                </c:pt>
                <c:pt idx="73">
                  <c:v>1462.474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</c:v>
                </c:pt>
                <c:pt idx="77">
                  <c:v>1538.718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</c:v>
                </c:pt>
                <c:pt idx="81">
                  <c:v>1622.074</c:v>
                </c:pt>
                <c:pt idx="82">
                  <c:v>1643.804</c:v>
                </c:pt>
                <c:pt idx="83">
                  <c:v>1666.03</c:v>
                </c:pt>
                <c:pt idx="84">
                  <c:v>1679.272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</c:v>
                </c:pt>
                <c:pt idx="88">
                  <c:v>1756.902</c:v>
                </c:pt>
                <c:pt idx="89">
                  <c:v>1782.938</c:v>
                </c:pt>
                <c:pt idx="103">
                  <c:v>Tfull</c:v>
                </c:pt>
                <c:pt idx="104">
                  <c:v>18.27908</c:v>
                </c:pt>
                <c:pt idx="105">
                  <c:v>38.0838</c:v>
                </c:pt>
                <c:pt idx="106">
                  <c:v>57.9078</c:v>
                </c:pt>
                <c:pt idx="107">
                  <c:v>77.6124</c:v>
                </c:pt>
                <c:pt idx="108">
                  <c:v>97.4582</c:v>
                </c:pt>
                <c:pt idx="109">
                  <c:v>117.3424</c:v>
                </c:pt>
                <c:pt idx="110">
                  <c:v>136.9186</c:v>
                </c:pt>
                <c:pt idx="111">
                  <c:v>156.8508</c:v>
                </c:pt>
                <c:pt idx="112">
                  <c:v>176.6836</c:v>
                </c:pt>
                <c:pt idx="113">
                  <c:v>196.6366</c:v>
                </c:pt>
                <c:pt idx="114">
                  <c:v>216.408</c:v>
                </c:pt>
                <c:pt idx="115">
                  <c:v>235.858</c:v>
                </c:pt>
                <c:pt idx="116">
                  <c:v>255.984</c:v>
                </c:pt>
                <c:pt idx="117">
                  <c:v>275.716</c:v>
                </c:pt>
                <c:pt idx="118">
                  <c:v>295.328</c:v>
                </c:pt>
                <c:pt idx="119">
                  <c:v>315.034</c:v>
                </c:pt>
                <c:pt idx="120">
                  <c:v>335.076</c:v>
                </c:pt>
                <c:pt idx="121">
                  <c:v>354.87</c:v>
                </c:pt>
                <c:pt idx="122">
                  <c:v>374.93</c:v>
                </c:pt>
                <c:pt idx="123">
                  <c:v>394.646</c:v>
                </c:pt>
                <c:pt idx="124">
                  <c:v>413.812</c:v>
                </c:pt>
                <c:pt idx="125">
                  <c:v>434.132</c:v>
                </c:pt>
                <c:pt idx="126">
                  <c:v>454.002</c:v>
                </c:pt>
                <c:pt idx="127">
                  <c:v>473.664</c:v>
                </c:pt>
                <c:pt idx="128">
                  <c:v>493.724</c:v>
                </c:pt>
                <c:pt idx="129">
                  <c:v>513.566</c:v>
                </c:pt>
                <c:pt idx="130">
                  <c:v>532.74</c:v>
                </c:pt>
                <c:pt idx="131">
                  <c:v>551.994</c:v>
                </c:pt>
                <c:pt idx="132">
                  <c:v>572.174</c:v>
                </c:pt>
                <c:pt idx="133">
                  <c:v>591.894</c:v>
                </c:pt>
                <c:pt idx="134">
                  <c:v>612.174</c:v>
                </c:pt>
                <c:pt idx="135">
                  <c:v>632.326</c:v>
                </c:pt>
                <c:pt idx="136">
                  <c:v>651.63</c:v>
                </c:pt>
              </c:strCache>
            </c:strRef>
          </c:xVal>
          <c:yVal>
            <c:numRef>
              <c:f>Sheet1!$E$5:$E$141</c:f>
              <c:numCache>
                <c:formatCode>General</c:formatCode>
                <c:ptCount val="137"/>
                <c:pt idx="0">
                  <c:v>13286.3</c:v>
                </c:pt>
                <c:pt idx="1">
                  <c:v>13282.1</c:v>
                </c:pt>
                <c:pt idx="2">
                  <c:v>13277.9</c:v>
                </c:pt>
                <c:pt idx="3">
                  <c:v>13276</c:v>
                </c:pt>
                <c:pt idx="4">
                  <c:v>13274</c:v>
                </c:pt>
                <c:pt idx="5">
                  <c:v>13273.1</c:v>
                </c:pt>
                <c:pt idx="6">
                  <c:v>13272.7</c:v>
                </c:pt>
                <c:pt idx="7">
                  <c:v>13272</c:v>
                </c:pt>
                <c:pt idx="8">
                  <c:v>13272.2</c:v>
                </c:pt>
                <c:pt idx="9">
                  <c:v>13273.2</c:v>
                </c:pt>
                <c:pt idx="10">
                  <c:v>13273.6</c:v>
                </c:pt>
                <c:pt idx="11">
                  <c:v>13274.4</c:v>
                </c:pt>
                <c:pt idx="12">
                  <c:v>13275.4</c:v>
                </c:pt>
                <c:pt idx="13">
                  <c:v>13277</c:v>
                </c:pt>
                <c:pt idx="14">
                  <c:v>13278.6</c:v>
                </c:pt>
                <c:pt idx="15">
                  <c:v>13281.2</c:v>
                </c:pt>
                <c:pt idx="16">
                  <c:v>13283.1</c:v>
                </c:pt>
                <c:pt idx="17">
                  <c:v>13285.5</c:v>
                </c:pt>
                <c:pt idx="18">
                  <c:v>13288.7</c:v>
                </c:pt>
                <c:pt idx="19">
                  <c:v>13291.9</c:v>
                </c:pt>
                <c:pt idx="20">
                  <c:v>13295.1</c:v>
                </c:pt>
                <c:pt idx="21">
                  <c:v>13299.2</c:v>
                </c:pt>
                <c:pt idx="22">
                  <c:v>13302.9</c:v>
                </c:pt>
                <c:pt idx="23">
                  <c:v>13307.6</c:v>
                </c:pt>
                <c:pt idx="24">
                  <c:v>13311.7</c:v>
                </c:pt>
                <c:pt idx="25">
                  <c:v>13317.4</c:v>
                </c:pt>
                <c:pt idx="26">
                  <c:v>13321.9</c:v>
                </c:pt>
                <c:pt idx="27">
                  <c:v>13329.2</c:v>
                </c:pt>
                <c:pt idx="28">
                  <c:v>13334.9</c:v>
                </c:pt>
                <c:pt idx="29">
                  <c:v>13341.8</c:v>
                </c:pt>
                <c:pt idx="30">
                  <c:v>13348.7</c:v>
                </c:pt>
                <c:pt idx="31">
                  <c:v>13355.5</c:v>
                </c:pt>
                <c:pt idx="32">
                  <c:v>13364</c:v>
                </c:pt>
                <c:pt idx="33">
                  <c:v>13372.9</c:v>
                </c:pt>
                <c:pt idx="34">
                  <c:v>13380.6</c:v>
                </c:pt>
                <c:pt idx="35">
                  <c:v>13392.6</c:v>
                </c:pt>
                <c:pt idx="36">
                  <c:v>13400.9</c:v>
                </c:pt>
                <c:pt idx="37">
                  <c:v>13415.6</c:v>
                </c:pt>
                <c:pt idx="38">
                  <c:v>13425.9</c:v>
                </c:pt>
                <c:pt idx="39">
                  <c:v>13438.4</c:v>
                </c:pt>
                <c:pt idx="40">
                  <c:v>13453.1</c:v>
                </c:pt>
                <c:pt idx="41">
                  <c:v>13467.1</c:v>
                </c:pt>
                <c:pt idx="42">
                  <c:v>13481.7</c:v>
                </c:pt>
                <c:pt idx="43">
                  <c:v>13500.1</c:v>
                </c:pt>
                <c:pt idx="44">
                  <c:v>13522.3</c:v>
                </c:pt>
                <c:pt idx="45">
                  <c:v>13801.2</c:v>
                </c:pt>
                <c:pt idx="46">
                  <c:v>13812.9</c:v>
                </c:pt>
                <c:pt idx="47">
                  <c:v>13814.2</c:v>
                </c:pt>
                <c:pt idx="48">
                  <c:v>13822.5</c:v>
                </c:pt>
                <c:pt idx="49">
                  <c:v>13824.5</c:v>
                </c:pt>
                <c:pt idx="50">
                  <c:v>13828.3</c:v>
                </c:pt>
                <c:pt idx="51">
                  <c:v>13862.3</c:v>
                </c:pt>
                <c:pt idx="52">
                  <c:v>13871.2</c:v>
                </c:pt>
                <c:pt idx="53">
                  <c:v>13880.5</c:v>
                </c:pt>
                <c:pt idx="54">
                  <c:v>13882.9</c:v>
                </c:pt>
                <c:pt idx="55">
                  <c:v>13885.4</c:v>
                </c:pt>
                <c:pt idx="56">
                  <c:v>13890.1</c:v>
                </c:pt>
                <c:pt idx="57">
                  <c:v>13895.6</c:v>
                </c:pt>
                <c:pt idx="58">
                  <c:v>13902.1</c:v>
                </c:pt>
                <c:pt idx="59">
                  <c:v>13905.7</c:v>
                </c:pt>
                <c:pt idx="60">
                  <c:v>13911.1</c:v>
                </c:pt>
                <c:pt idx="61">
                  <c:v>13917.7</c:v>
                </c:pt>
                <c:pt idx="62">
                  <c:v>13928.6</c:v>
                </c:pt>
                <c:pt idx="63">
                  <c:v>13933.9</c:v>
                </c:pt>
                <c:pt idx="64">
                  <c:v>13936.8</c:v>
                </c:pt>
                <c:pt idx="65">
                  <c:v>13944.3</c:v>
                </c:pt>
                <c:pt idx="66">
                  <c:v>13950.3</c:v>
                </c:pt>
                <c:pt idx="67">
                  <c:v>13954.3</c:v>
                </c:pt>
                <c:pt idx="68">
                  <c:v>13965.4</c:v>
                </c:pt>
                <c:pt idx="69">
                  <c:v>13970.1</c:v>
                </c:pt>
                <c:pt idx="70">
                  <c:v>13976.4</c:v>
                </c:pt>
                <c:pt idx="71">
                  <c:v>14000.1</c:v>
                </c:pt>
                <c:pt idx="72">
                  <c:v>14002.1</c:v>
                </c:pt>
                <c:pt idx="73">
                  <c:v>14001.6</c:v>
                </c:pt>
                <c:pt idx="74">
                  <c:v>14022.1</c:v>
                </c:pt>
                <c:pt idx="75">
                  <c:v>14255.6</c:v>
                </c:pt>
                <c:pt idx="76">
                  <c:v>14275.7</c:v>
                </c:pt>
                <c:pt idx="77">
                  <c:v>14277.8</c:v>
                </c:pt>
                <c:pt idx="78">
                  <c:v>14296.9</c:v>
                </c:pt>
                <c:pt idx="79">
                  <c:v>14319.3</c:v>
                </c:pt>
                <c:pt idx="80">
                  <c:v>14321.4</c:v>
                </c:pt>
                <c:pt idx="81">
                  <c:v>14344.4</c:v>
                </c:pt>
                <c:pt idx="82">
                  <c:v>14352</c:v>
                </c:pt>
                <c:pt idx="83">
                  <c:v>14369.7</c:v>
                </c:pt>
                <c:pt idx="84">
                  <c:v>14374.5</c:v>
                </c:pt>
                <c:pt idx="85">
                  <c:v>14396.2</c:v>
                </c:pt>
                <c:pt idx="86">
                  <c:v>14413.3</c:v>
                </c:pt>
                <c:pt idx="87">
                  <c:v>14417.2</c:v>
                </c:pt>
                <c:pt idx="88">
                  <c:v>14432</c:v>
                </c:pt>
                <c:pt idx="89">
                  <c:v>14456.4</c:v>
                </c:pt>
                <c:pt idx="103">
                  <c:v>0</c:v>
                </c:pt>
                <c:pt idx="104">
                  <c:v>106290</c:v>
                </c:pt>
                <c:pt idx="105">
                  <c:v>106256</c:v>
                </c:pt>
                <c:pt idx="106">
                  <c:v>106221</c:v>
                </c:pt>
                <c:pt idx="107">
                  <c:v>106204</c:v>
                </c:pt>
                <c:pt idx="108">
                  <c:v>106193</c:v>
                </c:pt>
                <c:pt idx="109">
                  <c:v>106185</c:v>
                </c:pt>
                <c:pt idx="110">
                  <c:v>106180</c:v>
                </c:pt>
                <c:pt idx="111">
                  <c:v>106178</c:v>
                </c:pt>
                <c:pt idx="112">
                  <c:v>106178</c:v>
                </c:pt>
                <c:pt idx="113">
                  <c:v>106182</c:v>
                </c:pt>
                <c:pt idx="114">
                  <c:v>106187</c:v>
                </c:pt>
                <c:pt idx="115">
                  <c:v>106196</c:v>
                </c:pt>
                <c:pt idx="116">
                  <c:v>106205</c:v>
                </c:pt>
                <c:pt idx="117">
                  <c:v>106217</c:v>
                </c:pt>
                <c:pt idx="118">
                  <c:v>106234</c:v>
                </c:pt>
                <c:pt idx="119">
                  <c:v>106248</c:v>
                </c:pt>
                <c:pt idx="120">
                  <c:v>106269</c:v>
                </c:pt>
                <c:pt idx="121">
                  <c:v>106288</c:v>
                </c:pt>
                <c:pt idx="122">
                  <c:v>106313</c:v>
                </c:pt>
                <c:pt idx="123">
                  <c:v>106338</c:v>
                </c:pt>
                <c:pt idx="124">
                  <c:v>106366</c:v>
                </c:pt>
                <c:pt idx="125">
                  <c:v>106396</c:v>
                </c:pt>
                <c:pt idx="126">
                  <c:v>106429</c:v>
                </c:pt>
                <c:pt idx="127">
                  <c:v>106464</c:v>
                </c:pt>
                <c:pt idx="128">
                  <c:v>106503</c:v>
                </c:pt>
                <c:pt idx="129">
                  <c:v>106546</c:v>
                </c:pt>
                <c:pt idx="130">
                  <c:v>106588</c:v>
                </c:pt>
                <c:pt idx="131">
                  <c:v>106634</c:v>
                </c:pt>
                <c:pt idx="132">
                  <c:v>106685</c:v>
                </c:pt>
                <c:pt idx="133">
                  <c:v>106736</c:v>
                </c:pt>
                <c:pt idx="134">
                  <c:v>106791</c:v>
                </c:pt>
                <c:pt idx="135">
                  <c:v>106855</c:v>
                </c:pt>
                <c:pt idx="136">
                  <c:v>106919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D-A04B-AB13-0B4A7EB3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Sheet1!$Q$214:$Q$313</c:f>
              <c:numCache>
                <c:formatCode>General</c:formatCode>
                <c:ptCount val="100"/>
                <c:pt idx="0">
                  <c:v>1372.17</c:v>
                </c:pt>
                <c:pt idx="1">
                  <c:v>1361.374</c:v>
                </c:pt>
                <c:pt idx="2">
                  <c:v>1345.42</c:v>
                </c:pt>
                <c:pt idx="3">
                  <c:v>1331.884</c:v>
                </c:pt>
                <c:pt idx="4">
                  <c:v>1318.606</c:v>
                </c:pt>
                <c:pt idx="5">
                  <c:v>1303.4259999999999</c:v>
                </c:pt>
                <c:pt idx="6">
                  <c:v>1291.914</c:v>
                </c:pt>
                <c:pt idx="7">
                  <c:v>1275</c:v>
                </c:pt>
                <c:pt idx="8">
                  <c:v>1262.5139999999999</c:v>
                </c:pt>
                <c:pt idx="9">
                  <c:v>1249.2539999999999</c:v>
                </c:pt>
                <c:pt idx="10">
                  <c:v>1234.164</c:v>
                </c:pt>
                <c:pt idx="11">
                  <c:v>1222.546</c:v>
                </c:pt>
                <c:pt idx="12">
                  <c:v>1209.3</c:v>
                </c:pt>
                <c:pt idx="13">
                  <c:v>1195.3340000000001</c:v>
                </c:pt>
                <c:pt idx="14">
                  <c:v>1179.674</c:v>
                </c:pt>
                <c:pt idx="15">
                  <c:v>1166.412</c:v>
                </c:pt>
                <c:pt idx="16">
                  <c:v>1154.68</c:v>
                </c:pt>
                <c:pt idx="17">
                  <c:v>1138.4960000000001</c:v>
                </c:pt>
                <c:pt idx="18">
                  <c:v>1125.7139999999999</c:v>
                </c:pt>
                <c:pt idx="19">
                  <c:v>1110.088</c:v>
                </c:pt>
                <c:pt idx="20">
                  <c:v>1096.7239999999999</c:v>
                </c:pt>
                <c:pt idx="21">
                  <c:v>1082.8340000000001</c:v>
                </c:pt>
                <c:pt idx="22">
                  <c:v>1069.252</c:v>
                </c:pt>
                <c:pt idx="23">
                  <c:v>1056.5239999999999</c:v>
                </c:pt>
                <c:pt idx="24">
                  <c:v>1042.154</c:v>
                </c:pt>
                <c:pt idx="25">
                  <c:v>1026.6020000000001</c:v>
                </c:pt>
                <c:pt idx="26">
                  <c:v>1013.318</c:v>
                </c:pt>
                <c:pt idx="27">
                  <c:v>1000.0119999999999</c:v>
                </c:pt>
                <c:pt idx="28">
                  <c:v>985.58399999999995</c:v>
                </c:pt>
                <c:pt idx="29">
                  <c:v>972.40599999999995</c:v>
                </c:pt>
                <c:pt idx="30">
                  <c:v>958.6</c:v>
                </c:pt>
                <c:pt idx="31">
                  <c:v>945.4</c:v>
                </c:pt>
                <c:pt idx="32">
                  <c:v>930.88199999999995</c:v>
                </c:pt>
                <c:pt idx="33">
                  <c:v>917.53</c:v>
                </c:pt>
                <c:pt idx="34">
                  <c:v>902.42</c:v>
                </c:pt>
                <c:pt idx="35">
                  <c:v>888.952</c:v>
                </c:pt>
                <c:pt idx="36">
                  <c:v>874.91600000000005</c:v>
                </c:pt>
                <c:pt idx="37">
                  <c:v>860.43600000000004</c:v>
                </c:pt>
                <c:pt idx="38">
                  <c:v>848.63</c:v>
                </c:pt>
                <c:pt idx="39">
                  <c:v>833.96199999999999</c:v>
                </c:pt>
                <c:pt idx="40">
                  <c:v>820.84799999999996</c:v>
                </c:pt>
                <c:pt idx="41">
                  <c:v>807.49800000000005</c:v>
                </c:pt>
                <c:pt idx="42">
                  <c:v>793.08</c:v>
                </c:pt>
                <c:pt idx="43">
                  <c:v>778.91200000000003</c:v>
                </c:pt>
                <c:pt idx="44">
                  <c:v>764.41200000000003</c:v>
                </c:pt>
                <c:pt idx="45">
                  <c:v>751.83199999999999</c:v>
                </c:pt>
                <c:pt idx="46">
                  <c:v>737.56399999999996</c:v>
                </c:pt>
                <c:pt idx="47">
                  <c:v>723.322</c:v>
                </c:pt>
                <c:pt idx="48">
                  <c:v>709.43799999999999</c:v>
                </c:pt>
                <c:pt idx="49">
                  <c:v>695.524</c:v>
                </c:pt>
                <c:pt idx="50">
                  <c:v>681.50400000000002</c:v>
                </c:pt>
                <c:pt idx="51">
                  <c:v>668.18600000000004</c:v>
                </c:pt>
                <c:pt idx="52">
                  <c:v>654.02599999999995</c:v>
                </c:pt>
                <c:pt idx="53">
                  <c:v>639.74</c:v>
                </c:pt>
                <c:pt idx="54">
                  <c:v>626.1</c:v>
                </c:pt>
                <c:pt idx="55">
                  <c:v>612.45600000000002</c:v>
                </c:pt>
                <c:pt idx="56">
                  <c:v>598.79</c:v>
                </c:pt>
                <c:pt idx="57">
                  <c:v>584.06200000000001</c:v>
                </c:pt>
                <c:pt idx="58">
                  <c:v>571.06399999999996</c:v>
                </c:pt>
                <c:pt idx="59">
                  <c:v>557.11199999999997</c:v>
                </c:pt>
                <c:pt idx="60">
                  <c:v>543.58399999999995</c:v>
                </c:pt>
                <c:pt idx="61">
                  <c:v>529.01800000000003</c:v>
                </c:pt>
                <c:pt idx="62">
                  <c:v>515.44200000000001</c:v>
                </c:pt>
                <c:pt idx="63">
                  <c:v>501.57400000000001</c:v>
                </c:pt>
                <c:pt idx="64">
                  <c:v>487.54399999999998</c:v>
                </c:pt>
                <c:pt idx="65">
                  <c:v>473.55200000000002</c:v>
                </c:pt>
                <c:pt idx="66">
                  <c:v>459.99200000000002</c:v>
                </c:pt>
                <c:pt idx="67">
                  <c:v>445.72199999999998</c:v>
                </c:pt>
                <c:pt idx="68">
                  <c:v>432.34199999999998</c:v>
                </c:pt>
                <c:pt idx="69">
                  <c:v>417.96800000000002</c:v>
                </c:pt>
                <c:pt idx="70">
                  <c:v>404.53800000000001</c:v>
                </c:pt>
                <c:pt idx="71">
                  <c:v>390.572</c:v>
                </c:pt>
                <c:pt idx="72">
                  <c:v>376.64400000000001</c:v>
                </c:pt>
                <c:pt idx="73">
                  <c:v>362.97199999999998</c:v>
                </c:pt>
                <c:pt idx="74">
                  <c:v>349.25799999999998</c:v>
                </c:pt>
                <c:pt idx="75">
                  <c:v>335.428</c:v>
                </c:pt>
                <c:pt idx="76">
                  <c:v>321.202</c:v>
                </c:pt>
                <c:pt idx="77">
                  <c:v>307.678</c:v>
                </c:pt>
                <c:pt idx="78">
                  <c:v>293.44200000000001</c:v>
                </c:pt>
                <c:pt idx="79">
                  <c:v>279.74</c:v>
                </c:pt>
                <c:pt idx="80">
                  <c:v>266.12</c:v>
                </c:pt>
                <c:pt idx="81">
                  <c:v>252.1</c:v>
                </c:pt>
                <c:pt idx="82">
                  <c:v>238.33199999999999</c:v>
                </c:pt>
                <c:pt idx="83">
                  <c:v>224.244</c:v>
                </c:pt>
                <c:pt idx="84">
                  <c:v>210.44</c:v>
                </c:pt>
                <c:pt idx="85">
                  <c:v>196.7114</c:v>
                </c:pt>
                <c:pt idx="86">
                  <c:v>182.74379999999999</c:v>
                </c:pt>
                <c:pt idx="87">
                  <c:v>168.76779999999999</c:v>
                </c:pt>
                <c:pt idx="88">
                  <c:v>155.09880000000001</c:v>
                </c:pt>
                <c:pt idx="89">
                  <c:v>141.3398</c:v>
                </c:pt>
                <c:pt idx="90">
                  <c:v>127.3758</c:v>
                </c:pt>
                <c:pt idx="91">
                  <c:v>113.54900000000001</c:v>
                </c:pt>
                <c:pt idx="92">
                  <c:v>99.62</c:v>
                </c:pt>
                <c:pt idx="93">
                  <c:v>85.852000000000004</c:v>
                </c:pt>
                <c:pt idx="94">
                  <c:v>71.960599999999999</c:v>
                </c:pt>
                <c:pt idx="95">
                  <c:v>58.164400000000001</c:v>
                </c:pt>
                <c:pt idx="96">
                  <c:v>44.347200000000001</c:v>
                </c:pt>
                <c:pt idx="97">
                  <c:v>30.447800000000001</c:v>
                </c:pt>
                <c:pt idx="98">
                  <c:v>16.581800000000001</c:v>
                </c:pt>
                <c:pt idx="99">
                  <c:v>2.7362799999999998</c:v>
                </c:pt>
              </c:numCache>
            </c:numRef>
          </c:xVal>
          <c:yVal>
            <c:numRef>
              <c:f>Sheet1!$R$214:$R$313</c:f>
              <c:numCache>
                <c:formatCode>General</c:formatCode>
                <c:ptCount val="100"/>
                <c:pt idx="0">
                  <c:v>-4.1086916909620994</c:v>
                </c:pt>
                <c:pt idx="1">
                  <c:v>-4.109912536443149</c:v>
                </c:pt>
                <c:pt idx="2">
                  <c:v>-4.1123724489795919</c:v>
                </c:pt>
                <c:pt idx="3">
                  <c:v>-4.1145772594752188</c:v>
                </c:pt>
                <c:pt idx="4">
                  <c:v>-4.1163811953352774</c:v>
                </c:pt>
                <c:pt idx="5">
                  <c:v>-4.1189868804664727</c:v>
                </c:pt>
                <c:pt idx="6">
                  <c:v>-4.1204810495626827</c:v>
                </c:pt>
                <c:pt idx="7">
                  <c:v>-4.1225400874635572</c:v>
                </c:pt>
                <c:pt idx="8">
                  <c:v>-4.1241982507288624</c:v>
                </c:pt>
                <c:pt idx="9">
                  <c:v>-4.1262572886297377</c:v>
                </c:pt>
                <c:pt idx="10">
                  <c:v>-4.1283345481049558</c:v>
                </c:pt>
                <c:pt idx="11">
                  <c:v>-4.1302113702623906</c:v>
                </c:pt>
                <c:pt idx="12">
                  <c:v>-4.132270408163266</c:v>
                </c:pt>
                <c:pt idx="13">
                  <c:v>-4.1341472303206999</c:v>
                </c:pt>
                <c:pt idx="14">
                  <c:v>-4.1363702623906704</c:v>
                </c:pt>
                <c:pt idx="15">
                  <c:v>-4.1380284256559765</c:v>
                </c:pt>
                <c:pt idx="16">
                  <c:v>-4.1397048104956271</c:v>
                </c:pt>
                <c:pt idx="17">
                  <c:v>-4.141873177842565</c:v>
                </c:pt>
                <c:pt idx="18">
                  <c:v>-4.1436771137026236</c:v>
                </c:pt>
                <c:pt idx="19">
                  <c:v>-4.1457179300291545</c:v>
                </c:pt>
                <c:pt idx="20">
                  <c:v>-4.1473214285714288</c:v>
                </c:pt>
                <c:pt idx="21">
                  <c:v>-4.1492893586005826</c:v>
                </c:pt>
                <c:pt idx="22">
                  <c:v>-4.1510021865889213</c:v>
                </c:pt>
                <c:pt idx="23">
                  <c:v>-4.1526421282798838</c:v>
                </c:pt>
                <c:pt idx="24">
                  <c:v>-4.1547193877551019</c:v>
                </c:pt>
                <c:pt idx="25">
                  <c:v>-4.1565962099125366</c:v>
                </c:pt>
                <c:pt idx="26">
                  <c:v>-4.1582908163265309</c:v>
                </c:pt>
                <c:pt idx="27">
                  <c:v>-4.1599307580174925</c:v>
                </c:pt>
                <c:pt idx="28">
                  <c:v>-4.1618258017492709</c:v>
                </c:pt>
                <c:pt idx="29">
                  <c:v>-4.1632835276967928</c:v>
                </c:pt>
                <c:pt idx="30">
                  <c:v>-4.1649416909620989</c:v>
                </c:pt>
                <c:pt idx="31">
                  <c:v>-4.1668731778425654</c:v>
                </c:pt>
                <c:pt idx="32">
                  <c:v>-4.1685677842565596</c:v>
                </c:pt>
                <c:pt idx="33">
                  <c:v>-4.1702077259475212</c:v>
                </c:pt>
                <c:pt idx="34">
                  <c:v>-4.1718476676384837</c:v>
                </c:pt>
                <c:pt idx="35">
                  <c:v>-4.173706268221574</c:v>
                </c:pt>
                <c:pt idx="36">
                  <c:v>-4.1753462099125365</c:v>
                </c:pt>
                <c:pt idx="37">
                  <c:v>-4.1771137026239069</c:v>
                </c:pt>
                <c:pt idx="38">
                  <c:v>-4.1784074344023319</c:v>
                </c:pt>
                <c:pt idx="39">
                  <c:v>-4.1801931486880468</c:v>
                </c:pt>
                <c:pt idx="40">
                  <c:v>-4.1818513119533529</c:v>
                </c:pt>
                <c:pt idx="41">
                  <c:v>-4.1834183673469383</c:v>
                </c:pt>
                <c:pt idx="42">
                  <c:v>-4.1850400874635572</c:v>
                </c:pt>
                <c:pt idx="43">
                  <c:v>-4.186752915451895</c:v>
                </c:pt>
                <c:pt idx="44">
                  <c:v>-4.188538629737609</c:v>
                </c:pt>
                <c:pt idx="45">
                  <c:v>-4.1899599125364428</c:v>
                </c:pt>
                <c:pt idx="46">
                  <c:v>-4.1918002915451895</c:v>
                </c:pt>
                <c:pt idx="47">
                  <c:v>-4.1932580174927114</c:v>
                </c:pt>
                <c:pt idx="48">
                  <c:v>-4.1950072886297374</c:v>
                </c:pt>
                <c:pt idx="49">
                  <c:v>-4.1966107871720117</c:v>
                </c:pt>
                <c:pt idx="50">
                  <c:v>-4.1981231778425654</c:v>
                </c:pt>
                <c:pt idx="51">
                  <c:v>-4.199799562682216</c:v>
                </c:pt>
                <c:pt idx="52">
                  <c:v>-4.201421282798834</c:v>
                </c:pt>
                <c:pt idx="53">
                  <c:v>-4.2029518950437312</c:v>
                </c:pt>
                <c:pt idx="54">
                  <c:v>-4.2046465014577254</c:v>
                </c:pt>
                <c:pt idx="55">
                  <c:v>-4.2061224489795919</c:v>
                </c:pt>
                <c:pt idx="56">
                  <c:v>-4.2077259475218662</c:v>
                </c:pt>
                <c:pt idx="57">
                  <c:v>-4.2094205539358596</c:v>
                </c:pt>
                <c:pt idx="58">
                  <c:v>-4.2109876093294467</c:v>
                </c:pt>
                <c:pt idx="59">
                  <c:v>-4.2124453352769686</c:v>
                </c:pt>
                <c:pt idx="60">
                  <c:v>-4.2142310495626827</c:v>
                </c:pt>
                <c:pt idx="61">
                  <c:v>-4.2157434402332363</c:v>
                </c:pt>
                <c:pt idx="62">
                  <c:v>-4.2174016034985424</c:v>
                </c:pt>
                <c:pt idx="63">
                  <c:v>-4.219041545189504</c:v>
                </c:pt>
                <c:pt idx="64">
                  <c:v>-4.2206086005830903</c:v>
                </c:pt>
                <c:pt idx="65">
                  <c:v>-4.2222120991253647</c:v>
                </c:pt>
                <c:pt idx="66">
                  <c:v>-4.2238702623906699</c:v>
                </c:pt>
                <c:pt idx="67">
                  <c:v>-4.2256013119533522</c:v>
                </c:pt>
                <c:pt idx="68">
                  <c:v>-4.2271501457725948</c:v>
                </c:pt>
                <c:pt idx="69">
                  <c:v>-4.2289358600583089</c:v>
                </c:pt>
                <c:pt idx="70">
                  <c:v>-4.2306486880466467</c:v>
                </c:pt>
                <c:pt idx="71">
                  <c:v>-4.2324161807580172</c:v>
                </c:pt>
                <c:pt idx="72">
                  <c:v>-4.2342383381924202</c:v>
                </c:pt>
                <c:pt idx="73">
                  <c:v>-4.2367164723032067</c:v>
                </c:pt>
                <c:pt idx="74">
                  <c:v>-4.2645225947521865</c:v>
                </c:pt>
                <c:pt idx="75">
                  <c:v>-4.2680029154518948</c:v>
                </c:pt>
                <c:pt idx="76">
                  <c:v>-4.2706268221574346</c:v>
                </c:pt>
                <c:pt idx="77">
                  <c:v>-4.2725218658892121</c:v>
                </c:pt>
                <c:pt idx="78">
                  <c:v>-4.2748542274052479</c:v>
                </c:pt>
                <c:pt idx="79">
                  <c:v>-4.2769861516034986</c:v>
                </c:pt>
                <c:pt idx="80">
                  <c:v>-4.279008746355685</c:v>
                </c:pt>
                <c:pt idx="81">
                  <c:v>-4.2811042274052475</c:v>
                </c:pt>
                <c:pt idx="82">
                  <c:v>-4.283199708454811</c:v>
                </c:pt>
                <c:pt idx="83">
                  <c:v>-4.2852587463556855</c:v>
                </c:pt>
                <c:pt idx="84">
                  <c:v>-4.2872448979591837</c:v>
                </c:pt>
                <c:pt idx="85">
                  <c:v>-4.2892128279883384</c:v>
                </c:pt>
                <c:pt idx="86">
                  <c:v>-4.2911989795918366</c:v>
                </c:pt>
                <c:pt idx="87">
                  <c:v>-4.2931669096209912</c:v>
                </c:pt>
                <c:pt idx="88">
                  <c:v>-4.2950983965014577</c:v>
                </c:pt>
                <c:pt idx="89">
                  <c:v>-4.2969934402332362</c:v>
                </c:pt>
                <c:pt idx="90">
                  <c:v>-4.2989249271137027</c:v>
                </c:pt>
                <c:pt idx="91">
                  <c:v>-4.3008199708454811</c:v>
                </c:pt>
                <c:pt idx="92">
                  <c:v>-4.3027150145772595</c:v>
                </c:pt>
                <c:pt idx="93">
                  <c:v>-4.3045553935860061</c:v>
                </c:pt>
                <c:pt idx="94">
                  <c:v>-4.30643221574344</c:v>
                </c:pt>
                <c:pt idx="95">
                  <c:v>-4.3082908163265312</c:v>
                </c:pt>
                <c:pt idx="96">
                  <c:v>-4.3101494169096206</c:v>
                </c:pt>
                <c:pt idx="97">
                  <c:v>-4.3120080174927109</c:v>
                </c:pt>
                <c:pt idx="98">
                  <c:v>-4.3138666180758021</c:v>
                </c:pt>
                <c:pt idx="99">
                  <c:v>-4.3157069970845479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2F45-B871-56DA592F41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5-2F45-B871-56DA592F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10943"/>
        <c:axId val="858409295"/>
      </c:scatterChart>
      <c:valAx>
        <c:axId val="859910943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9295"/>
        <c:crosses val="autoZero"/>
        <c:crossBetween val="midCat"/>
      </c:valAx>
      <c:valAx>
        <c:axId val="858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Sheet1!$Q$214:$Q$313</c:f>
              <c:numCache>
                <c:formatCode>General</c:formatCode>
                <c:ptCount val="100"/>
                <c:pt idx="0">
                  <c:v>1372.17</c:v>
                </c:pt>
                <c:pt idx="1">
                  <c:v>1361.374</c:v>
                </c:pt>
                <c:pt idx="2">
                  <c:v>1345.42</c:v>
                </c:pt>
                <c:pt idx="3">
                  <c:v>1331.884</c:v>
                </c:pt>
                <c:pt idx="4">
                  <c:v>1318.606</c:v>
                </c:pt>
                <c:pt idx="5">
                  <c:v>1303.4259999999999</c:v>
                </c:pt>
                <c:pt idx="6">
                  <c:v>1291.914</c:v>
                </c:pt>
                <c:pt idx="7">
                  <c:v>1275</c:v>
                </c:pt>
                <c:pt idx="8">
                  <c:v>1262.5139999999999</c:v>
                </c:pt>
                <c:pt idx="9">
                  <c:v>1249.2539999999999</c:v>
                </c:pt>
                <c:pt idx="10">
                  <c:v>1234.164</c:v>
                </c:pt>
                <c:pt idx="11">
                  <c:v>1222.546</c:v>
                </c:pt>
                <c:pt idx="12">
                  <c:v>1209.3</c:v>
                </c:pt>
                <c:pt idx="13">
                  <c:v>1195.3340000000001</c:v>
                </c:pt>
                <c:pt idx="14">
                  <c:v>1179.674</c:v>
                </c:pt>
                <c:pt idx="15">
                  <c:v>1166.412</c:v>
                </c:pt>
                <c:pt idx="16">
                  <c:v>1154.68</c:v>
                </c:pt>
                <c:pt idx="17">
                  <c:v>1138.4960000000001</c:v>
                </c:pt>
                <c:pt idx="18">
                  <c:v>1125.7139999999999</c:v>
                </c:pt>
                <c:pt idx="19">
                  <c:v>1110.088</c:v>
                </c:pt>
                <c:pt idx="20">
                  <c:v>1096.7239999999999</c:v>
                </c:pt>
                <c:pt idx="21">
                  <c:v>1082.8340000000001</c:v>
                </c:pt>
                <c:pt idx="22">
                  <c:v>1069.252</c:v>
                </c:pt>
                <c:pt idx="23">
                  <c:v>1056.5239999999999</c:v>
                </c:pt>
                <c:pt idx="24">
                  <c:v>1042.154</c:v>
                </c:pt>
                <c:pt idx="25">
                  <c:v>1026.6020000000001</c:v>
                </c:pt>
                <c:pt idx="26">
                  <c:v>1013.318</c:v>
                </c:pt>
                <c:pt idx="27">
                  <c:v>1000.0119999999999</c:v>
                </c:pt>
                <c:pt idx="28">
                  <c:v>985.58399999999995</c:v>
                </c:pt>
                <c:pt idx="29">
                  <c:v>972.40599999999995</c:v>
                </c:pt>
                <c:pt idx="30">
                  <c:v>958.6</c:v>
                </c:pt>
                <c:pt idx="31">
                  <c:v>945.4</c:v>
                </c:pt>
                <c:pt idx="32">
                  <c:v>930.88199999999995</c:v>
                </c:pt>
                <c:pt idx="33">
                  <c:v>917.53</c:v>
                </c:pt>
                <c:pt idx="34">
                  <c:v>902.42</c:v>
                </c:pt>
                <c:pt idx="35">
                  <c:v>888.952</c:v>
                </c:pt>
                <c:pt idx="36">
                  <c:v>874.91600000000005</c:v>
                </c:pt>
                <c:pt idx="37">
                  <c:v>860.43600000000004</c:v>
                </c:pt>
                <c:pt idx="38">
                  <c:v>848.63</c:v>
                </c:pt>
                <c:pt idx="39">
                  <c:v>833.96199999999999</c:v>
                </c:pt>
                <c:pt idx="40">
                  <c:v>820.84799999999996</c:v>
                </c:pt>
                <c:pt idx="41">
                  <c:v>807.49800000000005</c:v>
                </c:pt>
                <c:pt idx="42">
                  <c:v>793.08</c:v>
                </c:pt>
                <c:pt idx="43">
                  <c:v>778.91200000000003</c:v>
                </c:pt>
                <c:pt idx="44">
                  <c:v>764.41200000000003</c:v>
                </c:pt>
                <c:pt idx="45">
                  <c:v>751.83199999999999</c:v>
                </c:pt>
                <c:pt idx="46">
                  <c:v>737.56399999999996</c:v>
                </c:pt>
                <c:pt idx="47">
                  <c:v>723.322</c:v>
                </c:pt>
                <c:pt idx="48">
                  <c:v>709.43799999999999</c:v>
                </c:pt>
                <c:pt idx="49">
                  <c:v>695.524</c:v>
                </c:pt>
                <c:pt idx="50">
                  <c:v>681.50400000000002</c:v>
                </c:pt>
                <c:pt idx="51">
                  <c:v>668.18600000000004</c:v>
                </c:pt>
                <c:pt idx="52">
                  <c:v>654.02599999999995</c:v>
                </c:pt>
                <c:pt idx="53">
                  <c:v>639.74</c:v>
                </c:pt>
                <c:pt idx="54">
                  <c:v>626.1</c:v>
                </c:pt>
                <c:pt idx="55">
                  <c:v>612.45600000000002</c:v>
                </c:pt>
                <c:pt idx="56">
                  <c:v>598.79</c:v>
                </c:pt>
                <c:pt idx="57">
                  <c:v>584.06200000000001</c:v>
                </c:pt>
                <c:pt idx="58">
                  <c:v>571.06399999999996</c:v>
                </c:pt>
                <c:pt idx="59">
                  <c:v>557.11199999999997</c:v>
                </c:pt>
                <c:pt idx="60">
                  <c:v>543.58399999999995</c:v>
                </c:pt>
                <c:pt idx="61">
                  <c:v>529.01800000000003</c:v>
                </c:pt>
                <c:pt idx="62">
                  <c:v>515.44200000000001</c:v>
                </c:pt>
                <c:pt idx="63">
                  <c:v>501.57400000000001</c:v>
                </c:pt>
                <c:pt idx="64">
                  <c:v>487.54399999999998</c:v>
                </c:pt>
                <c:pt idx="65">
                  <c:v>473.55200000000002</c:v>
                </c:pt>
                <c:pt idx="66">
                  <c:v>459.99200000000002</c:v>
                </c:pt>
                <c:pt idx="67">
                  <c:v>445.72199999999998</c:v>
                </c:pt>
                <c:pt idx="68">
                  <c:v>432.34199999999998</c:v>
                </c:pt>
                <c:pt idx="69">
                  <c:v>417.96800000000002</c:v>
                </c:pt>
                <c:pt idx="70">
                  <c:v>404.53800000000001</c:v>
                </c:pt>
                <c:pt idx="71">
                  <c:v>390.572</c:v>
                </c:pt>
                <c:pt idx="72">
                  <c:v>376.64400000000001</c:v>
                </c:pt>
                <c:pt idx="73">
                  <c:v>362.97199999999998</c:v>
                </c:pt>
                <c:pt idx="74">
                  <c:v>349.25799999999998</c:v>
                </c:pt>
                <c:pt idx="75">
                  <c:v>335.428</c:v>
                </c:pt>
                <c:pt idx="76">
                  <c:v>321.202</c:v>
                </c:pt>
                <c:pt idx="77">
                  <c:v>307.678</c:v>
                </c:pt>
                <c:pt idx="78">
                  <c:v>293.44200000000001</c:v>
                </c:pt>
                <c:pt idx="79">
                  <c:v>279.74</c:v>
                </c:pt>
                <c:pt idx="80">
                  <c:v>266.12</c:v>
                </c:pt>
                <c:pt idx="81">
                  <c:v>252.1</c:v>
                </c:pt>
                <c:pt idx="82">
                  <c:v>238.33199999999999</c:v>
                </c:pt>
                <c:pt idx="83">
                  <c:v>224.244</c:v>
                </c:pt>
                <c:pt idx="84">
                  <c:v>210.44</c:v>
                </c:pt>
                <c:pt idx="85">
                  <c:v>196.7114</c:v>
                </c:pt>
                <c:pt idx="86">
                  <c:v>182.74379999999999</c:v>
                </c:pt>
                <c:pt idx="87">
                  <c:v>168.76779999999999</c:v>
                </c:pt>
                <c:pt idx="88">
                  <c:v>155.09880000000001</c:v>
                </c:pt>
                <c:pt idx="89">
                  <c:v>141.3398</c:v>
                </c:pt>
                <c:pt idx="90">
                  <c:v>127.3758</c:v>
                </c:pt>
                <c:pt idx="91">
                  <c:v>113.54900000000001</c:v>
                </c:pt>
                <c:pt idx="92">
                  <c:v>99.62</c:v>
                </c:pt>
                <c:pt idx="93">
                  <c:v>85.852000000000004</c:v>
                </c:pt>
                <c:pt idx="94">
                  <c:v>71.960599999999999</c:v>
                </c:pt>
                <c:pt idx="95">
                  <c:v>58.164400000000001</c:v>
                </c:pt>
                <c:pt idx="96">
                  <c:v>44.347200000000001</c:v>
                </c:pt>
                <c:pt idx="97">
                  <c:v>30.447800000000001</c:v>
                </c:pt>
                <c:pt idx="98">
                  <c:v>16.581800000000001</c:v>
                </c:pt>
                <c:pt idx="99">
                  <c:v>2.7362799999999998</c:v>
                </c:pt>
              </c:numCache>
            </c:numRef>
          </c:xVal>
          <c:yVal>
            <c:numRef>
              <c:f>Sheet1!$R$214:$R$313</c:f>
              <c:numCache>
                <c:formatCode>General</c:formatCode>
                <c:ptCount val="100"/>
                <c:pt idx="0">
                  <c:v>-4.1086916909620994</c:v>
                </c:pt>
                <c:pt idx="1">
                  <c:v>-4.109912536443149</c:v>
                </c:pt>
                <c:pt idx="2">
                  <c:v>-4.1123724489795919</c:v>
                </c:pt>
                <c:pt idx="3">
                  <c:v>-4.1145772594752188</c:v>
                </c:pt>
                <c:pt idx="4">
                  <c:v>-4.1163811953352774</c:v>
                </c:pt>
                <c:pt idx="5">
                  <c:v>-4.1189868804664727</c:v>
                </c:pt>
                <c:pt idx="6">
                  <c:v>-4.1204810495626827</c:v>
                </c:pt>
                <c:pt idx="7">
                  <c:v>-4.1225400874635572</c:v>
                </c:pt>
                <c:pt idx="8">
                  <c:v>-4.1241982507288624</c:v>
                </c:pt>
                <c:pt idx="9">
                  <c:v>-4.1262572886297377</c:v>
                </c:pt>
                <c:pt idx="10">
                  <c:v>-4.1283345481049558</c:v>
                </c:pt>
                <c:pt idx="11">
                  <c:v>-4.1302113702623906</c:v>
                </c:pt>
                <c:pt idx="12">
                  <c:v>-4.132270408163266</c:v>
                </c:pt>
                <c:pt idx="13">
                  <c:v>-4.1341472303206999</c:v>
                </c:pt>
                <c:pt idx="14">
                  <c:v>-4.1363702623906704</c:v>
                </c:pt>
                <c:pt idx="15">
                  <c:v>-4.1380284256559765</c:v>
                </c:pt>
                <c:pt idx="16">
                  <c:v>-4.1397048104956271</c:v>
                </c:pt>
                <c:pt idx="17">
                  <c:v>-4.141873177842565</c:v>
                </c:pt>
                <c:pt idx="18">
                  <c:v>-4.1436771137026236</c:v>
                </c:pt>
                <c:pt idx="19">
                  <c:v>-4.1457179300291545</c:v>
                </c:pt>
                <c:pt idx="20">
                  <c:v>-4.1473214285714288</c:v>
                </c:pt>
                <c:pt idx="21">
                  <c:v>-4.1492893586005826</c:v>
                </c:pt>
                <c:pt idx="22">
                  <c:v>-4.1510021865889213</c:v>
                </c:pt>
                <c:pt idx="23">
                  <c:v>-4.1526421282798838</c:v>
                </c:pt>
                <c:pt idx="24">
                  <c:v>-4.1547193877551019</c:v>
                </c:pt>
                <c:pt idx="25">
                  <c:v>-4.1565962099125366</c:v>
                </c:pt>
                <c:pt idx="26">
                  <c:v>-4.1582908163265309</c:v>
                </c:pt>
                <c:pt idx="27">
                  <c:v>-4.1599307580174925</c:v>
                </c:pt>
                <c:pt idx="28">
                  <c:v>-4.1618258017492709</c:v>
                </c:pt>
                <c:pt idx="29">
                  <c:v>-4.1632835276967928</c:v>
                </c:pt>
                <c:pt idx="30">
                  <c:v>-4.1649416909620989</c:v>
                </c:pt>
                <c:pt idx="31">
                  <c:v>-4.1668731778425654</c:v>
                </c:pt>
                <c:pt idx="32">
                  <c:v>-4.1685677842565596</c:v>
                </c:pt>
                <c:pt idx="33">
                  <c:v>-4.1702077259475212</c:v>
                </c:pt>
                <c:pt idx="34">
                  <c:v>-4.1718476676384837</c:v>
                </c:pt>
                <c:pt idx="35">
                  <c:v>-4.173706268221574</c:v>
                </c:pt>
                <c:pt idx="36">
                  <c:v>-4.1753462099125365</c:v>
                </c:pt>
                <c:pt idx="37">
                  <c:v>-4.1771137026239069</c:v>
                </c:pt>
                <c:pt idx="38">
                  <c:v>-4.1784074344023319</c:v>
                </c:pt>
                <c:pt idx="39">
                  <c:v>-4.1801931486880468</c:v>
                </c:pt>
                <c:pt idx="40">
                  <c:v>-4.1818513119533529</c:v>
                </c:pt>
                <c:pt idx="41">
                  <c:v>-4.1834183673469383</c:v>
                </c:pt>
                <c:pt idx="42">
                  <c:v>-4.1850400874635572</c:v>
                </c:pt>
                <c:pt idx="43">
                  <c:v>-4.186752915451895</c:v>
                </c:pt>
                <c:pt idx="44">
                  <c:v>-4.188538629737609</c:v>
                </c:pt>
                <c:pt idx="45">
                  <c:v>-4.1899599125364428</c:v>
                </c:pt>
                <c:pt idx="46">
                  <c:v>-4.1918002915451895</c:v>
                </c:pt>
                <c:pt idx="47">
                  <c:v>-4.1932580174927114</c:v>
                </c:pt>
                <c:pt idx="48">
                  <c:v>-4.1950072886297374</c:v>
                </c:pt>
                <c:pt idx="49">
                  <c:v>-4.1966107871720117</c:v>
                </c:pt>
                <c:pt idx="50">
                  <c:v>-4.1981231778425654</c:v>
                </c:pt>
                <c:pt idx="51">
                  <c:v>-4.199799562682216</c:v>
                </c:pt>
                <c:pt idx="52">
                  <c:v>-4.201421282798834</c:v>
                </c:pt>
                <c:pt idx="53">
                  <c:v>-4.2029518950437312</c:v>
                </c:pt>
                <c:pt idx="54">
                  <c:v>-4.2046465014577254</c:v>
                </c:pt>
                <c:pt idx="55">
                  <c:v>-4.2061224489795919</c:v>
                </c:pt>
                <c:pt idx="56">
                  <c:v>-4.2077259475218662</c:v>
                </c:pt>
                <c:pt idx="57">
                  <c:v>-4.2094205539358596</c:v>
                </c:pt>
                <c:pt idx="58">
                  <c:v>-4.2109876093294467</c:v>
                </c:pt>
                <c:pt idx="59">
                  <c:v>-4.2124453352769686</c:v>
                </c:pt>
                <c:pt idx="60">
                  <c:v>-4.2142310495626827</c:v>
                </c:pt>
                <c:pt idx="61">
                  <c:v>-4.2157434402332363</c:v>
                </c:pt>
                <c:pt idx="62">
                  <c:v>-4.2174016034985424</c:v>
                </c:pt>
                <c:pt idx="63">
                  <c:v>-4.219041545189504</c:v>
                </c:pt>
                <c:pt idx="64">
                  <c:v>-4.2206086005830903</c:v>
                </c:pt>
                <c:pt idx="65">
                  <c:v>-4.2222120991253647</c:v>
                </c:pt>
                <c:pt idx="66">
                  <c:v>-4.2238702623906699</c:v>
                </c:pt>
                <c:pt idx="67">
                  <c:v>-4.2256013119533522</c:v>
                </c:pt>
                <c:pt idx="68">
                  <c:v>-4.2271501457725948</c:v>
                </c:pt>
                <c:pt idx="69">
                  <c:v>-4.2289358600583089</c:v>
                </c:pt>
                <c:pt idx="70">
                  <c:v>-4.2306486880466467</c:v>
                </c:pt>
                <c:pt idx="71">
                  <c:v>-4.2324161807580172</c:v>
                </c:pt>
                <c:pt idx="72">
                  <c:v>-4.2342383381924202</c:v>
                </c:pt>
                <c:pt idx="73">
                  <c:v>-4.2367164723032067</c:v>
                </c:pt>
                <c:pt idx="74">
                  <c:v>-4.2645225947521865</c:v>
                </c:pt>
                <c:pt idx="75">
                  <c:v>-4.2680029154518948</c:v>
                </c:pt>
                <c:pt idx="76">
                  <c:v>-4.2706268221574346</c:v>
                </c:pt>
                <c:pt idx="77">
                  <c:v>-4.2725218658892121</c:v>
                </c:pt>
                <c:pt idx="78">
                  <c:v>-4.2748542274052479</c:v>
                </c:pt>
                <c:pt idx="79">
                  <c:v>-4.2769861516034986</c:v>
                </c:pt>
                <c:pt idx="80">
                  <c:v>-4.279008746355685</c:v>
                </c:pt>
                <c:pt idx="81">
                  <c:v>-4.2811042274052475</c:v>
                </c:pt>
                <c:pt idx="82">
                  <c:v>-4.283199708454811</c:v>
                </c:pt>
                <c:pt idx="83">
                  <c:v>-4.2852587463556855</c:v>
                </c:pt>
                <c:pt idx="84">
                  <c:v>-4.2872448979591837</c:v>
                </c:pt>
                <c:pt idx="85">
                  <c:v>-4.2892128279883384</c:v>
                </c:pt>
                <c:pt idx="86">
                  <c:v>-4.2911989795918366</c:v>
                </c:pt>
                <c:pt idx="87">
                  <c:v>-4.2931669096209912</c:v>
                </c:pt>
                <c:pt idx="88">
                  <c:v>-4.2950983965014577</c:v>
                </c:pt>
                <c:pt idx="89">
                  <c:v>-4.2969934402332362</c:v>
                </c:pt>
                <c:pt idx="90">
                  <c:v>-4.2989249271137027</c:v>
                </c:pt>
                <c:pt idx="91">
                  <c:v>-4.3008199708454811</c:v>
                </c:pt>
                <c:pt idx="92">
                  <c:v>-4.3027150145772595</c:v>
                </c:pt>
                <c:pt idx="93">
                  <c:v>-4.3045553935860061</c:v>
                </c:pt>
                <c:pt idx="94">
                  <c:v>-4.30643221574344</c:v>
                </c:pt>
                <c:pt idx="95">
                  <c:v>-4.3082908163265312</c:v>
                </c:pt>
                <c:pt idx="96">
                  <c:v>-4.3101494169096206</c:v>
                </c:pt>
                <c:pt idx="97">
                  <c:v>-4.3120080174927109</c:v>
                </c:pt>
                <c:pt idx="98">
                  <c:v>-4.3138666180758021</c:v>
                </c:pt>
                <c:pt idx="99">
                  <c:v>-4.3157069970845479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0-AE4E-9171-ACA781FDA5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Sheet1!$G$214:$G$313</c:f>
              <c:numCache>
                <c:formatCode>General</c:formatCode>
                <c:ptCount val="100"/>
                <c:pt idx="0">
                  <c:v>18.275379999999998</c:v>
                </c:pt>
                <c:pt idx="1">
                  <c:v>38.058199999999999</c:v>
                </c:pt>
                <c:pt idx="2">
                  <c:v>57.8932</c:v>
                </c:pt>
                <c:pt idx="3">
                  <c:v>77.626199999999997</c:v>
                </c:pt>
                <c:pt idx="4">
                  <c:v>97.48</c:v>
                </c:pt>
                <c:pt idx="5">
                  <c:v>117.37439999999999</c:v>
                </c:pt>
                <c:pt idx="6">
                  <c:v>136.95240000000001</c:v>
                </c:pt>
                <c:pt idx="7">
                  <c:v>156.75720000000001</c:v>
                </c:pt>
                <c:pt idx="8">
                  <c:v>176.5488</c:v>
                </c:pt>
                <c:pt idx="9">
                  <c:v>196.63</c:v>
                </c:pt>
                <c:pt idx="10">
                  <c:v>216.376</c:v>
                </c:pt>
                <c:pt idx="11">
                  <c:v>236.066</c:v>
                </c:pt>
                <c:pt idx="12">
                  <c:v>255.994</c:v>
                </c:pt>
                <c:pt idx="13">
                  <c:v>275.52199999999999</c:v>
                </c:pt>
                <c:pt idx="14">
                  <c:v>295.17399999999998</c:v>
                </c:pt>
                <c:pt idx="15">
                  <c:v>314.964</c:v>
                </c:pt>
                <c:pt idx="16">
                  <c:v>335.14800000000002</c:v>
                </c:pt>
                <c:pt idx="17">
                  <c:v>354.64800000000002</c:v>
                </c:pt>
                <c:pt idx="18">
                  <c:v>374.75599999999997</c:v>
                </c:pt>
                <c:pt idx="19">
                  <c:v>394.21</c:v>
                </c:pt>
                <c:pt idx="20">
                  <c:v>414.02800000000002</c:v>
                </c:pt>
                <c:pt idx="21">
                  <c:v>434.17599999999999</c:v>
                </c:pt>
                <c:pt idx="22">
                  <c:v>453.93</c:v>
                </c:pt>
                <c:pt idx="23">
                  <c:v>473.49400000000003</c:v>
                </c:pt>
                <c:pt idx="24">
                  <c:v>493</c:v>
                </c:pt>
                <c:pt idx="25">
                  <c:v>513.09799999999996</c:v>
                </c:pt>
                <c:pt idx="26">
                  <c:v>532.31200000000001</c:v>
                </c:pt>
                <c:pt idx="27">
                  <c:v>552.99199999999996</c:v>
                </c:pt>
                <c:pt idx="28">
                  <c:v>572.79600000000005</c:v>
                </c:pt>
                <c:pt idx="29">
                  <c:v>592.16600000000005</c:v>
                </c:pt>
                <c:pt idx="30">
                  <c:v>612.13400000000001</c:v>
                </c:pt>
                <c:pt idx="31">
                  <c:v>631.78</c:v>
                </c:pt>
                <c:pt idx="32">
                  <c:v>651.49199999999996</c:v>
                </c:pt>
                <c:pt idx="33">
                  <c:v>671.35400000000004</c:v>
                </c:pt>
                <c:pt idx="34">
                  <c:v>691.00800000000004</c:v>
                </c:pt>
                <c:pt idx="35">
                  <c:v>711.63400000000001</c:v>
                </c:pt>
                <c:pt idx="36">
                  <c:v>731.49199999999996</c:v>
                </c:pt>
                <c:pt idx="37">
                  <c:v>750.56799999999998</c:v>
                </c:pt>
                <c:pt idx="38">
                  <c:v>770.26800000000003</c:v>
                </c:pt>
                <c:pt idx="39">
                  <c:v>790.74199999999996</c:v>
                </c:pt>
                <c:pt idx="40">
                  <c:v>810.25</c:v>
                </c:pt>
                <c:pt idx="41">
                  <c:v>829.68799999999999</c:v>
                </c:pt>
                <c:pt idx="42">
                  <c:v>849.10199999999998</c:v>
                </c:pt>
                <c:pt idx="43">
                  <c:v>869.22799999999995</c:v>
                </c:pt>
                <c:pt idx="44">
                  <c:v>890.75199999999995</c:v>
                </c:pt>
                <c:pt idx="45">
                  <c:v>909.02800000000002</c:v>
                </c:pt>
                <c:pt idx="46">
                  <c:v>928.86199999999997</c:v>
                </c:pt>
                <c:pt idx="47">
                  <c:v>949.71799999999996</c:v>
                </c:pt>
                <c:pt idx="48">
                  <c:v>968.87599999999998</c:v>
                </c:pt>
                <c:pt idx="49">
                  <c:v>989.49800000000005</c:v>
                </c:pt>
                <c:pt idx="50">
                  <c:v>1007.6660000000001</c:v>
                </c:pt>
                <c:pt idx="51">
                  <c:v>1027.124</c:v>
                </c:pt>
                <c:pt idx="52">
                  <c:v>1047.2840000000001</c:v>
                </c:pt>
                <c:pt idx="53">
                  <c:v>1068.068</c:v>
                </c:pt>
                <c:pt idx="54">
                  <c:v>1086.98</c:v>
                </c:pt>
                <c:pt idx="55">
                  <c:v>1106.7819999999999</c:v>
                </c:pt>
                <c:pt idx="56">
                  <c:v>1126.71</c:v>
                </c:pt>
                <c:pt idx="57">
                  <c:v>1146.6420000000001</c:v>
                </c:pt>
                <c:pt idx="58">
                  <c:v>1166.8240000000001</c:v>
                </c:pt>
                <c:pt idx="59">
                  <c:v>1185.3599999999999</c:v>
                </c:pt>
                <c:pt idx="60">
                  <c:v>1205.6279999999999</c:v>
                </c:pt>
                <c:pt idx="61">
                  <c:v>1227.3</c:v>
                </c:pt>
                <c:pt idx="62">
                  <c:v>1245.192</c:v>
                </c:pt>
                <c:pt idx="63">
                  <c:v>1264.752</c:v>
                </c:pt>
                <c:pt idx="64">
                  <c:v>1285.8440000000001</c:v>
                </c:pt>
                <c:pt idx="65">
                  <c:v>1304.7139999999999</c:v>
                </c:pt>
                <c:pt idx="66">
                  <c:v>1323.5419999999999</c:v>
                </c:pt>
                <c:pt idx="67">
                  <c:v>1342.288</c:v>
                </c:pt>
                <c:pt idx="68">
                  <c:v>1365.1579999999999</c:v>
                </c:pt>
                <c:pt idx="69">
                  <c:v>1383.434</c:v>
                </c:pt>
                <c:pt idx="70">
                  <c:v>1404.5940000000001</c:v>
                </c:pt>
                <c:pt idx="71">
                  <c:v>1423.7180000000001</c:v>
                </c:pt>
                <c:pt idx="72">
                  <c:v>1442.0340000000001</c:v>
                </c:pt>
                <c:pt idx="73">
                  <c:v>1462.1479999999999</c:v>
                </c:pt>
                <c:pt idx="74">
                  <c:v>1481.914</c:v>
                </c:pt>
                <c:pt idx="75">
                  <c:v>1501.434</c:v>
                </c:pt>
                <c:pt idx="76">
                  <c:v>1520.028</c:v>
                </c:pt>
                <c:pt idx="77">
                  <c:v>1541.2080000000001</c:v>
                </c:pt>
                <c:pt idx="78">
                  <c:v>1563.7739999999999</c:v>
                </c:pt>
                <c:pt idx="79">
                  <c:v>1583.116</c:v>
                </c:pt>
                <c:pt idx="80">
                  <c:v>1600.7739999999999</c:v>
                </c:pt>
                <c:pt idx="81">
                  <c:v>1621.9780000000001</c:v>
                </c:pt>
                <c:pt idx="82">
                  <c:v>1641.722</c:v>
                </c:pt>
                <c:pt idx="83">
                  <c:v>1661.752</c:v>
                </c:pt>
                <c:pt idx="84">
                  <c:v>1680.52</c:v>
                </c:pt>
                <c:pt idx="85">
                  <c:v>1700.548</c:v>
                </c:pt>
              </c:numCache>
            </c:numRef>
          </c:xVal>
          <c:yVal>
            <c:numRef>
              <c:f>Sheet1!$H$214:$H$313</c:f>
              <c:numCache>
                <c:formatCode>General</c:formatCode>
                <c:ptCount val="100"/>
                <c:pt idx="0">
                  <c:v>-4.3296093749999995</c:v>
                </c:pt>
                <c:pt idx="1">
                  <c:v>-4.3270117187499997</c:v>
                </c:pt>
                <c:pt idx="2">
                  <c:v>-4.3244140624999998</c:v>
                </c:pt>
                <c:pt idx="3">
                  <c:v>-4.3218359374999995</c:v>
                </c:pt>
                <c:pt idx="4">
                  <c:v>-4.3192187500000001</c:v>
                </c:pt>
                <c:pt idx="5">
                  <c:v>-4.3166210937499994</c:v>
                </c:pt>
                <c:pt idx="6">
                  <c:v>-4.3140429687499999</c:v>
                </c:pt>
                <c:pt idx="7">
                  <c:v>-4.3114257812499996</c:v>
                </c:pt>
                <c:pt idx="8">
                  <c:v>-4.3087890624999998</c:v>
                </c:pt>
                <c:pt idx="9">
                  <c:v>-4.3061328125000005</c:v>
                </c:pt>
                <c:pt idx="10">
                  <c:v>-4.3034179687499998</c:v>
                </c:pt>
                <c:pt idx="11">
                  <c:v>-4.30078125</c:v>
                </c:pt>
                <c:pt idx="12">
                  <c:v>-4.2980273437500003</c:v>
                </c:pt>
                <c:pt idx="13">
                  <c:v>-4.2953124999999996</c:v>
                </c:pt>
                <c:pt idx="14">
                  <c:v>-4.2925976562499999</c:v>
                </c:pt>
                <c:pt idx="15">
                  <c:v>-4.2897656249999994</c:v>
                </c:pt>
                <c:pt idx="16">
                  <c:v>-4.2869140625000002</c:v>
                </c:pt>
                <c:pt idx="17">
                  <c:v>-4.2841601562500005</c:v>
                </c:pt>
                <c:pt idx="18">
                  <c:v>-4.2811523437499996</c:v>
                </c:pt>
                <c:pt idx="19">
                  <c:v>-4.2782617187500005</c:v>
                </c:pt>
                <c:pt idx="20">
                  <c:v>-4.2752929687499996</c:v>
                </c:pt>
                <c:pt idx="21">
                  <c:v>-4.2721679687499998</c:v>
                </c:pt>
                <c:pt idx="22">
                  <c:v>-4.2691796875000003</c:v>
                </c:pt>
                <c:pt idx="23">
                  <c:v>-4.26607421875</c:v>
                </c:pt>
                <c:pt idx="24">
                  <c:v>-4.2629687500000006</c:v>
                </c:pt>
                <c:pt idx="25">
                  <c:v>-4.2598046875</c:v>
                </c:pt>
                <c:pt idx="26">
                  <c:v>-4.2566406250000002</c:v>
                </c:pt>
                <c:pt idx="27">
                  <c:v>-4.2530273437500004</c:v>
                </c:pt>
                <c:pt idx="28">
                  <c:v>-4.2498046875000002</c:v>
                </c:pt>
                <c:pt idx="29">
                  <c:v>-4.24654296875</c:v>
                </c:pt>
                <c:pt idx="30">
                  <c:v>-4.2427929687499999</c:v>
                </c:pt>
                <c:pt idx="31">
                  <c:v>-4.2392773437499995</c:v>
                </c:pt>
                <c:pt idx="32">
                  <c:v>-4.2355859374999998</c:v>
                </c:pt>
                <c:pt idx="33">
                  <c:v>-4.2317382812500002</c:v>
                </c:pt>
                <c:pt idx="34">
                  <c:v>-4.2279492187500001</c:v>
                </c:pt>
                <c:pt idx="35">
                  <c:v>-4.2238281249999998</c:v>
                </c:pt>
                <c:pt idx="36">
                  <c:v>-4.2199218749999998</c:v>
                </c:pt>
                <c:pt idx="37">
                  <c:v>-4.2158789062499995</c:v>
                </c:pt>
                <c:pt idx="38">
                  <c:v>-4.2117187500000002</c:v>
                </c:pt>
                <c:pt idx="39">
                  <c:v>-4.2067382812499998</c:v>
                </c:pt>
                <c:pt idx="40">
                  <c:v>-4.1831249999999995</c:v>
                </c:pt>
                <c:pt idx="41">
                  <c:v>-4.17724609375</c:v>
                </c:pt>
                <c:pt idx="42">
                  <c:v>-4.1749023437500004</c:v>
                </c:pt>
                <c:pt idx="43">
                  <c:v>-4.1723437500000005</c:v>
                </c:pt>
                <c:pt idx="44">
                  <c:v>-4.16939453125</c:v>
                </c:pt>
                <c:pt idx="45">
                  <c:v>-4.1672460937500002</c:v>
                </c:pt>
                <c:pt idx="46">
                  <c:v>-4.1650195312500005</c:v>
                </c:pt>
                <c:pt idx="47">
                  <c:v>-4.1626757812499999</c:v>
                </c:pt>
                <c:pt idx="48">
                  <c:v>-4.1600781250000001</c:v>
                </c:pt>
                <c:pt idx="49">
                  <c:v>-4.1571875</c:v>
                </c:pt>
                <c:pt idx="50">
                  <c:v>-4.1548046874999995</c:v>
                </c:pt>
                <c:pt idx="51">
                  <c:v>-4.1529687500000003</c:v>
                </c:pt>
                <c:pt idx="52">
                  <c:v>-4.1501562500000002</c:v>
                </c:pt>
                <c:pt idx="53">
                  <c:v>-4.1474804687499995</c:v>
                </c:pt>
                <c:pt idx="54">
                  <c:v>-4.1448828124999997</c:v>
                </c:pt>
                <c:pt idx="55">
                  <c:v>-4.1420312500000005</c:v>
                </c:pt>
                <c:pt idx="56">
                  <c:v>-4.1401171875000005</c:v>
                </c:pt>
                <c:pt idx="57">
                  <c:v>-4.1371289062500001</c:v>
                </c:pt>
                <c:pt idx="58">
                  <c:v>-4.13431640625</c:v>
                </c:pt>
                <c:pt idx="59">
                  <c:v>-4.1311914062500001</c:v>
                </c:pt>
                <c:pt idx="60">
                  <c:v>-4.1288476562500005</c:v>
                </c:pt>
                <c:pt idx="61">
                  <c:v>-4.1256835937499998</c:v>
                </c:pt>
                <c:pt idx="62">
                  <c:v>-4.123046875</c:v>
                </c:pt>
                <c:pt idx="63">
                  <c:v>-4.1203710937500002</c:v>
                </c:pt>
                <c:pt idx="64">
                  <c:v>-4.1171679687500005</c:v>
                </c:pt>
                <c:pt idx="65">
                  <c:v>-4.1129296875000003</c:v>
                </c:pt>
                <c:pt idx="66">
                  <c:v>-4.1105664062499994</c:v>
                </c:pt>
                <c:pt idx="67">
                  <c:v>-4.1073046875000001</c:v>
                </c:pt>
                <c:pt idx="68">
                  <c:v>-4.1040234374999995</c:v>
                </c:pt>
                <c:pt idx="69">
                  <c:v>-4.1012304687499999</c:v>
                </c:pt>
                <c:pt idx="70">
                  <c:v>-4.0965429687499997</c:v>
                </c:pt>
                <c:pt idx="71">
                  <c:v>-4.0929882812499994</c:v>
                </c:pt>
                <c:pt idx="72">
                  <c:v>-4.08833984375</c:v>
                </c:pt>
                <c:pt idx="73">
                  <c:v>-4.0847460937500006</c:v>
                </c:pt>
                <c:pt idx="74">
                  <c:v>-4.0798828125000002</c:v>
                </c:pt>
                <c:pt idx="75">
                  <c:v>-4.0734374999999998</c:v>
                </c:pt>
                <c:pt idx="76">
                  <c:v>-4.0633984375000001</c:v>
                </c:pt>
                <c:pt idx="77">
                  <c:v>-3.9766992187500003</c:v>
                </c:pt>
                <c:pt idx="78">
                  <c:v>-3.9724609375000002</c:v>
                </c:pt>
                <c:pt idx="79">
                  <c:v>-3.9695898437499997</c:v>
                </c:pt>
                <c:pt idx="80">
                  <c:v>-3.9668945312499999</c:v>
                </c:pt>
                <c:pt idx="81">
                  <c:v>-3.9630078124999999</c:v>
                </c:pt>
                <c:pt idx="82">
                  <c:v>-3.9600390625000004</c:v>
                </c:pt>
                <c:pt idx="83">
                  <c:v>-3.9572656250000002</c:v>
                </c:pt>
                <c:pt idx="84">
                  <c:v>-3.9541210937499995</c:v>
                </c:pt>
                <c:pt idx="85">
                  <c:v>-3.9510742187500001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0-AE4E-9171-ACA781FD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10943"/>
        <c:axId val="858409295"/>
      </c:scatterChart>
      <c:valAx>
        <c:axId val="859910943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9295"/>
        <c:crosses val="autoZero"/>
        <c:crossBetween val="midCat"/>
      </c:valAx>
      <c:valAx>
        <c:axId val="858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Sheet1!$AA$214:$AA$313</c:f>
              <c:numCache>
                <c:formatCode>General</c:formatCode>
                <c:ptCount val="100"/>
                <c:pt idx="0">
                  <c:v>1374.164</c:v>
                </c:pt>
                <c:pt idx="1">
                  <c:v>1358.9880000000001</c:v>
                </c:pt>
                <c:pt idx="2">
                  <c:v>1348.3320000000001</c:v>
                </c:pt>
                <c:pt idx="3">
                  <c:v>1333.6479999999999</c:v>
                </c:pt>
                <c:pt idx="4">
                  <c:v>1318.298</c:v>
                </c:pt>
                <c:pt idx="5">
                  <c:v>1305.904</c:v>
                </c:pt>
                <c:pt idx="6">
                  <c:v>1290.06</c:v>
                </c:pt>
                <c:pt idx="7">
                  <c:v>1276.54</c:v>
                </c:pt>
                <c:pt idx="8">
                  <c:v>1264.3420000000001</c:v>
                </c:pt>
                <c:pt idx="9">
                  <c:v>1248.6279999999999</c:v>
                </c:pt>
                <c:pt idx="10">
                  <c:v>1234.5719999999999</c:v>
                </c:pt>
                <c:pt idx="11">
                  <c:v>1221.8879999999999</c:v>
                </c:pt>
                <c:pt idx="12">
                  <c:v>1208.2560000000001</c:v>
                </c:pt>
                <c:pt idx="13">
                  <c:v>1194.4280000000001</c:v>
                </c:pt>
                <c:pt idx="14">
                  <c:v>1179.4179999999999</c:v>
                </c:pt>
                <c:pt idx="15">
                  <c:v>1166.8019999999999</c:v>
                </c:pt>
                <c:pt idx="16">
                  <c:v>1152.556</c:v>
                </c:pt>
                <c:pt idx="17">
                  <c:v>1137.702</c:v>
                </c:pt>
                <c:pt idx="18">
                  <c:v>1124.992</c:v>
                </c:pt>
                <c:pt idx="19">
                  <c:v>1110.424</c:v>
                </c:pt>
                <c:pt idx="20">
                  <c:v>1097.4960000000001</c:v>
                </c:pt>
                <c:pt idx="21">
                  <c:v>1084.02</c:v>
                </c:pt>
                <c:pt idx="22">
                  <c:v>1071.298</c:v>
                </c:pt>
                <c:pt idx="23">
                  <c:v>1055.3520000000001</c:v>
                </c:pt>
                <c:pt idx="24">
                  <c:v>1043.796</c:v>
                </c:pt>
                <c:pt idx="25">
                  <c:v>1028.2059999999999</c:v>
                </c:pt>
                <c:pt idx="26">
                  <c:v>1014.41</c:v>
                </c:pt>
                <c:pt idx="27">
                  <c:v>1000.36</c:v>
                </c:pt>
                <c:pt idx="28">
                  <c:v>985.83399999999995</c:v>
                </c:pt>
                <c:pt idx="29">
                  <c:v>972.46400000000006</c:v>
                </c:pt>
                <c:pt idx="30">
                  <c:v>958.42</c:v>
                </c:pt>
                <c:pt idx="31">
                  <c:v>945.18200000000002</c:v>
                </c:pt>
                <c:pt idx="32">
                  <c:v>931.726</c:v>
                </c:pt>
                <c:pt idx="33">
                  <c:v>916.67600000000004</c:v>
                </c:pt>
                <c:pt idx="34">
                  <c:v>902.32799999999997</c:v>
                </c:pt>
                <c:pt idx="35">
                  <c:v>889.30799999999999</c:v>
                </c:pt>
                <c:pt idx="36">
                  <c:v>874.74599999999998</c:v>
                </c:pt>
                <c:pt idx="37">
                  <c:v>862.10799999999995</c:v>
                </c:pt>
                <c:pt idx="38">
                  <c:v>848.10400000000004</c:v>
                </c:pt>
                <c:pt idx="39">
                  <c:v>834.64800000000002</c:v>
                </c:pt>
                <c:pt idx="40">
                  <c:v>820.86199999999997</c:v>
                </c:pt>
                <c:pt idx="41">
                  <c:v>806.50599999999997</c:v>
                </c:pt>
                <c:pt idx="42">
                  <c:v>792.58600000000001</c:v>
                </c:pt>
                <c:pt idx="43">
                  <c:v>779.54600000000005</c:v>
                </c:pt>
                <c:pt idx="44">
                  <c:v>765.94600000000003</c:v>
                </c:pt>
                <c:pt idx="45">
                  <c:v>751.47400000000005</c:v>
                </c:pt>
                <c:pt idx="46">
                  <c:v>737.83</c:v>
                </c:pt>
                <c:pt idx="47">
                  <c:v>722.96199999999999</c:v>
                </c:pt>
                <c:pt idx="48">
                  <c:v>709.30399999999997</c:v>
                </c:pt>
                <c:pt idx="49">
                  <c:v>695.03</c:v>
                </c:pt>
                <c:pt idx="50">
                  <c:v>681.89400000000001</c:v>
                </c:pt>
                <c:pt idx="51">
                  <c:v>667.404</c:v>
                </c:pt>
                <c:pt idx="52">
                  <c:v>654.27800000000002</c:v>
                </c:pt>
                <c:pt idx="53">
                  <c:v>640.40800000000002</c:v>
                </c:pt>
                <c:pt idx="54">
                  <c:v>625.81200000000001</c:v>
                </c:pt>
                <c:pt idx="55">
                  <c:v>611.93399999999997</c:v>
                </c:pt>
                <c:pt idx="56">
                  <c:v>598.79399999999998</c:v>
                </c:pt>
                <c:pt idx="57">
                  <c:v>584.83000000000004</c:v>
                </c:pt>
                <c:pt idx="58">
                  <c:v>571.45399999999995</c:v>
                </c:pt>
                <c:pt idx="59">
                  <c:v>556.76400000000001</c:v>
                </c:pt>
                <c:pt idx="60">
                  <c:v>542.88199999999995</c:v>
                </c:pt>
                <c:pt idx="61">
                  <c:v>529.15200000000004</c:v>
                </c:pt>
                <c:pt idx="62">
                  <c:v>515.99400000000003</c:v>
                </c:pt>
                <c:pt idx="63">
                  <c:v>501.58600000000001</c:v>
                </c:pt>
                <c:pt idx="64">
                  <c:v>488.04399999999998</c:v>
                </c:pt>
                <c:pt idx="65">
                  <c:v>473.90199999999999</c:v>
                </c:pt>
                <c:pt idx="66">
                  <c:v>460.13200000000001</c:v>
                </c:pt>
                <c:pt idx="67">
                  <c:v>446.01600000000002</c:v>
                </c:pt>
                <c:pt idx="68">
                  <c:v>432.01799999999997</c:v>
                </c:pt>
                <c:pt idx="69">
                  <c:v>418.59399999999999</c:v>
                </c:pt>
                <c:pt idx="70">
                  <c:v>404.49799999999999</c:v>
                </c:pt>
                <c:pt idx="71">
                  <c:v>391.14400000000001</c:v>
                </c:pt>
                <c:pt idx="72">
                  <c:v>376.77</c:v>
                </c:pt>
                <c:pt idx="73">
                  <c:v>363.13400000000001</c:v>
                </c:pt>
                <c:pt idx="74">
                  <c:v>349.02800000000002</c:v>
                </c:pt>
                <c:pt idx="75">
                  <c:v>335.14800000000002</c:v>
                </c:pt>
                <c:pt idx="76">
                  <c:v>321.45400000000001</c:v>
                </c:pt>
                <c:pt idx="77">
                  <c:v>307.86</c:v>
                </c:pt>
                <c:pt idx="78">
                  <c:v>293.798</c:v>
                </c:pt>
                <c:pt idx="79">
                  <c:v>279.8</c:v>
                </c:pt>
                <c:pt idx="80">
                  <c:v>265.69</c:v>
                </c:pt>
                <c:pt idx="81">
                  <c:v>252.072</c:v>
                </c:pt>
                <c:pt idx="82">
                  <c:v>238.26400000000001</c:v>
                </c:pt>
                <c:pt idx="83">
                  <c:v>224.34399999999999</c:v>
                </c:pt>
                <c:pt idx="84">
                  <c:v>210.72200000000001</c:v>
                </c:pt>
                <c:pt idx="85">
                  <c:v>196.76859999999999</c:v>
                </c:pt>
                <c:pt idx="86">
                  <c:v>182.75120000000001</c:v>
                </c:pt>
                <c:pt idx="87">
                  <c:v>168.79079999999999</c:v>
                </c:pt>
                <c:pt idx="88">
                  <c:v>155.2296</c:v>
                </c:pt>
                <c:pt idx="89">
                  <c:v>141.2364</c:v>
                </c:pt>
                <c:pt idx="90">
                  <c:v>127.5566</c:v>
                </c:pt>
                <c:pt idx="91">
                  <c:v>113.5714</c:v>
                </c:pt>
                <c:pt idx="92">
                  <c:v>99.631600000000006</c:v>
                </c:pt>
                <c:pt idx="93">
                  <c:v>85.893000000000001</c:v>
                </c:pt>
                <c:pt idx="94">
                  <c:v>72.071799999999996</c:v>
                </c:pt>
                <c:pt idx="95">
                  <c:v>58.1464</c:v>
                </c:pt>
                <c:pt idx="96">
                  <c:v>44.270400000000002</c:v>
                </c:pt>
                <c:pt idx="97">
                  <c:v>30.4696</c:v>
                </c:pt>
                <c:pt idx="98">
                  <c:v>16.59084</c:v>
                </c:pt>
                <c:pt idx="99">
                  <c:v>2.7360199999999999</c:v>
                </c:pt>
              </c:numCache>
            </c:numRef>
          </c:xVal>
          <c:yVal>
            <c:numRef>
              <c:f>Sheet1!$AB$214:$AB$313</c:f>
              <c:numCache>
                <c:formatCode>General</c:formatCode>
                <c:ptCount val="100"/>
                <c:pt idx="0">
                  <c:v>-4.5280976676384839</c:v>
                </c:pt>
                <c:pt idx="1">
                  <c:v>-4.5302842565597672</c:v>
                </c:pt>
                <c:pt idx="2">
                  <c:v>-4.5318513119533526</c:v>
                </c:pt>
                <c:pt idx="3">
                  <c:v>-4.5342747813411073</c:v>
                </c:pt>
                <c:pt idx="4">
                  <c:v>-4.5363884839650144</c:v>
                </c:pt>
                <c:pt idx="5">
                  <c:v>-4.5380466472303205</c:v>
                </c:pt>
                <c:pt idx="6">
                  <c:v>-4.5405430029154523</c:v>
                </c:pt>
                <c:pt idx="7">
                  <c:v>-4.5421829446064139</c:v>
                </c:pt>
                <c:pt idx="8">
                  <c:v>-4.5440415451895042</c:v>
                </c:pt>
                <c:pt idx="9">
                  <c:v>-4.5465379008746361</c:v>
                </c:pt>
                <c:pt idx="10">
                  <c:v>-4.5484329446064136</c:v>
                </c:pt>
                <c:pt idx="11">
                  <c:v>-4.5503097667638484</c:v>
                </c:pt>
                <c:pt idx="12">
                  <c:v>-4.5520772594752188</c:v>
                </c:pt>
                <c:pt idx="13">
                  <c:v>-4.5540998542274052</c:v>
                </c:pt>
                <c:pt idx="14">
                  <c:v>-4.5562317784256559</c:v>
                </c:pt>
                <c:pt idx="15">
                  <c:v>-4.5581268221574343</c:v>
                </c:pt>
                <c:pt idx="16">
                  <c:v>-4.5599854227405245</c:v>
                </c:pt>
                <c:pt idx="17">
                  <c:v>-4.5621173469387761</c:v>
                </c:pt>
                <c:pt idx="18">
                  <c:v>-4.5636844023323615</c:v>
                </c:pt>
                <c:pt idx="19">
                  <c:v>-4.5656887755102042</c:v>
                </c:pt>
                <c:pt idx="20">
                  <c:v>-4.5674198250728866</c:v>
                </c:pt>
                <c:pt idx="21">
                  <c:v>-4.5692784256559769</c:v>
                </c:pt>
                <c:pt idx="22">
                  <c:v>-4.5711188046647226</c:v>
                </c:pt>
                <c:pt idx="23">
                  <c:v>-4.5733418367346941</c:v>
                </c:pt>
                <c:pt idx="24">
                  <c:v>-4.5749271137026239</c:v>
                </c:pt>
                <c:pt idx="25">
                  <c:v>-4.5769497084548103</c:v>
                </c:pt>
                <c:pt idx="26">
                  <c:v>-4.5789358600583094</c:v>
                </c:pt>
                <c:pt idx="27">
                  <c:v>-4.5807033527696799</c:v>
                </c:pt>
                <c:pt idx="28">
                  <c:v>-4.5826895043731781</c:v>
                </c:pt>
                <c:pt idx="29">
                  <c:v>-4.5844752186588922</c:v>
                </c:pt>
                <c:pt idx="30">
                  <c:v>-4.5861333819241983</c:v>
                </c:pt>
                <c:pt idx="31">
                  <c:v>-4.5879919825072886</c:v>
                </c:pt>
                <c:pt idx="32">
                  <c:v>-4.589887026239067</c:v>
                </c:pt>
                <c:pt idx="33">
                  <c:v>-4.5917820699708454</c:v>
                </c:pt>
                <c:pt idx="34">
                  <c:v>-4.59375</c:v>
                </c:pt>
                <c:pt idx="35">
                  <c:v>-4.5954263848396506</c:v>
                </c:pt>
                <c:pt idx="36">
                  <c:v>-4.5974307580174925</c:v>
                </c:pt>
                <c:pt idx="37">
                  <c:v>-4.5991071428571431</c:v>
                </c:pt>
                <c:pt idx="38">
                  <c:v>-4.6009475218658888</c:v>
                </c:pt>
                <c:pt idx="39">
                  <c:v>-4.6027879008746355</c:v>
                </c:pt>
                <c:pt idx="40">
                  <c:v>-4.6045736151603505</c:v>
                </c:pt>
                <c:pt idx="41">
                  <c:v>-4.6065779883381923</c:v>
                </c:pt>
                <c:pt idx="42">
                  <c:v>-4.608254373177842</c:v>
                </c:pt>
                <c:pt idx="43">
                  <c:v>-4.6098760932944609</c:v>
                </c:pt>
                <c:pt idx="44">
                  <c:v>-4.6117164723032067</c:v>
                </c:pt>
                <c:pt idx="45">
                  <c:v>-4.6135568513119534</c:v>
                </c:pt>
                <c:pt idx="46">
                  <c:v>-4.6153972303206992</c:v>
                </c:pt>
                <c:pt idx="47">
                  <c:v>-4.6172740524781339</c:v>
                </c:pt>
                <c:pt idx="48">
                  <c:v>-4.6192055393586005</c:v>
                </c:pt>
                <c:pt idx="49">
                  <c:v>-4.6209365889212828</c:v>
                </c:pt>
                <c:pt idx="50">
                  <c:v>-4.6227040816326532</c:v>
                </c:pt>
                <c:pt idx="51">
                  <c:v>-4.6246537900874634</c:v>
                </c:pt>
                <c:pt idx="52">
                  <c:v>-4.6264212827988338</c:v>
                </c:pt>
                <c:pt idx="53">
                  <c:v>-4.6281887755102042</c:v>
                </c:pt>
                <c:pt idx="54">
                  <c:v>-4.6300655976676381</c:v>
                </c:pt>
                <c:pt idx="55">
                  <c:v>-4.6318877551020403</c:v>
                </c:pt>
                <c:pt idx="56">
                  <c:v>-4.6335459183673473</c:v>
                </c:pt>
                <c:pt idx="57">
                  <c:v>-4.6354956268221574</c:v>
                </c:pt>
                <c:pt idx="58">
                  <c:v>-4.6372631195335279</c:v>
                </c:pt>
                <c:pt idx="59">
                  <c:v>-4.6391399416909618</c:v>
                </c:pt>
                <c:pt idx="60">
                  <c:v>-4.6410532069970847</c:v>
                </c:pt>
                <c:pt idx="61">
                  <c:v>-4.6428753644314869</c:v>
                </c:pt>
                <c:pt idx="62">
                  <c:v>-4.6446064139941692</c:v>
                </c:pt>
                <c:pt idx="63">
                  <c:v>-4.6465925655976674</c:v>
                </c:pt>
                <c:pt idx="64">
                  <c:v>-4.6484329446064141</c:v>
                </c:pt>
                <c:pt idx="65">
                  <c:v>-4.6503279883381925</c:v>
                </c:pt>
                <c:pt idx="66">
                  <c:v>-4.6521137026239066</c:v>
                </c:pt>
                <c:pt idx="67">
                  <c:v>-4.6540816326530612</c:v>
                </c:pt>
                <c:pt idx="68">
                  <c:v>-4.6560495626822158</c:v>
                </c:pt>
                <c:pt idx="69">
                  <c:v>-4.6579081632653061</c:v>
                </c:pt>
                <c:pt idx="70">
                  <c:v>-4.6598396501457726</c:v>
                </c:pt>
                <c:pt idx="71">
                  <c:v>-4.6616435860058303</c:v>
                </c:pt>
                <c:pt idx="72">
                  <c:v>-4.6637208454810493</c:v>
                </c:pt>
                <c:pt idx="73">
                  <c:v>-4.6657069970845484</c:v>
                </c:pt>
                <c:pt idx="74">
                  <c:v>-4.6676931486880466</c:v>
                </c:pt>
                <c:pt idx="75">
                  <c:v>-4.6696793002915458</c:v>
                </c:pt>
                <c:pt idx="76">
                  <c:v>-4.6716472303206995</c:v>
                </c:pt>
                <c:pt idx="77">
                  <c:v>-4.6737427113702621</c:v>
                </c:pt>
                <c:pt idx="78">
                  <c:v>-4.675783527696793</c:v>
                </c:pt>
                <c:pt idx="79">
                  <c:v>-4.6778425655976674</c:v>
                </c:pt>
                <c:pt idx="80">
                  <c:v>-4.6800109329446062</c:v>
                </c:pt>
                <c:pt idx="81">
                  <c:v>-4.6820517492711371</c:v>
                </c:pt>
                <c:pt idx="82">
                  <c:v>-4.6841472303206997</c:v>
                </c:pt>
                <c:pt idx="83">
                  <c:v>-4.6863520408163266</c:v>
                </c:pt>
                <c:pt idx="84">
                  <c:v>-4.6886115160349853</c:v>
                </c:pt>
                <c:pt idx="85">
                  <c:v>-4.6907069970845479</c:v>
                </c:pt>
                <c:pt idx="86">
                  <c:v>-4.6928935860058303</c:v>
                </c:pt>
                <c:pt idx="87">
                  <c:v>-4.6949890670553938</c:v>
                </c:pt>
                <c:pt idx="88">
                  <c:v>-4.6971574344023326</c:v>
                </c:pt>
                <c:pt idx="89">
                  <c:v>-4.699216472303207</c:v>
                </c:pt>
                <c:pt idx="90">
                  <c:v>-4.7012390670553943</c:v>
                </c:pt>
                <c:pt idx="91">
                  <c:v>-4.7033892128279886</c:v>
                </c:pt>
                <c:pt idx="92">
                  <c:v>-4.7055211370262393</c:v>
                </c:pt>
                <c:pt idx="93">
                  <c:v>-4.7074890670553939</c:v>
                </c:pt>
                <c:pt idx="94">
                  <c:v>-4.7094752186588922</c:v>
                </c:pt>
                <c:pt idx="95">
                  <c:v>-4.7114249271137023</c:v>
                </c:pt>
                <c:pt idx="96">
                  <c:v>-4.7133564139941697</c:v>
                </c:pt>
                <c:pt idx="97">
                  <c:v>-4.7152514577259472</c:v>
                </c:pt>
                <c:pt idx="98">
                  <c:v>-4.717128279883382</c:v>
                </c:pt>
                <c:pt idx="99">
                  <c:v>-4.7189686588921287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8-D34D-BDC4-ED5DEB73D1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8-D34D-BDC4-ED5DEB73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10943"/>
        <c:axId val="858409295"/>
      </c:scatterChart>
      <c:valAx>
        <c:axId val="859910943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9295"/>
        <c:crosses val="autoZero"/>
        <c:crossBetween val="midCat"/>
      </c:valAx>
      <c:valAx>
        <c:axId val="858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Sheet2!$I$3:$I$51</c:f>
              <c:numCache>
                <c:formatCode>General</c:formatCode>
                <c:ptCount val="49"/>
                <c:pt idx="0">
                  <c:v>12841.92</c:v>
                </c:pt>
                <c:pt idx="1">
                  <c:v>13266.421</c:v>
                </c:pt>
                <c:pt idx="2">
                  <c:v>13279.755999999999</c:v>
                </c:pt>
                <c:pt idx="3">
                  <c:v>13276.507</c:v>
                </c:pt>
                <c:pt idx="4">
                  <c:v>13292.95</c:v>
                </c:pt>
                <c:pt idx="5">
                  <c:v>13288.293</c:v>
                </c:pt>
                <c:pt idx="6">
                  <c:v>13283.897000000001</c:v>
                </c:pt>
                <c:pt idx="7">
                  <c:v>13289.416999999999</c:v>
                </c:pt>
                <c:pt idx="8">
                  <c:v>13294.127</c:v>
                </c:pt>
                <c:pt idx="9">
                  <c:v>13273.754999999999</c:v>
                </c:pt>
                <c:pt idx="10">
                  <c:v>13272.463</c:v>
                </c:pt>
                <c:pt idx="11">
                  <c:v>13301.338</c:v>
                </c:pt>
                <c:pt idx="12">
                  <c:v>13283.844999999999</c:v>
                </c:pt>
                <c:pt idx="13">
                  <c:v>13285.398999999999</c:v>
                </c:pt>
                <c:pt idx="14">
                  <c:v>13292.108</c:v>
                </c:pt>
                <c:pt idx="15">
                  <c:v>13289.023999999999</c:v>
                </c:pt>
                <c:pt idx="16">
                  <c:v>13281.213</c:v>
                </c:pt>
                <c:pt idx="17">
                  <c:v>13286.097</c:v>
                </c:pt>
                <c:pt idx="18">
                  <c:v>13289.869000000001</c:v>
                </c:pt>
                <c:pt idx="19">
                  <c:v>13284.531999999999</c:v>
                </c:pt>
                <c:pt idx="20">
                  <c:v>13287.491</c:v>
                </c:pt>
                <c:pt idx="21">
                  <c:v>13302.040999999999</c:v>
                </c:pt>
                <c:pt idx="22">
                  <c:v>13294.978999999999</c:v>
                </c:pt>
                <c:pt idx="23">
                  <c:v>13261.161</c:v>
                </c:pt>
                <c:pt idx="24">
                  <c:v>13290.464</c:v>
                </c:pt>
                <c:pt idx="25">
                  <c:v>13276.712</c:v>
                </c:pt>
                <c:pt idx="26">
                  <c:v>13273.95</c:v>
                </c:pt>
                <c:pt idx="27">
                  <c:v>13275.136</c:v>
                </c:pt>
                <c:pt idx="28">
                  <c:v>13282.585999999999</c:v>
                </c:pt>
                <c:pt idx="29">
                  <c:v>13269.904</c:v>
                </c:pt>
                <c:pt idx="30">
                  <c:v>13279.824000000001</c:v>
                </c:pt>
                <c:pt idx="31">
                  <c:v>13276.602999999999</c:v>
                </c:pt>
                <c:pt idx="32">
                  <c:v>13281.821</c:v>
                </c:pt>
                <c:pt idx="33">
                  <c:v>13293.198</c:v>
                </c:pt>
                <c:pt idx="34">
                  <c:v>13273.879000000001</c:v>
                </c:pt>
                <c:pt idx="35">
                  <c:v>13292.054</c:v>
                </c:pt>
                <c:pt idx="36">
                  <c:v>13312.153</c:v>
                </c:pt>
                <c:pt idx="37">
                  <c:v>13281.4</c:v>
                </c:pt>
                <c:pt idx="38">
                  <c:v>13263.987999999999</c:v>
                </c:pt>
                <c:pt idx="39">
                  <c:v>13326.353999999999</c:v>
                </c:pt>
                <c:pt idx="40">
                  <c:v>13299.77</c:v>
                </c:pt>
                <c:pt idx="41">
                  <c:v>13298.620999999999</c:v>
                </c:pt>
                <c:pt idx="42">
                  <c:v>13309.754999999999</c:v>
                </c:pt>
                <c:pt idx="43">
                  <c:v>13303.737999999999</c:v>
                </c:pt>
                <c:pt idx="44">
                  <c:v>13303.797</c:v>
                </c:pt>
                <c:pt idx="45">
                  <c:v>13253.996999999999</c:v>
                </c:pt>
                <c:pt idx="46">
                  <c:v>13287.556</c:v>
                </c:pt>
                <c:pt idx="47">
                  <c:v>13239.612999999999</c:v>
                </c:pt>
                <c:pt idx="48">
                  <c:v>13266.653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5-6146-B0DF-871127FC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36368"/>
        <c:axId val="1579491072"/>
      </c:scatterChart>
      <c:valAx>
        <c:axId val="15601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91072"/>
        <c:crosses val="autoZero"/>
        <c:crossBetween val="midCat"/>
      </c:valAx>
      <c:valAx>
        <c:axId val="1579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Sheet2!$J$3:$J$51</c:f>
              <c:numCache>
                <c:formatCode>General</c:formatCode>
                <c:ptCount val="49"/>
                <c:pt idx="0">
                  <c:v>22.4</c:v>
                </c:pt>
                <c:pt idx="1">
                  <c:v>22.860941</c:v>
                </c:pt>
                <c:pt idx="2">
                  <c:v>22.846468999999999</c:v>
                </c:pt>
                <c:pt idx="3">
                  <c:v>22.812792000000002</c:v>
                </c:pt>
                <c:pt idx="4">
                  <c:v>22.817124</c:v>
                </c:pt>
                <c:pt idx="5">
                  <c:v>22.829666</c:v>
                </c:pt>
                <c:pt idx="6">
                  <c:v>22.829045000000001</c:v>
                </c:pt>
                <c:pt idx="7">
                  <c:v>22.832103</c:v>
                </c:pt>
                <c:pt idx="8">
                  <c:v>22.862992999999999</c:v>
                </c:pt>
                <c:pt idx="9">
                  <c:v>22.814661999999998</c:v>
                </c:pt>
                <c:pt idx="10">
                  <c:v>22.863938999999998</c:v>
                </c:pt>
                <c:pt idx="11">
                  <c:v>22.834188999999999</c:v>
                </c:pt>
                <c:pt idx="12">
                  <c:v>22.809108999999999</c:v>
                </c:pt>
                <c:pt idx="13">
                  <c:v>22.822161000000001</c:v>
                </c:pt>
                <c:pt idx="14">
                  <c:v>22.843278000000002</c:v>
                </c:pt>
                <c:pt idx="15">
                  <c:v>22.824704000000001</c:v>
                </c:pt>
                <c:pt idx="16">
                  <c:v>22.821884000000001</c:v>
                </c:pt>
                <c:pt idx="17">
                  <c:v>22.828258000000002</c:v>
                </c:pt>
                <c:pt idx="18">
                  <c:v>22.832149999999999</c:v>
                </c:pt>
                <c:pt idx="19">
                  <c:v>22.848314999999999</c:v>
                </c:pt>
                <c:pt idx="20">
                  <c:v>22.848870000000002</c:v>
                </c:pt>
                <c:pt idx="21">
                  <c:v>22.836338000000001</c:v>
                </c:pt>
                <c:pt idx="22">
                  <c:v>22.81617</c:v>
                </c:pt>
                <c:pt idx="23">
                  <c:v>22.835706999999999</c:v>
                </c:pt>
                <c:pt idx="24">
                  <c:v>22.837678</c:v>
                </c:pt>
                <c:pt idx="25">
                  <c:v>22.846578000000001</c:v>
                </c:pt>
                <c:pt idx="26">
                  <c:v>22.84282</c:v>
                </c:pt>
                <c:pt idx="27">
                  <c:v>22.819337000000001</c:v>
                </c:pt>
                <c:pt idx="28">
                  <c:v>22.832421</c:v>
                </c:pt>
                <c:pt idx="29">
                  <c:v>22.825334000000002</c:v>
                </c:pt>
                <c:pt idx="30">
                  <c:v>22.831745000000002</c:v>
                </c:pt>
                <c:pt idx="31">
                  <c:v>22.791018000000001</c:v>
                </c:pt>
                <c:pt idx="32">
                  <c:v>22.845659000000001</c:v>
                </c:pt>
                <c:pt idx="33">
                  <c:v>22.850798000000001</c:v>
                </c:pt>
                <c:pt idx="34">
                  <c:v>22.831491</c:v>
                </c:pt>
                <c:pt idx="35">
                  <c:v>22.834415</c:v>
                </c:pt>
                <c:pt idx="36">
                  <c:v>22.845258000000001</c:v>
                </c:pt>
                <c:pt idx="37">
                  <c:v>22.822299000000001</c:v>
                </c:pt>
                <c:pt idx="38">
                  <c:v>22.792453999999999</c:v>
                </c:pt>
                <c:pt idx="39">
                  <c:v>22.832174999999999</c:v>
                </c:pt>
                <c:pt idx="40">
                  <c:v>22.827870999999998</c:v>
                </c:pt>
                <c:pt idx="41">
                  <c:v>22.835460000000001</c:v>
                </c:pt>
                <c:pt idx="42">
                  <c:v>22.859715000000001</c:v>
                </c:pt>
                <c:pt idx="43">
                  <c:v>22.84723</c:v>
                </c:pt>
                <c:pt idx="44">
                  <c:v>22.852657000000001</c:v>
                </c:pt>
                <c:pt idx="45">
                  <c:v>22.790579999999999</c:v>
                </c:pt>
                <c:pt idx="46">
                  <c:v>22.812654999999999</c:v>
                </c:pt>
                <c:pt idx="47">
                  <c:v>22.774768000000002</c:v>
                </c:pt>
                <c:pt idx="48">
                  <c:v>22.797999000000001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264D-90A9-CC995EDA75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Sheet2!$K$3:$K$51</c:f>
              <c:numCache>
                <c:formatCode>General</c:formatCode>
                <c:ptCount val="49"/>
                <c:pt idx="0">
                  <c:v>23.4</c:v>
                </c:pt>
                <c:pt idx="1">
                  <c:v>23.367318999999998</c:v>
                </c:pt>
                <c:pt idx="2">
                  <c:v>23.381415000000001</c:v>
                </c:pt>
                <c:pt idx="3">
                  <c:v>23.367891</c:v>
                </c:pt>
                <c:pt idx="4">
                  <c:v>23.412929999999999</c:v>
                </c:pt>
                <c:pt idx="5">
                  <c:v>23.383102000000001</c:v>
                </c:pt>
                <c:pt idx="6">
                  <c:v>23.379612000000002</c:v>
                </c:pt>
                <c:pt idx="7">
                  <c:v>23.408977</c:v>
                </c:pt>
                <c:pt idx="8">
                  <c:v>23.381694</c:v>
                </c:pt>
                <c:pt idx="9">
                  <c:v>23.369501</c:v>
                </c:pt>
                <c:pt idx="10">
                  <c:v>23.357158999999999</c:v>
                </c:pt>
                <c:pt idx="11">
                  <c:v>23.392005999999999</c:v>
                </c:pt>
                <c:pt idx="12">
                  <c:v>23.416613999999999</c:v>
                </c:pt>
                <c:pt idx="13">
                  <c:v>23.437159000000001</c:v>
                </c:pt>
                <c:pt idx="14">
                  <c:v>23.422891</c:v>
                </c:pt>
                <c:pt idx="15">
                  <c:v>23.431094999999999</c:v>
                </c:pt>
                <c:pt idx="16">
                  <c:v>23.381063000000001</c:v>
                </c:pt>
                <c:pt idx="17">
                  <c:v>23.392156</c:v>
                </c:pt>
                <c:pt idx="18">
                  <c:v>23.427524999999999</c:v>
                </c:pt>
                <c:pt idx="19">
                  <c:v>23.364519999999999</c:v>
                </c:pt>
                <c:pt idx="20">
                  <c:v>23.376196</c:v>
                </c:pt>
                <c:pt idx="21">
                  <c:v>23.425274000000002</c:v>
                </c:pt>
                <c:pt idx="22">
                  <c:v>23.430713000000001</c:v>
                </c:pt>
                <c:pt idx="23">
                  <c:v>23.358395000000002</c:v>
                </c:pt>
                <c:pt idx="24">
                  <c:v>23.382297000000001</c:v>
                </c:pt>
                <c:pt idx="25">
                  <c:v>23.350729000000001</c:v>
                </c:pt>
                <c:pt idx="26">
                  <c:v>23.374122</c:v>
                </c:pt>
                <c:pt idx="27">
                  <c:v>23.394549999999999</c:v>
                </c:pt>
                <c:pt idx="28">
                  <c:v>23.390981</c:v>
                </c:pt>
                <c:pt idx="29">
                  <c:v>23.391099000000001</c:v>
                </c:pt>
                <c:pt idx="30">
                  <c:v>23.408579</c:v>
                </c:pt>
                <c:pt idx="31">
                  <c:v>23.441606</c:v>
                </c:pt>
                <c:pt idx="32">
                  <c:v>23.374372999999999</c:v>
                </c:pt>
                <c:pt idx="33">
                  <c:v>23.367609999999999</c:v>
                </c:pt>
                <c:pt idx="34">
                  <c:v>23.388687000000001</c:v>
                </c:pt>
                <c:pt idx="35">
                  <c:v>23.409787000000001</c:v>
                </c:pt>
                <c:pt idx="36">
                  <c:v>23.448018000000001</c:v>
                </c:pt>
                <c:pt idx="37">
                  <c:v>23.418600000000001</c:v>
                </c:pt>
                <c:pt idx="38">
                  <c:v>23.41226</c:v>
                </c:pt>
                <c:pt idx="39">
                  <c:v>23.438158999999999</c:v>
                </c:pt>
                <c:pt idx="40">
                  <c:v>23.417389</c:v>
                </c:pt>
                <c:pt idx="41">
                  <c:v>23.403089000000001</c:v>
                </c:pt>
                <c:pt idx="42">
                  <c:v>23.389721999999999</c:v>
                </c:pt>
                <c:pt idx="43">
                  <c:v>23.387405000000001</c:v>
                </c:pt>
                <c:pt idx="44">
                  <c:v>23.387284999999999</c:v>
                </c:pt>
                <c:pt idx="45">
                  <c:v>23.409883000000001</c:v>
                </c:pt>
                <c:pt idx="46">
                  <c:v>23.421424999999999</c:v>
                </c:pt>
                <c:pt idx="47">
                  <c:v>23.406835000000001</c:v>
                </c:pt>
                <c:pt idx="48">
                  <c:v>23.409217000000002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264D-90A9-CC995EDA75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Sheet2!$L$3:$L$51</c:f>
              <c:numCache>
                <c:formatCode>General</c:formatCode>
                <c:ptCount val="49"/>
                <c:pt idx="0">
                  <c:v>24.5</c:v>
                </c:pt>
                <c:pt idx="1">
                  <c:v>24.834235</c:v>
                </c:pt>
                <c:pt idx="2">
                  <c:v>24.859947999999999</c:v>
                </c:pt>
                <c:pt idx="3">
                  <c:v>24.904962000000001</c:v>
                </c:pt>
                <c:pt idx="4">
                  <c:v>24.883112000000001</c:v>
                </c:pt>
                <c:pt idx="5">
                  <c:v>24.892443</c:v>
                </c:pt>
                <c:pt idx="6">
                  <c:v>24.888598999999999</c:v>
                </c:pt>
                <c:pt idx="7">
                  <c:v>24.864376</c:v>
                </c:pt>
                <c:pt idx="8">
                  <c:v>24.868568</c:v>
                </c:pt>
                <c:pt idx="9">
                  <c:v>24.896042999999999</c:v>
                </c:pt>
                <c:pt idx="10">
                  <c:v>24.853093000000001</c:v>
                </c:pt>
                <c:pt idx="11">
                  <c:v>24.902460999999999</c:v>
                </c:pt>
                <c:pt idx="12">
                  <c:v>24.870894</c:v>
                </c:pt>
                <c:pt idx="13">
                  <c:v>24.837786000000001</c:v>
                </c:pt>
                <c:pt idx="14">
                  <c:v>24.842479000000001</c:v>
                </c:pt>
                <c:pt idx="15">
                  <c:v>24.848224999999999</c:v>
                </c:pt>
                <c:pt idx="16">
                  <c:v>24.889832999999999</c:v>
                </c:pt>
                <c:pt idx="17">
                  <c:v>24.880230000000001</c:v>
                </c:pt>
                <c:pt idx="18">
                  <c:v>24.845485</c:v>
                </c:pt>
                <c:pt idx="19">
                  <c:v>24.884861000000001</c:v>
                </c:pt>
                <c:pt idx="20">
                  <c:v>24.877367</c:v>
                </c:pt>
                <c:pt idx="21">
                  <c:v>24.866069</c:v>
                </c:pt>
                <c:pt idx="22">
                  <c:v>24.869063000000001</c:v>
                </c:pt>
                <c:pt idx="23">
                  <c:v>24.861315000000001</c:v>
                </c:pt>
                <c:pt idx="24">
                  <c:v>24.888631</c:v>
                </c:pt>
                <c:pt idx="25">
                  <c:v>24.886793000000001</c:v>
                </c:pt>
                <c:pt idx="26">
                  <c:v>24.860802</c:v>
                </c:pt>
                <c:pt idx="27">
                  <c:v>24.866878</c:v>
                </c:pt>
                <c:pt idx="28">
                  <c:v>24.870369</c:v>
                </c:pt>
                <c:pt idx="29">
                  <c:v>24.854213000000001</c:v>
                </c:pt>
                <c:pt idx="30">
                  <c:v>24.847242000000001</c:v>
                </c:pt>
                <c:pt idx="31">
                  <c:v>24.850542999999998</c:v>
                </c:pt>
                <c:pt idx="32">
                  <c:v>24.872185999999999</c:v>
                </c:pt>
                <c:pt idx="33">
                  <c:v>24.895095999999999</c:v>
                </c:pt>
                <c:pt idx="34">
                  <c:v>24.857517000000001</c:v>
                </c:pt>
                <c:pt idx="35">
                  <c:v>24.865932999999998</c:v>
                </c:pt>
                <c:pt idx="36">
                  <c:v>24.851126000000001</c:v>
                </c:pt>
                <c:pt idx="37">
                  <c:v>24.849837000000001</c:v>
                </c:pt>
                <c:pt idx="38">
                  <c:v>24.856483999999998</c:v>
                </c:pt>
                <c:pt idx="39">
                  <c:v>24.902365</c:v>
                </c:pt>
                <c:pt idx="40">
                  <c:v>24.879418999999999</c:v>
                </c:pt>
                <c:pt idx="41">
                  <c:v>24.884198999999999</c:v>
                </c:pt>
                <c:pt idx="42">
                  <c:v>24.892825999999999</c:v>
                </c:pt>
                <c:pt idx="43">
                  <c:v>24.897635000000001</c:v>
                </c:pt>
                <c:pt idx="44">
                  <c:v>24.891960000000001</c:v>
                </c:pt>
                <c:pt idx="45">
                  <c:v>24.842324999999999</c:v>
                </c:pt>
                <c:pt idx="46">
                  <c:v>24.868863999999999</c:v>
                </c:pt>
                <c:pt idx="47">
                  <c:v>24.835827999999999</c:v>
                </c:pt>
                <c:pt idx="48">
                  <c:v>24.858663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264D-90A9-CC995EDA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36368"/>
        <c:axId val="1579491072"/>
      </c:scatterChart>
      <c:valAx>
        <c:axId val="15601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91072"/>
        <c:crosses val="autoZero"/>
        <c:crossBetween val="midCat"/>
      </c:valAx>
      <c:valAx>
        <c:axId val="1579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UMo!$G$16:$G$115</c:f>
              <c:numCache>
                <c:formatCode>General</c:formatCode>
                <c:ptCount val="100"/>
                <c:pt idx="0">
                  <c:v>18.2834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137.15860000000001</c:v>
                </c:pt>
                <c:pt idx="7">
                  <c:v>156.7972</c:v>
                </c:pt>
                <c:pt idx="8">
                  <c:v>176.56819999999999</c:v>
                </c:pt>
                <c:pt idx="9">
                  <c:v>196.71440000000001</c:v>
                </c:pt>
                <c:pt idx="10">
                  <c:v>216.15199999999999</c:v>
                </c:pt>
                <c:pt idx="11">
                  <c:v>235.84</c:v>
                </c:pt>
                <c:pt idx="12">
                  <c:v>255.93</c:v>
                </c:pt>
                <c:pt idx="13">
                  <c:v>275.36399999999998</c:v>
                </c:pt>
                <c:pt idx="14">
                  <c:v>295.59800000000001</c:v>
                </c:pt>
                <c:pt idx="15">
                  <c:v>315.12200000000001</c:v>
                </c:pt>
                <c:pt idx="16">
                  <c:v>334.99200000000002</c:v>
                </c:pt>
                <c:pt idx="17">
                  <c:v>354.89400000000001</c:v>
                </c:pt>
                <c:pt idx="18">
                  <c:v>374.524</c:v>
                </c:pt>
                <c:pt idx="19">
                  <c:v>394.37200000000001</c:v>
                </c:pt>
                <c:pt idx="20">
                  <c:v>414.54599999999999</c:v>
                </c:pt>
                <c:pt idx="21">
                  <c:v>433.68400000000003</c:v>
                </c:pt>
                <c:pt idx="22">
                  <c:v>453.71199999999999</c:v>
                </c:pt>
                <c:pt idx="23">
                  <c:v>472.79599999999999</c:v>
                </c:pt>
                <c:pt idx="24">
                  <c:v>493.178</c:v>
                </c:pt>
                <c:pt idx="25">
                  <c:v>513.16</c:v>
                </c:pt>
                <c:pt idx="26">
                  <c:v>532.91600000000005</c:v>
                </c:pt>
                <c:pt idx="27">
                  <c:v>553.17200000000003</c:v>
                </c:pt>
                <c:pt idx="28">
                  <c:v>572.89599999999996</c:v>
                </c:pt>
                <c:pt idx="29">
                  <c:v>591.86400000000003</c:v>
                </c:pt>
                <c:pt idx="30">
                  <c:v>611.95399999999995</c:v>
                </c:pt>
                <c:pt idx="31">
                  <c:v>631.58799999999997</c:v>
                </c:pt>
                <c:pt idx="32">
                  <c:v>651.63199999999995</c:v>
                </c:pt>
                <c:pt idx="33">
                  <c:v>672.14599999999996</c:v>
                </c:pt>
                <c:pt idx="34">
                  <c:v>691.87400000000002</c:v>
                </c:pt>
                <c:pt idx="35">
                  <c:v>710.88199999999995</c:v>
                </c:pt>
                <c:pt idx="36">
                  <c:v>730.92399999999998</c:v>
                </c:pt>
                <c:pt idx="37">
                  <c:v>750.22199999999998</c:v>
                </c:pt>
                <c:pt idx="38">
                  <c:v>770.24599999999998</c:v>
                </c:pt>
                <c:pt idx="39">
                  <c:v>790.21400000000006</c:v>
                </c:pt>
                <c:pt idx="40">
                  <c:v>809.35</c:v>
                </c:pt>
                <c:pt idx="41">
                  <c:v>829.23199999999997</c:v>
                </c:pt>
                <c:pt idx="42">
                  <c:v>848.83399999999995</c:v>
                </c:pt>
                <c:pt idx="43">
                  <c:v>870.06600000000003</c:v>
                </c:pt>
                <c:pt idx="44">
                  <c:v>889.39400000000001</c:v>
                </c:pt>
                <c:pt idx="45">
                  <c:v>911.226</c:v>
                </c:pt>
                <c:pt idx="46">
                  <c:v>928.08600000000001</c:v>
                </c:pt>
                <c:pt idx="47">
                  <c:v>948.38400000000001</c:v>
                </c:pt>
                <c:pt idx="48">
                  <c:v>969.17600000000004</c:v>
                </c:pt>
                <c:pt idx="49">
                  <c:v>988.19399999999996</c:v>
                </c:pt>
                <c:pt idx="50">
                  <c:v>1007.998</c:v>
                </c:pt>
                <c:pt idx="51">
                  <c:v>1028.4680000000001</c:v>
                </c:pt>
                <c:pt idx="52">
                  <c:v>1046.796</c:v>
                </c:pt>
                <c:pt idx="53">
                  <c:v>1068.1980000000001</c:v>
                </c:pt>
                <c:pt idx="54">
                  <c:v>1088.248</c:v>
                </c:pt>
                <c:pt idx="55">
                  <c:v>1107.43</c:v>
                </c:pt>
                <c:pt idx="56">
                  <c:v>1125.146</c:v>
                </c:pt>
                <c:pt idx="57">
                  <c:v>1146.864</c:v>
                </c:pt>
                <c:pt idx="58">
                  <c:v>1166.732</c:v>
                </c:pt>
                <c:pt idx="59">
                  <c:v>1184.9380000000001</c:v>
                </c:pt>
                <c:pt idx="60">
                  <c:v>1207.346</c:v>
                </c:pt>
                <c:pt idx="61">
                  <c:v>1225.492</c:v>
                </c:pt>
                <c:pt idx="62">
                  <c:v>1245.96</c:v>
                </c:pt>
                <c:pt idx="63">
                  <c:v>1265.0999999999999</c:v>
                </c:pt>
                <c:pt idx="64">
                  <c:v>1285.8040000000001</c:v>
                </c:pt>
                <c:pt idx="65">
                  <c:v>1305.5719999999999</c:v>
                </c:pt>
                <c:pt idx="66">
                  <c:v>1324.9380000000001</c:v>
                </c:pt>
                <c:pt idx="67">
                  <c:v>1346.34</c:v>
                </c:pt>
                <c:pt idx="68">
                  <c:v>1365.896</c:v>
                </c:pt>
                <c:pt idx="69">
                  <c:v>1384.528</c:v>
                </c:pt>
                <c:pt idx="70">
                  <c:v>1401.6759999999999</c:v>
                </c:pt>
                <c:pt idx="71">
                  <c:v>1424.2660000000001</c:v>
                </c:pt>
                <c:pt idx="72">
                  <c:v>1442.028</c:v>
                </c:pt>
                <c:pt idx="73">
                  <c:v>1464.212</c:v>
                </c:pt>
                <c:pt idx="74">
                  <c:v>1484.0340000000001</c:v>
                </c:pt>
                <c:pt idx="75">
                  <c:v>1501.5740000000001</c:v>
                </c:pt>
                <c:pt idx="76">
                  <c:v>1522.8040000000001</c:v>
                </c:pt>
                <c:pt idx="77">
                  <c:v>1542.222</c:v>
                </c:pt>
                <c:pt idx="78">
                  <c:v>1562.76</c:v>
                </c:pt>
                <c:pt idx="79">
                  <c:v>1583.1679999999999</c:v>
                </c:pt>
                <c:pt idx="80">
                  <c:v>1600.982</c:v>
                </c:pt>
                <c:pt idx="81">
                  <c:v>1623.0920000000001</c:v>
                </c:pt>
                <c:pt idx="82">
                  <c:v>1639.93</c:v>
                </c:pt>
                <c:pt idx="83">
                  <c:v>1662.732</c:v>
                </c:pt>
                <c:pt idx="84">
                  <c:v>1681.7260000000001</c:v>
                </c:pt>
                <c:pt idx="85">
                  <c:v>1698.896</c:v>
                </c:pt>
                <c:pt idx="86">
                  <c:v>1720.0820000000001</c:v>
                </c:pt>
                <c:pt idx="87">
                  <c:v>1741.2339999999999</c:v>
                </c:pt>
                <c:pt idx="88">
                  <c:v>1759.4780000000001</c:v>
                </c:pt>
                <c:pt idx="89">
                  <c:v>1779.694</c:v>
                </c:pt>
                <c:pt idx="90">
                  <c:v>1801.4659999999999</c:v>
                </c:pt>
                <c:pt idx="91">
                  <c:v>1818.992</c:v>
                </c:pt>
                <c:pt idx="92">
                  <c:v>1840.13</c:v>
                </c:pt>
                <c:pt idx="93">
                  <c:v>1860.22</c:v>
                </c:pt>
                <c:pt idx="94">
                  <c:v>1878.1420000000001</c:v>
                </c:pt>
                <c:pt idx="95">
                  <c:v>1898.81</c:v>
                </c:pt>
                <c:pt idx="96">
                  <c:v>1919.9639999999999</c:v>
                </c:pt>
                <c:pt idx="97">
                  <c:v>1940.08</c:v>
                </c:pt>
                <c:pt idx="98">
                  <c:v>1958.7760000000001</c:v>
                </c:pt>
                <c:pt idx="99">
                  <c:v>1976.83</c:v>
                </c:pt>
              </c:numCache>
            </c:numRef>
          </c:xVal>
          <c:yVal>
            <c:numRef>
              <c:f>UMo!$H$16:$H$115</c:f>
              <c:numCache>
                <c:formatCode>General</c:formatCode>
                <c:ptCount val="100"/>
                <c:pt idx="0">
                  <c:v>-4.5612499999999994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-4.54544921875</c:v>
                </c:pt>
                <c:pt idx="7">
                  <c:v>-4.5428125000000001</c:v>
                </c:pt>
                <c:pt idx="8">
                  <c:v>-4.5401367187500004</c:v>
                </c:pt>
                <c:pt idx="9">
                  <c:v>-4.5374218749999997</c:v>
                </c:pt>
                <c:pt idx="10">
                  <c:v>-4.53470703125</c:v>
                </c:pt>
                <c:pt idx="11">
                  <c:v>-4.5319531249999994</c:v>
                </c:pt>
                <c:pt idx="12">
                  <c:v>-4.5291796875000001</c:v>
                </c:pt>
                <c:pt idx="13">
                  <c:v>-4.5264453124999999</c:v>
                </c:pt>
                <c:pt idx="14">
                  <c:v>-4.5235742187500003</c:v>
                </c:pt>
                <c:pt idx="15">
                  <c:v>-4.5206835937500003</c:v>
                </c:pt>
                <c:pt idx="16">
                  <c:v>-4.5177539062500003</c:v>
                </c:pt>
                <c:pt idx="17">
                  <c:v>-4.5145312500000001</c:v>
                </c:pt>
                <c:pt idx="18">
                  <c:v>-4.5107226562500005</c:v>
                </c:pt>
                <c:pt idx="19">
                  <c:v>-4.5041210937499994</c:v>
                </c:pt>
                <c:pt idx="20">
                  <c:v>-4.49466796875</c:v>
                </c:pt>
                <c:pt idx="21">
                  <c:v>-4.4918945312499998</c:v>
                </c:pt>
                <c:pt idx="22">
                  <c:v>-4.4890625000000002</c:v>
                </c:pt>
                <c:pt idx="23">
                  <c:v>-4.4865429687499994</c:v>
                </c:pt>
                <c:pt idx="24">
                  <c:v>-4.4837304687500001</c:v>
                </c:pt>
                <c:pt idx="25">
                  <c:v>-4.4810156249999995</c:v>
                </c:pt>
                <c:pt idx="26">
                  <c:v>-4.4784570312500005</c:v>
                </c:pt>
                <c:pt idx="27">
                  <c:v>-4.4757226562500003</c:v>
                </c:pt>
                <c:pt idx="28">
                  <c:v>-4.4732226562499999</c:v>
                </c:pt>
                <c:pt idx="29">
                  <c:v>-4.4707421875</c:v>
                </c:pt>
                <c:pt idx="30">
                  <c:v>-4.4681054687500001</c:v>
                </c:pt>
                <c:pt idx="31">
                  <c:v>-4.4655664062499998</c:v>
                </c:pt>
                <c:pt idx="32">
                  <c:v>-4.4629882812500004</c:v>
                </c:pt>
                <c:pt idx="33">
                  <c:v>-4.4602343750000006</c:v>
                </c:pt>
                <c:pt idx="34">
                  <c:v>-4.4578125000000002</c:v>
                </c:pt>
                <c:pt idx="35">
                  <c:v>-4.4553710937500002</c:v>
                </c:pt>
                <c:pt idx="36">
                  <c:v>-4.4526171875000005</c:v>
                </c:pt>
                <c:pt idx="37">
                  <c:v>-4.4501953125</c:v>
                </c:pt>
                <c:pt idx="38">
                  <c:v>-4.4478124999999995</c:v>
                </c:pt>
                <c:pt idx="39">
                  <c:v>-4.4452539062500005</c:v>
                </c:pt>
                <c:pt idx="40">
                  <c:v>-4.4427539062500001</c:v>
                </c:pt>
                <c:pt idx="41">
                  <c:v>-4.4401562499999994</c:v>
                </c:pt>
                <c:pt idx="42">
                  <c:v>-4.4375585937499995</c:v>
                </c:pt>
                <c:pt idx="43">
                  <c:v>-4.4348828124999997</c:v>
                </c:pt>
                <c:pt idx="44">
                  <c:v>-4.4323632812499998</c:v>
                </c:pt>
                <c:pt idx="45">
                  <c:v>-4.4296093750000001</c:v>
                </c:pt>
                <c:pt idx="46">
                  <c:v>-4.42728515625</c:v>
                </c:pt>
                <c:pt idx="47">
                  <c:v>-4.4246289062499997</c:v>
                </c:pt>
                <c:pt idx="48">
                  <c:v>-4.421875</c:v>
                </c:pt>
                <c:pt idx="49">
                  <c:v>-4.4195312500000004</c:v>
                </c:pt>
                <c:pt idx="50">
                  <c:v>-4.4167968750000002</c:v>
                </c:pt>
                <c:pt idx="51">
                  <c:v>-4.4139648437499996</c:v>
                </c:pt>
                <c:pt idx="52">
                  <c:v>-4.4115625000000005</c:v>
                </c:pt>
                <c:pt idx="53">
                  <c:v>-4.4088085937499999</c:v>
                </c:pt>
                <c:pt idx="54">
                  <c:v>-4.40625</c:v>
                </c:pt>
                <c:pt idx="55">
                  <c:v>-4.4034374999999999</c:v>
                </c:pt>
                <c:pt idx="56">
                  <c:v>-4.4011914062499997</c:v>
                </c:pt>
                <c:pt idx="57">
                  <c:v>-4.39798828125</c:v>
                </c:pt>
                <c:pt idx="58">
                  <c:v>-4.3953515625000001</c:v>
                </c:pt>
                <c:pt idx="59">
                  <c:v>-4.3928124999999998</c:v>
                </c:pt>
                <c:pt idx="60">
                  <c:v>-4.3895507812499996</c:v>
                </c:pt>
                <c:pt idx="61">
                  <c:v>-4.3868945312500003</c:v>
                </c:pt>
                <c:pt idx="62">
                  <c:v>-4.3841015624999997</c:v>
                </c:pt>
                <c:pt idx="63">
                  <c:v>-4.3820898437500002</c:v>
                </c:pt>
                <c:pt idx="64">
                  <c:v>-4.3793164062500001</c:v>
                </c:pt>
                <c:pt idx="65">
                  <c:v>-4.3762890624999997</c:v>
                </c:pt>
                <c:pt idx="66">
                  <c:v>-4.3733398437500002</c:v>
                </c:pt>
                <c:pt idx="67">
                  <c:v>-4.3704492187500001</c:v>
                </c:pt>
                <c:pt idx="68">
                  <c:v>-4.3672656249999999</c:v>
                </c:pt>
                <c:pt idx="69">
                  <c:v>-4.3637109375000005</c:v>
                </c:pt>
                <c:pt idx="70">
                  <c:v>-4.3612109375000001</c:v>
                </c:pt>
                <c:pt idx="71">
                  <c:v>-4.3578906250000005</c:v>
                </c:pt>
                <c:pt idx="72">
                  <c:v>-4.3554101562500005</c:v>
                </c:pt>
                <c:pt idx="73">
                  <c:v>-4.3512109375000003</c:v>
                </c:pt>
                <c:pt idx="74">
                  <c:v>-4.3487109374999999</c:v>
                </c:pt>
                <c:pt idx="75">
                  <c:v>-4.3452734374999995</c:v>
                </c:pt>
                <c:pt idx="76">
                  <c:v>-4.3410546874999998</c:v>
                </c:pt>
                <c:pt idx="77">
                  <c:v>-4.3387890625000001</c:v>
                </c:pt>
                <c:pt idx="78">
                  <c:v>-4.33296875</c:v>
                </c:pt>
                <c:pt idx="79">
                  <c:v>-4.3308593750000002</c:v>
                </c:pt>
                <c:pt idx="80">
                  <c:v>-4.3280468750000001</c:v>
                </c:pt>
                <c:pt idx="81">
                  <c:v>-4.3223046875</c:v>
                </c:pt>
                <c:pt idx="82">
                  <c:v>-4.318359375</c:v>
                </c:pt>
                <c:pt idx="83">
                  <c:v>-4.31001953125</c:v>
                </c:pt>
                <c:pt idx="84">
                  <c:v>-4.3010546875000006</c:v>
                </c:pt>
                <c:pt idx="85">
                  <c:v>-4.2403515624999999</c:v>
                </c:pt>
                <c:pt idx="86">
                  <c:v>-4.1991992187500005</c:v>
                </c:pt>
                <c:pt idx="87">
                  <c:v>-4.1957812500000005</c:v>
                </c:pt>
                <c:pt idx="88">
                  <c:v>-4.1914648437499995</c:v>
                </c:pt>
                <c:pt idx="89">
                  <c:v>-4.1878515624999997</c:v>
                </c:pt>
                <c:pt idx="90">
                  <c:v>-4.1841992187499999</c:v>
                </c:pt>
                <c:pt idx="91">
                  <c:v>-4.1820312499999996</c:v>
                </c:pt>
                <c:pt idx="92">
                  <c:v>-4.1764062500000003</c:v>
                </c:pt>
                <c:pt idx="93">
                  <c:v>-4.1732421874999996</c:v>
                </c:pt>
                <c:pt idx="94">
                  <c:v>-4.1708007812499996</c:v>
                </c:pt>
                <c:pt idx="95">
                  <c:v>-4.1663281249999997</c:v>
                </c:pt>
                <c:pt idx="96">
                  <c:v>-4.1628320312499998</c:v>
                </c:pt>
                <c:pt idx="97">
                  <c:v>-4.1594335937500002</c:v>
                </c:pt>
                <c:pt idx="98">
                  <c:v>-4.1559960937499998</c:v>
                </c:pt>
                <c:pt idx="99">
                  <c:v>-4.1530273437499998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B-B949-849B-39B1E75B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47071"/>
        <c:axId val="856048559"/>
      </c:scatterChart>
      <c:valAx>
        <c:axId val="8652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48559"/>
        <c:crosses val="autoZero"/>
        <c:crossBetween val="midCat"/>
      </c:valAx>
      <c:valAx>
        <c:axId val="856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UMo!$Q$16:$Q$115</c:f>
              <c:numCache>
                <c:formatCode>General</c:formatCode>
                <c:ptCount val="100"/>
                <c:pt idx="0">
                  <c:v>1374.2280000000001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1289.1220000000001</c:v>
                </c:pt>
                <c:pt idx="7">
                  <c:v>1279.048</c:v>
                </c:pt>
                <c:pt idx="8">
                  <c:v>1264.2919999999999</c:v>
                </c:pt>
                <c:pt idx="9">
                  <c:v>1249.43</c:v>
                </c:pt>
                <c:pt idx="10">
                  <c:v>1234.8499999999999</c:v>
                </c:pt>
                <c:pt idx="11">
                  <c:v>1222.5920000000001</c:v>
                </c:pt>
                <c:pt idx="12">
                  <c:v>1208.222</c:v>
                </c:pt>
                <c:pt idx="13">
                  <c:v>1196.26</c:v>
                </c:pt>
                <c:pt idx="14">
                  <c:v>1180.1279999999999</c:v>
                </c:pt>
                <c:pt idx="15">
                  <c:v>1167.7439999999999</c:v>
                </c:pt>
                <c:pt idx="16">
                  <c:v>1152.038</c:v>
                </c:pt>
                <c:pt idx="17">
                  <c:v>1139.3</c:v>
                </c:pt>
                <c:pt idx="18">
                  <c:v>1124.2639999999999</c:v>
                </c:pt>
                <c:pt idx="19">
                  <c:v>1109.9079999999999</c:v>
                </c:pt>
                <c:pt idx="20">
                  <c:v>1097.0239999999999</c:v>
                </c:pt>
                <c:pt idx="21">
                  <c:v>1084.442</c:v>
                </c:pt>
                <c:pt idx="22">
                  <c:v>1068.0160000000001</c:v>
                </c:pt>
                <c:pt idx="23">
                  <c:v>1053.81</c:v>
                </c:pt>
                <c:pt idx="24">
                  <c:v>1043.2919999999999</c:v>
                </c:pt>
                <c:pt idx="25">
                  <c:v>1027.5160000000001</c:v>
                </c:pt>
                <c:pt idx="26">
                  <c:v>1015.476</c:v>
                </c:pt>
                <c:pt idx="27">
                  <c:v>1000.104</c:v>
                </c:pt>
                <c:pt idx="28">
                  <c:v>986.10400000000004</c:v>
                </c:pt>
                <c:pt idx="29">
                  <c:v>972.37800000000004</c:v>
                </c:pt>
                <c:pt idx="30">
                  <c:v>958.48199999999997</c:v>
                </c:pt>
                <c:pt idx="31">
                  <c:v>945.90200000000004</c:v>
                </c:pt>
                <c:pt idx="32">
                  <c:v>931.20799999999997</c:v>
                </c:pt>
                <c:pt idx="33">
                  <c:v>918.47199999999998</c:v>
                </c:pt>
                <c:pt idx="34">
                  <c:v>903.38599999999997</c:v>
                </c:pt>
                <c:pt idx="35">
                  <c:v>889.65800000000002</c:v>
                </c:pt>
                <c:pt idx="36">
                  <c:v>875.25800000000004</c:v>
                </c:pt>
                <c:pt idx="37">
                  <c:v>860.85199999999998</c:v>
                </c:pt>
                <c:pt idx="38">
                  <c:v>847.25</c:v>
                </c:pt>
                <c:pt idx="39">
                  <c:v>833.94600000000003</c:v>
                </c:pt>
                <c:pt idx="40">
                  <c:v>819.46400000000006</c:v>
                </c:pt>
                <c:pt idx="41">
                  <c:v>806.22199999999998</c:v>
                </c:pt>
                <c:pt idx="42">
                  <c:v>791.94600000000003</c:v>
                </c:pt>
                <c:pt idx="43">
                  <c:v>778.87800000000004</c:v>
                </c:pt>
                <c:pt idx="44">
                  <c:v>764.1</c:v>
                </c:pt>
                <c:pt idx="45">
                  <c:v>750.596</c:v>
                </c:pt>
                <c:pt idx="46">
                  <c:v>736.41200000000003</c:v>
                </c:pt>
                <c:pt idx="47">
                  <c:v>722.70600000000002</c:v>
                </c:pt>
                <c:pt idx="48">
                  <c:v>709.548</c:v>
                </c:pt>
                <c:pt idx="49">
                  <c:v>695.08799999999997</c:v>
                </c:pt>
                <c:pt idx="50">
                  <c:v>681.81</c:v>
                </c:pt>
                <c:pt idx="51">
                  <c:v>668.28</c:v>
                </c:pt>
                <c:pt idx="52">
                  <c:v>652.96</c:v>
                </c:pt>
                <c:pt idx="53">
                  <c:v>639.69799999999998</c:v>
                </c:pt>
                <c:pt idx="54">
                  <c:v>626.35599999999999</c:v>
                </c:pt>
                <c:pt idx="55">
                  <c:v>611.68200000000002</c:v>
                </c:pt>
                <c:pt idx="56">
                  <c:v>598.274</c:v>
                </c:pt>
                <c:pt idx="57">
                  <c:v>584.22</c:v>
                </c:pt>
                <c:pt idx="58">
                  <c:v>571.01800000000003</c:v>
                </c:pt>
                <c:pt idx="59">
                  <c:v>557.03</c:v>
                </c:pt>
                <c:pt idx="60">
                  <c:v>543.67200000000003</c:v>
                </c:pt>
                <c:pt idx="61">
                  <c:v>528.02800000000002</c:v>
                </c:pt>
                <c:pt idx="62">
                  <c:v>515.66800000000001</c:v>
                </c:pt>
                <c:pt idx="63">
                  <c:v>501.29</c:v>
                </c:pt>
                <c:pt idx="64">
                  <c:v>488</c:v>
                </c:pt>
                <c:pt idx="65">
                  <c:v>473.86799999999999</c:v>
                </c:pt>
                <c:pt idx="66">
                  <c:v>460.09800000000001</c:v>
                </c:pt>
                <c:pt idx="67">
                  <c:v>446.06599999999997</c:v>
                </c:pt>
                <c:pt idx="68">
                  <c:v>432.68799999999999</c:v>
                </c:pt>
                <c:pt idx="69">
                  <c:v>418.34399999999999</c:v>
                </c:pt>
                <c:pt idx="70">
                  <c:v>404.916</c:v>
                </c:pt>
                <c:pt idx="71">
                  <c:v>390.16800000000001</c:v>
                </c:pt>
                <c:pt idx="72">
                  <c:v>376.48200000000003</c:v>
                </c:pt>
                <c:pt idx="73">
                  <c:v>363.464</c:v>
                </c:pt>
                <c:pt idx="74">
                  <c:v>348.904</c:v>
                </c:pt>
                <c:pt idx="75">
                  <c:v>335.07400000000001</c:v>
                </c:pt>
                <c:pt idx="76">
                  <c:v>321.44600000000003</c:v>
                </c:pt>
                <c:pt idx="77">
                  <c:v>307.69600000000003</c:v>
                </c:pt>
                <c:pt idx="78">
                  <c:v>293.73200000000003</c:v>
                </c:pt>
                <c:pt idx="79">
                  <c:v>279.80599999999998</c:v>
                </c:pt>
                <c:pt idx="80">
                  <c:v>265.93599999999998</c:v>
                </c:pt>
                <c:pt idx="81">
                  <c:v>252.19</c:v>
                </c:pt>
                <c:pt idx="82">
                  <c:v>238.13</c:v>
                </c:pt>
                <c:pt idx="83">
                  <c:v>224.49600000000001</c:v>
                </c:pt>
                <c:pt idx="84">
                  <c:v>210.43600000000001</c:v>
                </c:pt>
                <c:pt idx="85">
                  <c:v>196.8158</c:v>
                </c:pt>
                <c:pt idx="86">
                  <c:v>182.64340000000001</c:v>
                </c:pt>
                <c:pt idx="87">
                  <c:v>168.958</c:v>
                </c:pt>
                <c:pt idx="88">
                  <c:v>155.321</c:v>
                </c:pt>
                <c:pt idx="89">
                  <c:v>141.33699999999999</c:v>
                </c:pt>
                <c:pt idx="90">
                  <c:v>127.50620000000001</c:v>
                </c:pt>
                <c:pt idx="91">
                  <c:v>113.509</c:v>
                </c:pt>
                <c:pt idx="92">
                  <c:v>99.630200000000002</c:v>
                </c:pt>
                <c:pt idx="93">
                  <c:v>85.808599999999998</c:v>
                </c:pt>
                <c:pt idx="94">
                  <c:v>72.017600000000002</c:v>
                </c:pt>
                <c:pt idx="95">
                  <c:v>58.2044</c:v>
                </c:pt>
                <c:pt idx="96">
                  <c:v>44.325400000000002</c:v>
                </c:pt>
                <c:pt idx="97">
                  <c:v>30.445399999999999</c:v>
                </c:pt>
                <c:pt idx="98">
                  <c:v>16.57658</c:v>
                </c:pt>
                <c:pt idx="99">
                  <c:v>2.7383799999999998</c:v>
                </c:pt>
              </c:numCache>
            </c:numRef>
          </c:xVal>
          <c:yVal>
            <c:numRef>
              <c:f>UMo!$R$16:$R$115</c:f>
              <c:numCache>
                <c:formatCode>General</c:formatCode>
                <c:ptCount val="100"/>
                <c:pt idx="0">
                  <c:v>-4.3465925655976676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-4.3587463556851311</c:v>
                </c:pt>
                <c:pt idx="7">
                  <c:v>-4.3605685131195333</c:v>
                </c:pt>
                <c:pt idx="8">
                  <c:v>-4.3624453352769681</c:v>
                </c:pt>
                <c:pt idx="9">
                  <c:v>-4.364650145772595</c:v>
                </c:pt>
                <c:pt idx="10">
                  <c:v>-4.3666180758017497</c:v>
                </c:pt>
                <c:pt idx="11">
                  <c:v>-4.3679664723032072</c:v>
                </c:pt>
                <c:pt idx="12">
                  <c:v>-4.36997084548105</c:v>
                </c:pt>
                <c:pt idx="13">
                  <c:v>-4.3719205539358601</c:v>
                </c:pt>
                <c:pt idx="14">
                  <c:v>-4.3738338192419821</c:v>
                </c:pt>
                <c:pt idx="15">
                  <c:v>-4.375874635568513</c:v>
                </c:pt>
                <c:pt idx="16">
                  <c:v>-4.3779701166180756</c:v>
                </c:pt>
                <c:pt idx="17">
                  <c:v>-4.3795736151603499</c:v>
                </c:pt>
                <c:pt idx="18">
                  <c:v>-4.3817237609329451</c:v>
                </c:pt>
                <c:pt idx="19">
                  <c:v>-4.3835459183673473</c:v>
                </c:pt>
                <c:pt idx="20">
                  <c:v>-4.385222303206997</c:v>
                </c:pt>
                <c:pt idx="21">
                  <c:v>-4.3870262390670556</c:v>
                </c:pt>
                <c:pt idx="22">
                  <c:v>-4.3890670553935864</c:v>
                </c:pt>
                <c:pt idx="23">
                  <c:v>-4.3910714285714283</c:v>
                </c:pt>
                <c:pt idx="24">
                  <c:v>-4.3924927113702621</c:v>
                </c:pt>
                <c:pt idx="25">
                  <c:v>-4.3945881924198247</c:v>
                </c:pt>
                <c:pt idx="26">
                  <c:v>-4.3960094752186585</c:v>
                </c:pt>
                <c:pt idx="27">
                  <c:v>-4.398068513119533</c:v>
                </c:pt>
                <c:pt idx="28">
                  <c:v>-4.3998360058309034</c:v>
                </c:pt>
                <c:pt idx="29">
                  <c:v>-4.4016581632653056</c:v>
                </c:pt>
                <c:pt idx="30">
                  <c:v>-4.4031705539358601</c:v>
                </c:pt>
                <c:pt idx="31">
                  <c:v>-4.4050109329446068</c:v>
                </c:pt>
                <c:pt idx="32">
                  <c:v>-4.4067602040816327</c:v>
                </c:pt>
                <c:pt idx="33">
                  <c:v>-4.4084001457725943</c:v>
                </c:pt>
                <c:pt idx="34">
                  <c:v>-4.4104409620991252</c:v>
                </c:pt>
                <c:pt idx="35">
                  <c:v>-4.4122448979591837</c:v>
                </c:pt>
                <c:pt idx="36">
                  <c:v>-4.4139759475218661</c:v>
                </c:pt>
                <c:pt idx="37">
                  <c:v>-4.4156887755102039</c:v>
                </c:pt>
                <c:pt idx="38">
                  <c:v>-4.4175473760932942</c:v>
                </c:pt>
                <c:pt idx="39">
                  <c:v>-4.4193148688046646</c:v>
                </c:pt>
                <c:pt idx="40">
                  <c:v>-4.4210641399416906</c:v>
                </c:pt>
                <c:pt idx="41">
                  <c:v>-4.4225947521865887</c:v>
                </c:pt>
                <c:pt idx="42">
                  <c:v>-4.4244715743440235</c:v>
                </c:pt>
                <c:pt idx="43">
                  <c:v>-4.4260204081632653</c:v>
                </c:pt>
                <c:pt idx="44">
                  <c:v>-4.428024781341108</c:v>
                </c:pt>
                <c:pt idx="45">
                  <c:v>-4.429646501457726</c:v>
                </c:pt>
                <c:pt idx="46">
                  <c:v>-4.4313775510204083</c:v>
                </c:pt>
                <c:pt idx="47">
                  <c:v>-4.4331450437317779</c:v>
                </c:pt>
                <c:pt idx="48">
                  <c:v>-4.4347120991253641</c:v>
                </c:pt>
                <c:pt idx="49">
                  <c:v>-4.4365160349854227</c:v>
                </c:pt>
                <c:pt idx="50">
                  <c:v>-4.4382835276967931</c:v>
                </c:pt>
                <c:pt idx="51">
                  <c:v>-4.4398870262390666</c:v>
                </c:pt>
                <c:pt idx="52">
                  <c:v>-4.4418367346938776</c:v>
                </c:pt>
                <c:pt idx="53">
                  <c:v>-4.4436771137026243</c:v>
                </c:pt>
                <c:pt idx="54">
                  <c:v>-4.4451166180758017</c:v>
                </c:pt>
                <c:pt idx="55">
                  <c:v>-4.4468841107871722</c:v>
                </c:pt>
                <c:pt idx="56">
                  <c:v>-4.4487244897959179</c:v>
                </c:pt>
                <c:pt idx="57">
                  <c:v>-4.4505102040816329</c:v>
                </c:pt>
                <c:pt idx="58">
                  <c:v>-4.4522412536443152</c:v>
                </c:pt>
                <c:pt idx="59">
                  <c:v>-4.4540087463556848</c:v>
                </c:pt>
                <c:pt idx="60">
                  <c:v>-4.4556486880466473</c:v>
                </c:pt>
                <c:pt idx="61">
                  <c:v>-4.4577441690962099</c:v>
                </c:pt>
                <c:pt idx="62">
                  <c:v>-4.4594205539358596</c:v>
                </c:pt>
                <c:pt idx="63">
                  <c:v>-4.4611516034985419</c:v>
                </c:pt>
                <c:pt idx="64">
                  <c:v>-4.462937317784256</c:v>
                </c:pt>
                <c:pt idx="65">
                  <c:v>-4.464759475218659</c:v>
                </c:pt>
                <c:pt idx="66">
                  <c:v>-4.4666180758017493</c:v>
                </c:pt>
                <c:pt idx="67">
                  <c:v>-4.4684948979591832</c:v>
                </c:pt>
                <c:pt idx="68">
                  <c:v>-4.4703534985422735</c:v>
                </c:pt>
                <c:pt idx="69">
                  <c:v>-4.4723032069970845</c:v>
                </c:pt>
                <c:pt idx="70">
                  <c:v>-4.4741253644314867</c:v>
                </c:pt>
                <c:pt idx="71">
                  <c:v>-4.4764212827988334</c:v>
                </c:pt>
                <c:pt idx="72">
                  <c:v>-4.4784074344023326</c:v>
                </c:pt>
                <c:pt idx="73">
                  <c:v>-4.4804846938775515</c:v>
                </c:pt>
                <c:pt idx="74">
                  <c:v>-4.4827077259475212</c:v>
                </c:pt>
                <c:pt idx="75">
                  <c:v>-4.4852769679300293</c:v>
                </c:pt>
                <c:pt idx="76">
                  <c:v>-4.4874999999999998</c:v>
                </c:pt>
                <c:pt idx="77">
                  <c:v>-4.4920736151603498</c:v>
                </c:pt>
                <c:pt idx="78">
                  <c:v>-4.4965743440233235</c:v>
                </c:pt>
                <c:pt idx="79">
                  <c:v>-4.4990706997084553</c:v>
                </c:pt>
                <c:pt idx="80">
                  <c:v>-4.5015123906705536</c:v>
                </c:pt>
                <c:pt idx="81">
                  <c:v>-4.5037900874635568</c:v>
                </c:pt>
                <c:pt idx="82">
                  <c:v>-4.50606778425656</c:v>
                </c:pt>
                <c:pt idx="83">
                  <c:v>-4.5082543731778424</c:v>
                </c:pt>
                <c:pt idx="84">
                  <c:v>-4.5105138483965019</c:v>
                </c:pt>
                <c:pt idx="85">
                  <c:v>-4.5126822157434399</c:v>
                </c:pt>
                <c:pt idx="86">
                  <c:v>-4.5148870262390668</c:v>
                </c:pt>
                <c:pt idx="87">
                  <c:v>-4.5169278425655977</c:v>
                </c:pt>
                <c:pt idx="88">
                  <c:v>-4.5190051020408166</c:v>
                </c:pt>
                <c:pt idx="89">
                  <c:v>-4.5210823615160347</c:v>
                </c:pt>
                <c:pt idx="90">
                  <c:v>-4.5231231778425656</c:v>
                </c:pt>
                <c:pt idx="91">
                  <c:v>-4.52518221574344</c:v>
                </c:pt>
                <c:pt idx="92">
                  <c:v>-4.5271683673469383</c:v>
                </c:pt>
                <c:pt idx="93">
                  <c:v>-4.5291362973760938</c:v>
                </c:pt>
                <c:pt idx="94">
                  <c:v>-4.5310677842565594</c:v>
                </c:pt>
                <c:pt idx="95">
                  <c:v>-4.5329992711370259</c:v>
                </c:pt>
                <c:pt idx="96">
                  <c:v>-4.5349125364431488</c:v>
                </c:pt>
                <c:pt idx="97">
                  <c:v>-4.5368075801749272</c:v>
                </c:pt>
                <c:pt idx="98">
                  <c:v>-4.5386661807580175</c:v>
                </c:pt>
                <c:pt idx="99">
                  <c:v>-4.5405065597667633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A24C-99D0-022CF164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47071"/>
        <c:axId val="856048559"/>
      </c:scatterChart>
      <c:valAx>
        <c:axId val="8652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48559"/>
        <c:crosses val="autoZero"/>
        <c:crossBetween val="midCat"/>
      </c:valAx>
      <c:valAx>
        <c:axId val="856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UMo!$Q$16:$Q$115</c:f>
              <c:numCache>
                <c:formatCode>General</c:formatCode>
                <c:ptCount val="100"/>
                <c:pt idx="0">
                  <c:v>1374.2280000000001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1289.1220000000001</c:v>
                </c:pt>
                <c:pt idx="7">
                  <c:v>1279.048</c:v>
                </c:pt>
                <c:pt idx="8">
                  <c:v>1264.2919999999999</c:v>
                </c:pt>
                <c:pt idx="9">
                  <c:v>1249.43</c:v>
                </c:pt>
                <c:pt idx="10">
                  <c:v>1234.8499999999999</c:v>
                </c:pt>
                <c:pt idx="11">
                  <c:v>1222.5920000000001</c:v>
                </c:pt>
                <c:pt idx="12">
                  <c:v>1208.222</c:v>
                </c:pt>
                <c:pt idx="13">
                  <c:v>1196.26</c:v>
                </c:pt>
                <c:pt idx="14">
                  <c:v>1180.1279999999999</c:v>
                </c:pt>
                <c:pt idx="15">
                  <c:v>1167.7439999999999</c:v>
                </c:pt>
                <c:pt idx="16">
                  <c:v>1152.038</c:v>
                </c:pt>
                <c:pt idx="17">
                  <c:v>1139.3</c:v>
                </c:pt>
                <c:pt idx="18">
                  <c:v>1124.2639999999999</c:v>
                </c:pt>
                <c:pt idx="19">
                  <c:v>1109.9079999999999</c:v>
                </c:pt>
                <c:pt idx="20">
                  <c:v>1097.0239999999999</c:v>
                </c:pt>
                <c:pt idx="21">
                  <c:v>1084.442</c:v>
                </c:pt>
                <c:pt idx="22">
                  <c:v>1068.0160000000001</c:v>
                </c:pt>
                <c:pt idx="23">
                  <c:v>1053.81</c:v>
                </c:pt>
                <c:pt idx="24">
                  <c:v>1043.2919999999999</c:v>
                </c:pt>
                <c:pt idx="25">
                  <c:v>1027.5160000000001</c:v>
                </c:pt>
                <c:pt idx="26">
                  <c:v>1015.476</c:v>
                </c:pt>
                <c:pt idx="27">
                  <c:v>1000.104</c:v>
                </c:pt>
                <c:pt idx="28">
                  <c:v>986.10400000000004</c:v>
                </c:pt>
                <c:pt idx="29">
                  <c:v>972.37800000000004</c:v>
                </c:pt>
                <c:pt idx="30">
                  <c:v>958.48199999999997</c:v>
                </c:pt>
                <c:pt idx="31">
                  <c:v>945.90200000000004</c:v>
                </c:pt>
                <c:pt idx="32">
                  <c:v>931.20799999999997</c:v>
                </c:pt>
                <c:pt idx="33">
                  <c:v>918.47199999999998</c:v>
                </c:pt>
                <c:pt idx="34">
                  <c:v>903.38599999999997</c:v>
                </c:pt>
                <c:pt idx="35">
                  <c:v>889.65800000000002</c:v>
                </c:pt>
                <c:pt idx="36">
                  <c:v>875.25800000000004</c:v>
                </c:pt>
                <c:pt idx="37">
                  <c:v>860.85199999999998</c:v>
                </c:pt>
                <c:pt idx="38">
                  <c:v>847.25</c:v>
                </c:pt>
                <c:pt idx="39">
                  <c:v>833.94600000000003</c:v>
                </c:pt>
                <c:pt idx="40">
                  <c:v>819.46400000000006</c:v>
                </c:pt>
                <c:pt idx="41">
                  <c:v>806.22199999999998</c:v>
                </c:pt>
                <c:pt idx="42">
                  <c:v>791.94600000000003</c:v>
                </c:pt>
                <c:pt idx="43">
                  <c:v>778.87800000000004</c:v>
                </c:pt>
                <c:pt idx="44">
                  <c:v>764.1</c:v>
                </c:pt>
                <c:pt idx="45">
                  <c:v>750.596</c:v>
                </c:pt>
                <c:pt idx="46">
                  <c:v>736.41200000000003</c:v>
                </c:pt>
                <c:pt idx="47">
                  <c:v>722.70600000000002</c:v>
                </c:pt>
                <c:pt idx="48">
                  <c:v>709.548</c:v>
                </c:pt>
                <c:pt idx="49">
                  <c:v>695.08799999999997</c:v>
                </c:pt>
                <c:pt idx="50">
                  <c:v>681.81</c:v>
                </c:pt>
                <c:pt idx="51">
                  <c:v>668.28</c:v>
                </c:pt>
                <c:pt idx="52">
                  <c:v>652.96</c:v>
                </c:pt>
                <c:pt idx="53">
                  <c:v>639.69799999999998</c:v>
                </c:pt>
                <c:pt idx="54">
                  <c:v>626.35599999999999</c:v>
                </c:pt>
                <c:pt idx="55">
                  <c:v>611.68200000000002</c:v>
                </c:pt>
                <c:pt idx="56">
                  <c:v>598.274</c:v>
                </c:pt>
                <c:pt idx="57">
                  <c:v>584.22</c:v>
                </c:pt>
                <c:pt idx="58">
                  <c:v>571.01800000000003</c:v>
                </c:pt>
                <c:pt idx="59">
                  <c:v>557.03</c:v>
                </c:pt>
                <c:pt idx="60">
                  <c:v>543.67200000000003</c:v>
                </c:pt>
                <c:pt idx="61">
                  <c:v>528.02800000000002</c:v>
                </c:pt>
                <c:pt idx="62">
                  <c:v>515.66800000000001</c:v>
                </c:pt>
                <c:pt idx="63">
                  <c:v>501.29</c:v>
                </c:pt>
                <c:pt idx="64">
                  <c:v>488</c:v>
                </c:pt>
                <c:pt idx="65">
                  <c:v>473.86799999999999</c:v>
                </c:pt>
                <c:pt idx="66">
                  <c:v>460.09800000000001</c:v>
                </c:pt>
                <c:pt idx="67">
                  <c:v>446.06599999999997</c:v>
                </c:pt>
                <c:pt idx="68">
                  <c:v>432.68799999999999</c:v>
                </c:pt>
                <c:pt idx="69">
                  <c:v>418.34399999999999</c:v>
                </c:pt>
                <c:pt idx="70">
                  <c:v>404.916</c:v>
                </c:pt>
                <c:pt idx="71">
                  <c:v>390.16800000000001</c:v>
                </c:pt>
                <c:pt idx="72">
                  <c:v>376.48200000000003</c:v>
                </c:pt>
                <c:pt idx="73">
                  <c:v>363.464</c:v>
                </c:pt>
                <c:pt idx="74">
                  <c:v>348.904</c:v>
                </c:pt>
                <c:pt idx="75">
                  <c:v>335.07400000000001</c:v>
                </c:pt>
                <c:pt idx="76">
                  <c:v>321.44600000000003</c:v>
                </c:pt>
                <c:pt idx="77">
                  <c:v>307.69600000000003</c:v>
                </c:pt>
                <c:pt idx="78">
                  <c:v>293.73200000000003</c:v>
                </c:pt>
                <c:pt idx="79">
                  <c:v>279.80599999999998</c:v>
                </c:pt>
                <c:pt idx="80">
                  <c:v>265.93599999999998</c:v>
                </c:pt>
                <c:pt idx="81">
                  <c:v>252.19</c:v>
                </c:pt>
                <c:pt idx="82">
                  <c:v>238.13</c:v>
                </c:pt>
                <c:pt idx="83">
                  <c:v>224.49600000000001</c:v>
                </c:pt>
                <c:pt idx="84">
                  <c:v>210.43600000000001</c:v>
                </c:pt>
                <c:pt idx="85">
                  <c:v>196.8158</c:v>
                </c:pt>
                <c:pt idx="86">
                  <c:v>182.64340000000001</c:v>
                </c:pt>
                <c:pt idx="87">
                  <c:v>168.958</c:v>
                </c:pt>
                <c:pt idx="88">
                  <c:v>155.321</c:v>
                </c:pt>
                <c:pt idx="89">
                  <c:v>141.33699999999999</c:v>
                </c:pt>
                <c:pt idx="90">
                  <c:v>127.50620000000001</c:v>
                </c:pt>
                <c:pt idx="91">
                  <c:v>113.509</c:v>
                </c:pt>
                <c:pt idx="92">
                  <c:v>99.630200000000002</c:v>
                </c:pt>
                <c:pt idx="93">
                  <c:v>85.808599999999998</c:v>
                </c:pt>
                <c:pt idx="94">
                  <c:v>72.017600000000002</c:v>
                </c:pt>
                <c:pt idx="95">
                  <c:v>58.2044</c:v>
                </c:pt>
                <c:pt idx="96">
                  <c:v>44.325400000000002</c:v>
                </c:pt>
                <c:pt idx="97">
                  <c:v>30.445399999999999</c:v>
                </c:pt>
                <c:pt idx="98">
                  <c:v>16.57658</c:v>
                </c:pt>
                <c:pt idx="99">
                  <c:v>2.7383799999999998</c:v>
                </c:pt>
              </c:numCache>
            </c:numRef>
          </c:xVal>
          <c:yVal>
            <c:numRef>
              <c:f>UMo!$R$16:$R$115</c:f>
              <c:numCache>
                <c:formatCode>General</c:formatCode>
                <c:ptCount val="100"/>
                <c:pt idx="0">
                  <c:v>-4.3465925655976676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-4.3587463556851311</c:v>
                </c:pt>
                <c:pt idx="7">
                  <c:v>-4.3605685131195333</c:v>
                </c:pt>
                <c:pt idx="8">
                  <c:v>-4.3624453352769681</c:v>
                </c:pt>
                <c:pt idx="9">
                  <c:v>-4.364650145772595</c:v>
                </c:pt>
                <c:pt idx="10">
                  <c:v>-4.3666180758017497</c:v>
                </c:pt>
                <c:pt idx="11">
                  <c:v>-4.3679664723032072</c:v>
                </c:pt>
                <c:pt idx="12">
                  <c:v>-4.36997084548105</c:v>
                </c:pt>
                <c:pt idx="13">
                  <c:v>-4.3719205539358601</c:v>
                </c:pt>
                <c:pt idx="14">
                  <c:v>-4.3738338192419821</c:v>
                </c:pt>
                <c:pt idx="15">
                  <c:v>-4.375874635568513</c:v>
                </c:pt>
                <c:pt idx="16">
                  <c:v>-4.3779701166180756</c:v>
                </c:pt>
                <c:pt idx="17">
                  <c:v>-4.3795736151603499</c:v>
                </c:pt>
                <c:pt idx="18">
                  <c:v>-4.3817237609329451</c:v>
                </c:pt>
                <c:pt idx="19">
                  <c:v>-4.3835459183673473</c:v>
                </c:pt>
                <c:pt idx="20">
                  <c:v>-4.385222303206997</c:v>
                </c:pt>
                <c:pt idx="21">
                  <c:v>-4.3870262390670556</c:v>
                </c:pt>
                <c:pt idx="22">
                  <c:v>-4.3890670553935864</c:v>
                </c:pt>
                <c:pt idx="23">
                  <c:v>-4.3910714285714283</c:v>
                </c:pt>
                <c:pt idx="24">
                  <c:v>-4.3924927113702621</c:v>
                </c:pt>
                <c:pt idx="25">
                  <c:v>-4.3945881924198247</c:v>
                </c:pt>
                <c:pt idx="26">
                  <c:v>-4.3960094752186585</c:v>
                </c:pt>
                <c:pt idx="27">
                  <c:v>-4.398068513119533</c:v>
                </c:pt>
                <c:pt idx="28">
                  <c:v>-4.3998360058309034</c:v>
                </c:pt>
                <c:pt idx="29">
                  <c:v>-4.4016581632653056</c:v>
                </c:pt>
                <c:pt idx="30">
                  <c:v>-4.4031705539358601</c:v>
                </c:pt>
                <c:pt idx="31">
                  <c:v>-4.4050109329446068</c:v>
                </c:pt>
                <c:pt idx="32">
                  <c:v>-4.4067602040816327</c:v>
                </c:pt>
                <c:pt idx="33">
                  <c:v>-4.4084001457725943</c:v>
                </c:pt>
                <c:pt idx="34">
                  <c:v>-4.4104409620991252</c:v>
                </c:pt>
                <c:pt idx="35">
                  <c:v>-4.4122448979591837</c:v>
                </c:pt>
                <c:pt idx="36">
                  <c:v>-4.4139759475218661</c:v>
                </c:pt>
                <c:pt idx="37">
                  <c:v>-4.4156887755102039</c:v>
                </c:pt>
                <c:pt idx="38">
                  <c:v>-4.4175473760932942</c:v>
                </c:pt>
                <c:pt idx="39">
                  <c:v>-4.4193148688046646</c:v>
                </c:pt>
                <c:pt idx="40">
                  <c:v>-4.4210641399416906</c:v>
                </c:pt>
                <c:pt idx="41">
                  <c:v>-4.4225947521865887</c:v>
                </c:pt>
                <c:pt idx="42">
                  <c:v>-4.4244715743440235</c:v>
                </c:pt>
                <c:pt idx="43">
                  <c:v>-4.4260204081632653</c:v>
                </c:pt>
                <c:pt idx="44">
                  <c:v>-4.428024781341108</c:v>
                </c:pt>
                <c:pt idx="45">
                  <c:v>-4.429646501457726</c:v>
                </c:pt>
                <c:pt idx="46">
                  <c:v>-4.4313775510204083</c:v>
                </c:pt>
                <c:pt idx="47">
                  <c:v>-4.4331450437317779</c:v>
                </c:pt>
                <c:pt idx="48">
                  <c:v>-4.4347120991253641</c:v>
                </c:pt>
                <c:pt idx="49">
                  <c:v>-4.4365160349854227</c:v>
                </c:pt>
                <c:pt idx="50">
                  <c:v>-4.4382835276967931</c:v>
                </c:pt>
                <c:pt idx="51">
                  <c:v>-4.4398870262390666</c:v>
                </c:pt>
                <c:pt idx="52">
                  <c:v>-4.4418367346938776</c:v>
                </c:pt>
                <c:pt idx="53">
                  <c:v>-4.4436771137026243</c:v>
                </c:pt>
                <c:pt idx="54">
                  <c:v>-4.4451166180758017</c:v>
                </c:pt>
                <c:pt idx="55">
                  <c:v>-4.4468841107871722</c:v>
                </c:pt>
                <c:pt idx="56">
                  <c:v>-4.4487244897959179</c:v>
                </c:pt>
                <c:pt idx="57">
                  <c:v>-4.4505102040816329</c:v>
                </c:pt>
                <c:pt idx="58">
                  <c:v>-4.4522412536443152</c:v>
                </c:pt>
                <c:pt idx="59">
                  <c:v>-4.4540087463556848</c:v>
                </c:pt>
                <c:pt idx="60">
                  <c:v>-4.4556486880466473</c:v>
                </c:pt>
                <c:pt idx="61">
                  <c:v>-4.4577441690962099</c:v>
                </c:pt>
                <c:pt idx="62">
                  <c:v>-4.4594205539358596</c:v>
                </c:pt>
                <c:pt idx="63">
                  <c:v>-4.4611516034985419</c:v>
                </c:pt>
                <c:pt idx="64">
                  <c:v>-4.462937317784256</c:v>
                </c:pt>
                <c:pt idx="65">
                  <c:v>-4.464759475218659</c:v>
                </c:pt>
                <c:pt idx="66">
                  <c:v>-4.4666180758017493</c:v>
                </c:pt>
                <c:pt idx="67">
                  <c:v>-4.4684948979591832</c:v>
                </c:pt>
                <c:pt idx="68">
                  <c:v>-4.4703534985422735</c:v>
                </c:pt>
                <c:pt idx="69">
                  <c:v>-4.4723032069970845</c:v>
                </c:pt>
                <c:pt idx="70">
                  <c:v>-4.4741253644314867</c:v>
                </c:pt>
                <c:pt idx="71">
                  <c:v>-4.4764212827988334</c:v>
                </c:pt>
                <c:pt idx="72">
                  <c:v>-4.4784074344023326</c:v>
                </c:pt>
                <c:pt idx="73">
                  <c:v>-4.4804846938775515</c:v>
                </c:pt>
                <c:pt idx="74">
                  <c:v>-4.4827077259475212</c:v>
                </c:pt>
                <c:pt idx="75">
                  <c:v>-4.4852769679300293</c:v>
                </c:pt>
                <c:pt idx="76">
                  <c:v>-4.4874999999999998</c:v>
                </c:pt>
                <c:pt idx="77">
                  <c:v>-4.4920736151603498</c:v>
                </c:pt>
                <c:pt idx="78">
                  <c:v>-4.4965743440233235</c:v>
                </c:pt>
                <c:pt idx="79">
                  <c:v>-4.4990706997084553</c:v>
                </c:pt>
                <c:pt idx="80">
                  <c:v>-4.5015123906705536</c:v>
                </c:pt>
                <c:pt idx="81">
                  <c:v>-4.5037900874635568</c:v>
                </c:pt>
                <c:pt idx="82">
                  <c:v>-4.50606778425656</c:v>
                </c:pt>
                <c:pt idx="83">
                  <c:v>-4.5082543731778424</c:v>
                </c:pt>
                <c:pt idx="84">
                  <c:v>-4.5105138483965019</c:v>
                </c:pt>
                <c:pt idx="85">
                  <c:v>-4.5126822157434399</c:v>
                </c:pt>
                <c:pt idx="86">
                  <c:v>-4.5148870262390668</c:v>
                </c:pt>
                <c:pt idx="87">
                  <c:v>-4.5169278425655977</c:v>
                </c:pt>
                <c:pt idx="88">
                  <c:v>-4.5190051020408166</c:v>
                </c:pt>
                <c:pt idx="89">
                  <c:v>-4.5210823615160347</c:v>
                </c:pt>
                <c:pt idx="90">
                  <c:v>-4.5231231778425656</c:v>
                </c:pt>
                <c:pt idx="91">
                  <c:v>-4.52518221574344</c:v>
                </c:pt>
                <c:pt idx="92">
                  <c:v>-4.5271683673469383</c:v>
                </c:pt>
                <c:pt idx="93">
                  <c:v>-4.5291362973760938</c:v>
                </c:pt>
                <c:pt idx="94">
                  <c:v>-4.5310677842565594</c:v>
                </c:pt>
                <c:pt idx="95">
                  <c:v>-4.5329992711370259</c:v>
                </c:pt>
                <c:pt idx="96">
                  <c:v>-4.5349125364431488</c:v>
                </c:pt>
                <c:pt idx="97">
                  <c:v>-4.5368075801749272</c:v>
                </c:pt>
                <c:pt idx="98">
                  <c:v>-4.5386661807580175</c:v>
                </c:pt>
                <c:pt idx="99">
                  <c:v>-4.5405065597667633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D34E-9968-67C4DF9920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UMo!$G$16:$G$115</c:f>
              <c:numCache>
                <c:formatCode>General</c:formatCode>
                <c:ptCount val="100"/>
                <c:pt idx="0">
                  <c:v>18.2834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137.15860000000001</c:v>
                </c:pt>
                <c:pt idx="7">
                  <c:v>156.7972</c:v>
                </c:pt>
                <c:pt idx="8">
                  <c:v>176.56819999999999</c:v>
                </c:pt>
                <c:pt idx="9">
                  <c:v>196.71440000000001</c:v>
                </c:pt>
                <c:pt idx="10">
                  <c:v>216.15199999999999</c:v>
                </c:pt>
                <c:pt idx="11">
                  <c:v>235.84</c:v>
                </c:pt>
                <c:pt idx="12">
                  <c:v>255.93</c:v>
                </c:pt>
                <c:pt idx="13">
                  <c:v>275.36399999999998</c:v>
                </c:pt>
                <c:pt idx="14">
                  <c:v>295.59800000000001</c:v>
                </c:pt>
                <c:pt idx="15">
                  <c:v>315.12200000000001</c:v>
                </c:pt>
                <c:pt idx="16">
                  <c:v>334.99200000000002</c:v>
                </c:pt>
                <c:pt idx="17">
                  <c:v>354.89400000000001</c:v>
                </c:pt>
                <c:pt idx="18">
                  <c:v>374.524</c:v>
                </c:pt>
                <c:pt idx="19">
                  <c:v>394.37200000000001</c:v>
                </c:pt>
                <c:pt idx="20">
                  <c:v>414.54599999999999</c:v>
                </c:pt>
                <c:pt idx="21">
                  <c:v>433.68400000000003</c:v>
                </c:pt>
                <c:pt idx="22">
                  <c:v>453.71199999999999</c:v>
                </c:pt>
                <c:pt idx="23">
                  <c:v>472.79599999999999</c:v>
                </c:pt>
                <c:pt idx="24">
                  <c:v>493.178</c:v>
                </c:pt>
                <c:pt idx="25">
                  <c:v>513.16</c:v>
                </c:pt>
                <c:pt idx="26">
                  <c:v>532.91600000000005</c:v>
                </c:pt>
                <c:pt idx="27">
                  <c:v>553.17200000000003</c:v>
                </c:pt>
                <c:pt idx="28">
                  <c:v>572.89599999999996</c:v>
                </c:pt>
                <c:pt idx="29">
                  <c:v>591.86400000000003</c:v>
                </c:pt>
                <c:pt idx="30">
                  <c:v>611.95399999999995</c:v>
                </c:pt>
                <c:pt idx="31">
                  <c:v>631.58799999999997</c:v>
                </c:pt>
                <c:pt idx="32">
                  <c:v>651.63199999999995</c:v>
                </c:pt>
                <c:pt idx="33">
                  <c:v>672.14599999999996</c:v>
                </c:pt>
                <c:pt idx="34">
                  <c:v>691.87400000000002</c:v>
                </c:pt>
                <c:pt idx="35">
                  <c:v>710.88199999999995</c:v>
                </c:pt>
                <c:pt idx="36">
                  <c:v>730.92399999999998</c:v>
                </c:pt>
                <c:pt idx="37">
                  <c:v>750.22199999999998</c:v>
                </c:pt>
                <c:pt idx="38">
                  <c:v>770.24599999999998</c:v>
                </c:pt>
                <c:pt idx="39">
                  <c:v>790.21400000000006</c:v>
                </c:pt>
                <c:pt idx="40">
                  <c:v>809.35</c:v>
                </c:pt>
                <c:pt idx="41">
                  <c:v>829.23199999999997</c:v>
                </c:pt>
                <c:pt idx="42">
                  <c:v>848.83399999999995</c:v>
                </c:pt>
                <c:pt idx="43">
                  <c:v>870.06600000000003</c:v>
                </c:pt>
                <c:pt idx="44">
                  <c:v>889.39400000000001</c:v>
                </c:pt>
                <c:pt idx="45">
                  <c:v>911.226</c:v>
                </c:pt>
                <c:pt idx="46">
                  <c:v>928.08600000000001</c:v>
                </c:pt>
                <c:pt idx="47">
                  <c:v>948.38400000000001</c:v>
                </c:pt>
                <c:pt idx="48">
                  <c:v>969.17600000000004</c:v>
                </c:pt>
                <c:pt idx="49">
                  <c:v>988.19399999999996</c:v>
                </c:pt>
                <c:pt idx="50">
                  <c:v>1007.998</c:v>
                </c:pt>
                <c:pt idx="51">
                  <c:v>1028.4680000000001</c:v>
                </c:pt>
                <c:pt idx="52">
                  <c:v>1046.796</c:v>
                </c:pt>
                <c:pt idx="53">
                  <c:v>1068.1980000000001</c:v>
                </c:pt>
                <c:pt idx="54">
                  <c:v>1088.248</c:v>
                </c:pt>
                <c:pt idx="55">
                  <c:v>1107.43</c:v>
                </c:pt>
                <c:pt idx="56">
                  <c:v>1125.146</c:v>
                </c:pt>
                <c:pt idx="57">
                  <c:v>1146.864</c:v>
                </c:pt>
                <c:pt idx="58">
                  <c:v>1166.732</c:v>
                </c:pt>
                <c:pt idx="59">
                  <c:v>1184.9380000000001</c:v>
                </c:pt>
                <c:pt idx="60">
                  <c:v>1207.346</c:v>
                </c:pt>
                <c:pt idx="61">
                  <c:v>1225.492</c:v>
                </c:pt>
                <c:pt idx="62">
                  <c:v>1245.96</c:v>
                </c:pt>
                <c:pt idx="63">
                  <c:v>1265.0999999999999</c:v>
                </c:pt>
                <c:pt idx="64">
                  <c:v>1285.8040000000001</c:v>
                </c:pt>
                <c:pt idx="65">
                  <c:v>1305.5719999999999</c:v>
                </c:pt>
                <c:pt idx="66">
                  <c:v>1324.9380000000001</c:v>
                </c:pt>
                <c:pt idx="67">
                  <c:v>1346.34</c:v>
                </c:pt>
                <c:pt idx="68">
                  <c:v>1365.896</c:v>
                </c:pt>
                <c:pt idx="69">
                  <c:v>1384.528</c:v>
                </c:pt>
                <c:pt idx="70">
                  <c:v>1401.6759999999999</c:v>
                </c:pt>
                <c:pt idx="71">
                  <c:v>1424.2660000000001</c:v>
                </c:pt>
                <c:pt idx="72">
                  <c:v>1442.028</c:v>
                </c:pt>
                <c:pt idx="73">
                  <c:v>1464.212</c:v>
                </c:pt>
                <c:pt idx="74">
                  <c:v>1484.0340000000001</c:v>
                </c:pt>
                <c:pt idx="75">
                  <c:v>1501.5740000000001</c:v>
                </c:pt>
                <c:pt idx="76">
                  <c:v>1522.8040000000001</c:v>
                </c:pt>
                <c:pt idx="77">
                  <c:v>1542.222</c:v>
                </c:pt>
                <c:pt idx="78">
                  <c:v>1562.76</c:v>
                </c:pt>
                <c:pt idx="79">
                  <c:v>1583.1679999999999</c:v>
                </c:pt>
                <c:pt idx="80">
                  <c:v>1600.982</c:v>
                </c:pt>
                <c:pt idx="81">
                  <c:v>1623.0920000000001</c:v>
                </c:pt>
                <c:pt idx="82">
                  <c:v>1639.93</c:v>
                </c:pt>
                <c:pt idx="83">
                  <c:v>1662.732</c:v>
                </c:pt>
                <c:pt idx="84">
                  <c:v>1681.7260000000001</c:v>
                </c:pt>
                <c:pt idx="85">
                  <c:v>1698.896</c:v>
                </c:pt>
                <c:pt idx="86">
                  <c:v>1720.0820000000001</c:v>
                </c:pt>
                <c:pt idx="87">
                  <c:v>1741.2339999999999</c:v>
                </c:pt>
                <c:pt idx="88">
                  <c:v>1759.4780000000001</c:v>
                </c:pt>
                <c:pt idx="89">
                  <c:v>1779.694</c:v>
                </c:pt>
                <c:pt idx="90">
                  <c:v>1801.4659999999999</c:v>
                </c:pt>
                <c:pt idx="91">
                  <c:v>1818.992</c:v>
                </c:pt>
                <c:pt idx="92">
                  <c:v>1840.13</c:v>
                </c:pt>
                <c:pt idx="93">
                  <c:v>1860.22</c:v>
                </c:pt>
                <c:pt idx="94">
                  <c:v>1878.1420000000001</c:v>
                </c:pt>
                <c:pt idx="95">
                  <c:v>1898.81</c:v>
                </c:pt>
                <c:pt idx="96">
                  <c:v>1919.9639999999999</c:v>
                </c:pt>
                <c:pt idx="97">
                  <c:v>1940.08</c:v>
                </c:pt>
                <c:pt idx="98">
                  <c:v>1958.7760000000001</c:v>
                </c:pt>
                <c:pt idx="99">
                  <c:v>1976.83</c:v>
                </c:pt>
              </c:numCache>
            </c:numRef>
          </c:xVal>
          <c:yVal>
            <c:numRef>
              <c:f>UMo!$H$16:$H$115</c:f>
              <c:numCache>
                <c:formatCode>General</c:formatCode>
                <c:ptCount val="100"/>
                <c:pt idx="0">
                  <c:v>-4.5612499999999994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-4.54544921875</c:v>
                </c:pt>
                <c:pt idx="7">
                  <c:v>-4.5428125000000001</c:v>
                </c:pt>
                <c:pt idx="8">
                  <c:v>-4.5401367187500004</c:v>
                </c:pt>
                <c:pt idx="9">
                  <c:v>-4.5374218749999997</c:v>
                </c:pt>
                <c:pt idx="10">
                  <c:v>-4.53470703125</c:v>
                </c:pt>
                <c:pt idx="11">
                  <c:v>-4.5319531249999994</c:v>
                </c:pt>
                <c:pt idx="12">
                  <c:v>-4.5291796875000001</c:v>
                </c:pt>
                <c:pt idx="13">
                  <c:v>-4.5264453124999999</c:v>
                </c:pt>
                <c:pt idx="14">
                  <c:v>-4.5235742187500003</c:v>
                </c:pt>
                <c:pt idx="15">
                  <c:v>-4.5206835937500003</c:v>
                </c:pt>
                <c:pt idx="16">
                  <c:v>-4.5177539062500003</c:v>
                </c:pt>
                <c:pt idx="17">
                  <c:v>-4.5145312500000001</c:v>
                </c:pt>
                <c:pt idx="18">
                  <c:v>-4.5107226562500005</c:v>
                </c:pt>
                <c:pt idx="19">
                  <c:v>-4.5041210937499994</c:v>
                </c:pt>
                <c:pt idx="20">
                  <c:v>-4.49466796875</c:v>
                </c:pt>
                <c:pt idx="21">
                  <c:v>-4.4918945312499998</c:v>
                </c:pt>
                <c:pt idx="22">
                  <c:v>-4.4890625000000002</c:v>
                </c:pt>
                <c:pt idx="23">
                  <c:v>-4.4865429687499994</c:v>
                </c:pt>
                <c:pt idx="24">
                  <c:v>-4.4837304687500001</c:v>
                </c:pt>
                <c:pt idx="25">
                  <c:v>-4.4810156249999995</c:v>
                </c:pt>
                <c:pt idx="26">
                  <c:v>-4.4784570312500005</c:v>
                </c:pt>
                <c:pt idx="27">
                  <c:v>-4.4757226562500003</c:v>
                </c:pt>
                <c:pt idx="28">
                  <c:v>-4.4732226562499999</c:v>
                </c:pt>
                <c:pt idx="29">
                  <c:v>-4.4707421875</c:v>
                </c:pt>
                <c:pt idx="30">
                  <c:v>-4.4681054687500001</c:v>
                </c:pt>
                <c:pt idx="31">
                  <c:v>-4.4655664062499998</c:v>
                </c:pt>
                <c:pt idx="32">
                  <c:v>-4.4629882812500004</c:v>
                </c:pt>
                <c:pt idx="33">
                  <c:v>-4.4602343750000006</c:v>
                </c:pt>
                <c:pt idx="34">
                  <c:v>-4.4578125000000002</c:v>
                </c:pt>
                <c:pt idx="35">
                  <c:v>-4.4553710937500002</c:v>
                </c:pt>
                <c:pt idx="36">
                  <c:v>-4.4526171875000005</c:v>
                </c:pt>
                <c:pt idx="37">
                  <c:v>-4.4501953125</c:v>
                </c:pt>
                <c:pt idx="38">
                  <c:v>-4.4478124999999995</c:v>
                </c:pt>
                <c:pt idx="39">
                  <c:v>-4.4452539062500005</c:v>
                </c:pt>
                <c:pt idx="40">
                  <c:v>-4.4427539062500001</c:v>
                </c:pt>
                <c:pt idx="41">
                  <c:v>-4.4401562499999994</c:v>
                </c:pt>
                <c:pt idx="42">
                  <c:v>-4.4375585937499995</c:v>
                </c:pt>
                <c:pt idx="43">
                  <c:v>-4.4348828124999997</c:v>
                </c:pt>
                <c:pt idx="44">
                  <c:v>-4.4323632812499998</c:v>
                </c:pt>
                <c:pt idx="45">
                  <c:v>-4.4296093750000001</c:v>
                </c:pt>
                <c:pt idx="46">
                  <c:v>-4.42728515625</c:v>
                </c:pt>
                <c:pt idx="47">
                  <c:v>-4.4246289062499997</c:v>
                </c:pt>
                <c:pt idx="48">
                  <c:v>-4.421875</c:v>
                </c:pt>
                <c:pt idx="49">
                  <c:v>-4.4195312500000004</c:v>
                </c:pt>
                <c:pt idx="50">
                  <c:v>-4.4167968750000002</c:v>
                </c:pt>
                <c:pt idx="51">
                  <c:v>-4.4139648437499996</c:v>
                </c:pt>
                <c:pt idx="52">
                  <c:v>-4.4115625000000005</c:v>
                </c:pt>
                <c:pt idx="53">
                  <c:v>-4.4088085937499999</c:v>
                </c:pt>
                <c:pt idx="54">
                  <c:v>-4.40625</c:v>
                </c:pt>
                <c:pt idx="55">
                  <c:v>-4.4034374999999999</c:v>
                </c:pt>
                <c:pt idx="56">
                  <c:v>-4.4011914062499997</c:v>
                </c:pt>
                <c:pt idx="57">
                  <c:v>-4.39798828125</c:v>
                </c:pt>
                <c:pt idx="58">
                  <c:v>-4.3953515625000001</c:v>
                </c:pt>
                <c:pt idx="59">
                  <c:v>-4.3928124999999998</c:v>
                </c:pt>
                <c:pt idx="60">
                  <c:v>-4.3895507812499996</c:v>
                </c:pt>
                <c:pt idx="61">
                  <c:v>-4.3868945312500003</c:v>
                </c:pt>
                <c:pt idx="62">
                  <c:v>-4.3841015624999997</c:v>
                </c:pt>
                <c:pt idx="63">
                  <c:v>-4.3820898437500002</c:v>
                </c:pt>
                <c:pt idx="64">
                  <c:v>-4.3793164062500001</c:v>
                </c:pt>
                <c:pt idx="65">
                  <c:v>-4.3762890624999997</c:v>
                </c:pt>
                <c:pt idx="66">
                  <c:v>-4.3733398437500002</c:v>
                </c:pt>
                <c:pt idx="67">
                  <c:v>-4.3704492187500001</c:v>
                </c:pt>
                <c:pt idx="68">
                  <c:v>-4.3672656249999999</c:v>
                </c:pt>
                <c:pt idx="69">
                  <c:v>-4.3637109375000005</c:v>
                </c:pt>
                <c:pt idx="70">
                  <c:v>-4.3612109375000001</c:v>
                </c:pt>
                <c:pt idx="71">
                  <c:v>-4.3578906250000005</c:v>
                </c:pt>
                <c:pt idx="72">
                  <c:v>-4.3554101562500005</c:v>
                </c:pt>
                <c:pt idx="73">
                  <c:v>-4.3512109375000003</c:v>
                </c:pt>
                <c:pt idx="74">
                  <c:v>-4.3487109374999999</c:v>
                </c:pt>
                <c:pt idx="75">
                  <c:v>-4.3452734374999995</c:v>
                </c:pt>
                <c:pt idx="76">
                  <c:v>-4.3410546874999998</c:v>
                </c:pt>
                <c:pt idx="77">
                  <c:v>-4.3387890625000001</c:v>
                </c:pt>
                <c:pt idx="78">
                  <c:v>-4.33296875</c:v>
                </c:pt>
                <c:pt idx="79">
                  <c:v>-4.3308593750000002</c:v>
                </c:pt>
                <c:pt idx="80">
                  <c:v>-4.3280468750000001</c:v>
                </c:pt>
                <c:pt idx="81">
                  <c:v>-4.3223046875</c:v>
                </c:pt>
                <c:pt idx="82">
                  <c:v>-4.318359375</c:v>
                </c:pt>
                <c:pt idx="83">
                  <c:v>-4.31001953125</c:v>
                </c:pt>
                <c:pt idx="84">
                  <c:v>-4.3010546875000006</c:v>
                </c:pt>
                <c:pt idx="85">
                  <c:v>-4.2403515624999999</c:v>
                </c:pt>
                <c:pt idx="86">
                  <c:v>-4.1991992187500005</c:v>
                </c:pt>
                <c:pt idx="87">
                  <c:v>-4.1957812500000005</c:v>
                </c:pt>
                <c:pt idx="88">
                  <c:v>-4.1914648437499995</c:v>
                </c:pt>
                <c:pt idx="89">
                  <c:v>-4.1878515624999997</c:v>
                </c:pt>
                <c:pt idx="90">
                  <c:v>-4.1841992187499999</c:v>
                </c:pt>
                <c:pt idx="91">
                  <c:v>-4.1820312499999996</c:v>
                </c:pt>
                <c:pt idx="92">
                  <c:v>-4.1764062500000003</c:v>
                </c:pt>
                <c:pt idx="93">
                  <c:v>-4.1732421874999996</c:v>
                </c:pt>
                <c:pt idx="94">
                  <c:v>-4.1708007812499996</c:v>
                </c:pt>
                <c:pt idx="95">
                  <c:v>-4.1663281249999997</c:v>
                </c:pt>
                <c:pt idx="96">
                  <c:v>-4.1628320312499998</c:v>
                </c:pt>
                <c:pt idx="97">
                  <c:v>-4.1594335937500002</c:v>
                </c:pt>
                <c:pt idx="98">
                  <c:v>-4.1559960937499998</c:v>
                </c:pt>
                <c:pt idx="99">
                  <c:v>-4.1530273437499998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D34E-9968-67C4DF99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47071"/>
        <c:axId val="856048559"/>
      </c:scatterChart>
      <c:valAx>
        <c:axId val="865247071"/>
        <c:scaling>
          <c:orientation val="minMax"/>
          <c:max val="1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48559"/>
        <c:crosses val="autoZero"/>
        <c:crossBetween val="midCat"/>
      </c:valAx>
      <c:valAx>
        <c:axId val="856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production!$G$8:$G$106</c:f>
              <c:numCache>
                <c:formatCode>General</c:formatCode>
                <c:ptCount val="99"/>
                <c:pt idx="0">
                  <c:v>12.494020000000001</c:v>
                </c:pt>
                <c:pt idx="1">
                  <c:v>24.345600000000001</c:v>
                </c:pt>
                <c:pt idx="2">
                  <c:v>36.119199999999999</c:v>
                </c:pt>
                <c:pt idx="3">
                  <c:v>47.947600000000001</c:v>
                </c:pt>
                <c:pt idx="4">
                  <c:v>59.787999999999997</c:v>
                </c:pt>
                <c:pt idx="5">
                  <c:v>71.591999999999999</c:v>
                </c:pt>
                <c:pt idx="6">
                  <c:v>83.473200000000006</c:v>
                </c:pt>
                <c:pt idx="7">
                  <c:v>95.275199999999998</c:v>
                </c:pt>
                <c:pt idx="8">
                  <c:v>107.05800000000001</c:v>
                </c:pt>
                <c:pt idx="9">
                  <c:v>119.009</c:v>
                </c:pt>
                <c:pt idx="10">
                  <c:v>130.63399999999999</c:v>
                </c:pt>
                <c:pt idx="11">
                  <c:v>142.39500000000001</c:v>
                </c:pt>
                <c:pt idx="12">
                  <c:v>154.3098</c:v>
                </c:pt>
                <c:pt idx="13">
                  <c:v>166.13079999999999</c:v>
                </c:pt>
                <c:pt idx="14">
                  <c:v>177.89</c:v>
                </c:pt>
                <c:pt idx="15">
                  <c:v>189.81200000000001</c:v>
                </c:pt>
                <c:pt idx="16">
                  <c:v>201.41800000000001</c:v>
                </c:pt>
                <c:pt idx="17">
                  <c:v>213.55199999999999</c:v>
                </c:pt>
                <c:pt idx="18">
                  <c:v>225.33799999999999</c:v>
                </c:pt>
                <c:pt idx="19">
                  <c:v>237.29599999999999</c:v>
                </c:pt>
                <c:pt idx="20">
                  <c:v>249.024</c:v>
                </c:pt>
                <c:pt idx="21">
                  <c:v>260.48599999999999</c:v>
                </c:pt>
                <c:pt idx="22">
                  <c:v>272.31400000000002</c:v>
                </c:pt>
                <c:pt idx="23">
                  <c:v>284.15199999999999</c:v>
                </c:pt>
                <c:pt idx="24">
                  <c:v>296.35000000000002</c:v>
                </c:pt>
                <c:pt idx="25">
                  <c:v>308.04000000000002</c:v>
                </c:pt>
                <c:pt idx="26">
                  <c:v>319.59800000000001</c:v>
                </c:pt>
                <c:pt idx="27">
                  <c:v>331.55</c:v>
                </c:pt>
                <c:pt idx="28">
                  <c:v>343.13600000000002</c:v>
                </c:pt>
                <c:pt idx="29">
                  <c:v>354.96199999999999</c:v>
                </c:pt>
                <c:pt idx="30">
                  <c:v>367.13200000000001</c:v>
                </c:pt>
                <c:pt idx="31">
                  <c:v>379.12400000000002</c:v>
                </c:pt>
                <c:pt idx="32">
                  <c:v>390.61399999999998</c:v>
                </c:pt>
                <c:pt idx="33">
                  <c:v>402.03399999999999</c:v>
                </c:pt>
                <c:pt idx="34">
                  <c:v>413.96600000000001</c:v>
                </c:pt>
                <c:pt idx="35">
                  <c:v>426.1</c:v>
                </c:pt>
                <c:pt idx="36">
                  <c:v>438.48</c:v>
                </c:pt>
                <c:pt idx="37">
                  <c:v>450.142</c:v>
                </c:pt>
                <c:pt idx="38">
                  <c:v>462.1</c:v>
                </c:pt>
                <c:pt idx="39">
                  <c:v>473.44799999999998</c:v>
                </c:pt>
                <c:pt idx="40">
                  <c:v>484.98399999999998</c:v>
                </c:pt>
                <c:pt idx="41">
                  <c:v>497.75799999999998</c:v>
                </c:pt>
                <c:pt idx="42">
                  <c:v>508.73399999999998</c:v>
                </c:pt>
                <c:pt idx="43">
                  <c:v>520.30999999999995</c:v>
                </c:pt>
                <c:pt idx="44">
                  <c:v>532.16800000000001</c:v>
                </c:pt>
                <c:pt idx="45">
                  <c:v>543.95399999999995</c:v>
                </c:pt>
                <c:pt idx="46">
                  <c:v>555.64</c:v>
                </c:pt>
                <c:pt idx="47">
                  <c:v>567.42200000000003</c:v>
                </c:pt>
                <c:pt idx="48">
                  <c:v>579.84</c:v>
                </c:pt>
                <c:pt idx="49">
                  <c:v>591.53</c:v>
                </c:pt>
                <c:pt idx="50">
                  <c:v>603.18399999999997</c:v>
                </c:pt>
                <c:pt idx="51">
                  <c:v>614.524</c:v>
                </c:pt>
                <c:pt idx="52">
                  <c:v>626.94600000000003</c:v>
                </c:pt>
                <c:pt idx="53">
                  <c:v>639.69200000000001</c:v>
                </c:pt>
                <c:pt idx="54">
                  <c:v>650.85799999999995</c:v>
                </c:pt>
                <c:pt idx="55">
                  <c:v>662.46199999999999</c:v>
                </c:pt>
                <c:pt idx="56">
                  <c:v>674.12199999999996</c:v>
                </c:pt>
                <c:pt idx="57">
                  <c:v>686.03599999999994</c:v>
                </c:pt>
                <c:pt idx="58">
                  <c:v>697.55799999999999</c:v>
                </c:pt>
                <c:pt idx="59">
                  <c:v>709.39400000000001</c:v>
                </c:pt>
                <c:pt idx="60">
                  <c:v>721.7</c:v>
                </c:pt>
                <c:pt idx="61">
                  <c:v>732.74800000000005</c:v>
                </c:pt>
                <c:pt idx="62">
                  <c:v>745.97799999999995</c:v>
                </c:pt>
                <c:pt idx="63">
                  <c:v>756.07</c:v>
                </c:pt>
                <c:pt idx="64">
                  <c:v>768.48</c:v>
                </c:pt>
                <c:pt idx="65">
                  <c:v>781.53599999999994</c:v>
                </c:pt>
                <c:pt idx="66">
                  <c:v>791.75</c:v>
                </c:pt>
                <c:pt idx="67">
                  <c:v>804.84199999999998</c:v>
                </c:pt>
                <c:pt idx="68">
                  <c:v>816.20799999999997</c:v>
                </c:pt>
                <c:pt idx="69">
                  <c:v>827.86199999999997</c:v>
                </c:pt>
                <c:pt idx="70">
                  <c:v>839.41399999999999</c:v>
                </c:pt>
                <c:pt idx="71">
                  <c:v>851.42399999999998</c:v>
                </c:pt>
                <c:pt idx="72">
                  <c:v>862.55399999999997</c:v>
                </c:pt>
                <c:pt idx="73">
                  <c:v>875.43</c:v>
                </c:pt>
                <c:pt idx="74">
                  <c:v>887.01199999999994</c:v>
                </c:pt>
                <c:pt idx="75">
                  <c:v>898.35799999999995</c:v>
                </c:pt>
                <c:pt idx="76">
                  <c:v>910.16200000000003</c:v>
                </c:pt>
                <c:pt idx="77">
                  <c:v>922.18600000000004</c:v>
                </c:pt>
                <c:pt idx="78">
                  <c:v>933.32</c:v>
                </c:pt>
                <c:pt idx="79">
                  <c:v>946.00599999999997</c:v>
                </c:pt>
                <c:pt idx="80">
                  <c:v>956.774</c:v>
                </c:pt>
                <c:pt idx="81">
                  <c:v>968.48400000000004</c:v>
                </c:pt>
                <c:pt idx="82">
                  <c:v>981.096</c:v>
                </c:pt>
                <c:pt idx="83">
                  <c:v>993.19399999999996</c:v>
                </c:pt>
                <c:pt idx="84">
                  <c:v>1006.222</c:v>
                </c:pt>
                <c:pt idx="85">
                  <c:v>1016.862</c:v>
                </c:pt>
                <c:pt idx="86">
                  <c:v>1027.7739999999999</c:v>
                </c:pt>
                <c:pt idx="87">
                  <c:v>1039.1379999999999</c:v>
                </c:pt>
                <c:pt idx="88">
                  <c:v>1051.702</c:v>
                </c:pt>
                <c:pt idx="89">
                  <c:v>1064.412</c:v>
                </c:pt>
                <c:pt idx="90">
                  <c:v>1076.164</c:v>
                </c:pt>
                <c:pt idx="91">
                  <c:v>1087.7940000000001</c:v>
                </c:pt>
                <c:pt idx="92">
                  <c:v>1099.482</c:v>
                </c:pt>
                <c:pt idx="93">
                  <c:v>1112.096</c:v>
                </c:pt>
                <c:pt idx="94">
                  <c:v>1122.74</c:v>
                </c:pt>
                <c:pt idx="95">
                  <c:v>1136.2660000000001</c:v>
                </c:pt>
                <c:pt idx="96">
                  <c:v>1146.1959999999999</c:v>
                </c:pt>
                <c:pt idx="97">
                  <c:v>1158.3979999999999</c:v>
                </c:pt>
                <c:pt idx="98">
                  <c:v>1170.3620000000001</c:v>
                </c:pt>
              </c:numCache>
            </c:numRef>
          </c:xVal>
          <c:yVal>
            <c:numRef>
              <c:f>production!$H$8:$H$106</c:f>
              <c:numCache>
                <c:formatCode>General</c:formatCode>
                <c:ptCount val="99"/>
                <c:pt idx="0">
                  <c:v>-4.2218749999999998</c:v>
                </c:pt>
                <c:pt idx="1">
                  <c:v>-4.2203515625000003</c:v>
                </c:pt>
                <c:pt idx="2">
                  <c:v>-4.2187695312499995</c:v>
                </c:pt>
                <c:pt idx="3">
                  <c:v>-4.2171093749999997</c:v>
                </c:pt>
                <c:pt idx="4">
                  <c:v>-4.2155468749999994</c:v>
                </c:pt>
                <c:pt idx="5">
                  <c:v>-4.2140039062500003</c:v>
                </c:pt>
                <c:pt idx="6">
                  <c:v>-4.2124609374999995</c:v>
                </c:pt>
                <c:pt idx="7">
                  <c:v>-4.2109375</c:v>
                </c:pt>
                <c:pt idx="8">
                  <c:v>-4.2093945312500001</c:v>
                </c:pt>
                <c:pt idx="9">
                  <c:v>-4.2078515625000001</c:v>
                </c:pt>
                <c:pt idx="10">
                  <c:v>-4.2063281250000006</c:v>
                </c:pt>
                <c:pt idx="11">
                  <c:v>-4.2048046874999994</c:v>
                </c:pt>
                <c:pt idx="12">
                  <c:v>-4.2032421874999999</c:v>
                </c:pt>
                <c:pt idx="13">
                  <c:v>-4.2016796874999995</c:v>
                </c:pt>
                <c:pt idx="14">
                  <c:v>-4.2001171875000001</c:v>
                </c:pt>
                <c:pt idx="15">
                  <c:v>-4.1985351562500002</c:v>
                </c:pt>
                <c:pt idx="16">
                  <c:v>-4.1969726562499998</c:v>
                </c:pt>
                <c:pt idx="17">
                  <c:v>-4.1953515625</c:v>
                </c:pt>
                <c:pt idx="18">
                  <c:v>-4.1937695312500001</c:v>
                </c:pt>
                <c:pt idx="19">
                  <c:v>-4.1921289062499998</c:v>
                </c:pt>
                <c:pt idx="20">
                  <c:v>-4.1905273437500004</c:v>
                </c:pt>
                <c:pt idx="21">
                  <c:v>-4.1889453125000005</c:v>
                </c:pt>
                <c:pt idx="22">
                  <c:v>-4.1873046875000002</c:v>
                </c:pt>
                <c:pt idx="23">
                  <c:v>-4.1856249999999999</c:v>
                </c:pt>
                <c:pt idx="24">
                  <c:v>-4.1839453124999997</c:v>
                </c:pt>
                <c:pt idx="25">
                  <c:v>-4.1823046875000003</c:v>
                </c:pt>
                <c:pt idx="26">
                  <c:v>-4.180625</c:v>
                </c:pt>
                <c:pt idx="27">
                  <c:v>-4.1789453124999998</c:v>
                </c:pt>
                <c:pt idx="28">
                  <c:v>-4.17724609375</c:v>
                </c:pt>
                <c:pt idx="29">
                  <c:v>-4.1755273437499998</c:v>
                </c:pt>
                <c:pt idx="30">
                  <c:v>-4.1737695312500005</c:v>
                </c:pt>
                <c:pt idx="31">
                  <c:v>-4.1719726562500004</c:v>
                </c:pt>
                <c:pt idx="32">
                  <c:v>-4.1702343749999997</c:v>
                </c:pt>
                <c:pt idx="33">
                  <c:v>-4.1685546875000004</c:v>
                </c:pt>
                <c:pt idx="34">
                  <c:v>-4.1667382812499998</c:v>
                </c:pt>
                <c:pt idx="35">
                  <c:v>-4.1648242187500006</c:v>
                </c:pt>
                <c:pt idx="36">
                  <c:v>-4.1629687500000001</c:v>
                </c:pt>
                <c:pt idx="37">
                  <c:v>-4.16109375</c:v>
                </c:pt>
                <c:pt idx="38">
                  <c:v>-4.1591796875</c:v>
                </c:pt>
                <c:pt idx="39">
                  <c:v>-4.1574414062499994</c:v>
                </c:pt>
                <c:pt idx="40">
                  <c:v>-4.1556054687500001</c:v>
                </c:pt>
                <c:pt idx="41">
                  <c:v>-4.1535351562499994</c:v>
                </c:pt>
                <c:pt idx="42">
                  <c:v>-4.1517578124999996</c:v>
                </c:pt>
                <c:pt idx="43">
                  <c:v>-4.1497656249999997</c:v>
                </c:pt>
                <c:pt idx="44">
                  <c:v>-4.1478320312500001</c:v>
                </c:pt>
                <c:pt idx="45">
                  <c:v>-4.1458203124999997</c:v>
                </c:pt>
                <c:pt idx="46">
                  <c:v>-4.1438085937500002</c:v>
                </c:pt>
                <c:pt idx="47">
                  <c:v>-4.1418359374999998</c:v>
                </c:pt>
                <c:pt idx="48">
                  <c:v>-4.1395507812499996</c:v>
                </c:pt>
                <c:pt idx="49">
                  <c:v>-4.1374804687500006</c:v>
                </c:pt>
                <c:pt idx="50">
                  <c:v>-4.1354492187499998</c:v>
                </c:pt>
                <c:pt idx="51">
                  <c:v>-4.1333203124999995</c:v>
                </c:pt>
                <c:pt idx="52">
                  <c:v>-4.1310937499999998</c:v>
                </c:pt>
                <c:pt idx="53">
                  <c:v>-4.1286718750000002</c:v>
                </c:pt>
                <c:pt idx="54">
                  <c:v>-4.1266992187499998</c:v>
                </c:pt>
                <c:pt idx="55">
                  <c:v>-4.1243554687500001</c:v>
                </c:pt>
                <c:pt idx="56">
                  <c:v>-4.1221289062499995</c:v>
                </c:pt>
                <c:pt idx="57">
                  <c:v>-4.1196874999999995</c:v>
                </c:pt>
                <c:pt idx="58">
                  <c:v>-4.1174023437499994</c:v>
                </c:pt>
                <c:pt idx="59">
                  <c:v>-4.1150781250000001</c:v>
                </c:pt>
                <c:pt idx="60">
                  <c:v>-4.1125781250000006</c:v>
                </c:pt>
                <c:pt idx="61">
                  <c:v>-4.110390625</c:v>
                </c:pt>
                <c:pt idx="62">
                  <c:v>-4.1076171874999998</c:v>
                </c:pt>
                <c:pt idx="63">
                  <c:v>-4.1056054687500003</c:v>
                </c:pt>
                <c:pt idx="64">
                  <c:v>-4.1026562499999999</c:v>
                </c:pt>
                <c:pt idx="65">
                  <c:v>-4.0996289062499995</c:v>
                </c:pt>
                <c:pt idx="66">
                  <c:v>-4.0972460937499999</c:v>
                </c:pt>
                <c:pt idx="67">
                  <c:v>-4.0942578124999995</c:v>
                </c:pt>
                <c:pt idx="68">
                  <c:v>-4.0918164062499995</c:v>
                </c:pt>
                <c:pt idx="69">
                  <c:v>-4.0885937499999994</c:v>
                </c:pt>
                <c:pt idx="70">
                  <c:v>-4.0856250000000003</c:v>
                </c:pt>
                <c:pt idx="71">
                  <c:v>-4.08255859375</c:v>
                </c:pt>
                <c:pt idx="72">
                  <c:v>-4.080078125</c:v>
                </c:pt>
                <c:pt idx="73">
                  <c:v>-4.0762304687499995</c:v>
                </c:pt>
                <c:pt idx="74">
                  <c:v>-4.0729296875000003</c:v>
                </c:pt>
                <c:pt idx="75">
                  <c:v>-4.0701367187499997</c:v>
                </c:pt>
                <c:pt idx="76">
                  <c:v>-4.0446875000000002</c:v>
                </c:pt>
                <c:pt idx="77">
                  <c:v>-4.0431835937499994</c:v>
                </c:pt>
                <c:pt idx="78">
                  <c:v>-4.04154296875</c:v>
                </c:pt>
                <c:pt idx="79">
                  <c:v>-4.0397851562499998</c:v>
                </c:pt>
                <c:pt idx="80">
                  <c:v>-4.0384765624999996</c:v>
                </c:pt>
                <c:pt idx="81">
                  <c:v>-4.0368554687499998</c:v>
                </c:pt>
                <c:pt idx="82">
                  <c:v>-4.0349023437499998</c:v>
                </c:pt>
                <c:pt idx="83">
                  <c:v>-4.0337890625000004</c:v>
                </c:pt>
                <c:pt idx="84">
                  <c:v>-4.0316210937500001</c:v>
                </c:pt>
                <c:pt idx="85">
                  <c:v>-4.0301171875000001</c:v>
                </c:pt>
                <c:pt idx="86">
                  <c:v>-4.028359375</c:v>
                </c:pt>
                <c:pt idx="87">
                  <c:v>-4.0268359375000005</c:v>
                </c:pt>
                <c:pt idx="88">
                  <c:v>-4.0253710937500005</c:v>
                </c:pt>
                <c:pt idx="89">
                  <c:v>-4.0231445312499998</c:v>
                </c:pt>
                <c:pt idx="90">
                  <c:v>-4.0217578125000006</c:v>
                </c:pt>
                <c:pt idx="91">
                  <c:v>-4.0198828124999997</c:v>
                </c:pt>
                <c:pt idx="92">
                  <c:v>-4.0181835937499999</c:v>
                </c:pt>
                <c:pt idx="93">
                  <c:v>-4.01611328125</c:v>
                </c:pt>
                <c:pt idx="94">
                  <c:v>-4.0146289062500005</c:v>
                </c:pt>
                <c:pt idx="95">
                  <c:v>-4.0123632812499999</c:v>
                </c:pt>
                <c:pt idx="96">
                  <c:v>-4.0157421874999999</c:v>
                </c:pt>
                <c:pt idx="97">
                  <c:v>-4.01322265625</c:v>
                </c:pt>
                <c:pt idx="98">
                  <c:v>-4.0119726562500002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364F-A678-2B34181B55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production!$Q$8:$Q$107</c:f>
              <c:numCache>
                <c:formatCode>General</c:formatCode>
                <c:ptCount val="100"/>
                <c:pt idx="0">
                  <c:v>1170.7660000000001</c:v>
                </c:pt>
                <c:pt idx="1">
                  <c:v>1158.434</c:v>
                </c:pt>
                <c:pt idx="2">
                  <c:v>1147.164</c:v>
                </c:pt>
                <c:pt idx="3">
                  <c:v>1135.1780000000001</c:v>
                </c:pt>
                <c:pt idx="4">
                  <c:v>1123.9100000000001</c:v>
                </c:pt>
                <c:pt idx="5">
                  <c:v>1111.5239999999999</c:v>
                </c:pt>
                <c:pt idx="6">
                  <c:v>1099.7539999999999</c:v>
                </c:pt>
                <c:pt idx="7">
                  <c:v>1088.72</c:v>
                </c:pt>
                <c:pt idx="8">
                  <c:v>1077.0060000000001</c:v>
                </c:pt>
                <c:pt idx="9">
                  <c:v>1064.692</c:v>
                </c:pt>
                <c:pt idx="10">
                  <c:v>1052.8599999999999</c:v>
                </c:pt>
                <c:pt idx="11">
                  <c:v>1038.5139999999999</c:v>
                </c:pt>
                <c:pt idx="12">
                  <c:v>1028.694</c:v>
                </c:pt>
                <c:pt idx="13">
                  <c:v>1018.2380000000001</c:v>
                </c:pt>
                <c:pt idx="14">
                  <c:v>1004.734</c:v>
                </c:pt>
                <c:pt idx="15">
                  <c:v>994.28599999999994</c:v>
                </c:pt>
                <c:pt idx="16">
                  <c:v>982.19600000000003</c:v>
                </c:pt>
                <c:pt idx="17">
                  <c:v>969.9</c:v>
                </c:pt>
                <c:pt idx="18">
                  <c:v>958.33600000000001</c:v>
                </c:pt>
                <c:pt idx="19">
                  <c:v>945.96199999999999</c:v>
                </c:pt>
                <c:pt idx="20">
                  <c:v>934.85400000000004</c:v>
                </c:pt>
                <c:pt idx="21">
                  <c:v>921.92200000000003</c:v>
                </c:pt>
                <c:pt idx="22">
                  <c:v>911.60199999999998</c:v>
                </c:pt>
                <c:pt idx="23">
                  <c:v>899.68</c:v>
                </c:pt>
                <c:pt idx="24">
                  <c:v>886.64599999999996</c:v>
                </c:pt>
                <c:pt idx="25">
                  <c:v>875.40200000000004</c:v>
                </c:pt>
                <c:pt idx="26">
                  <c:v>863.44200000000001</c:v>
                </c:pt>
                <c:pt idx="27">
                  <c:v>851.87199999999996</c:v>
                </c:pt>
                <c:pt idx="28">
                  <c:v>840.28599999999994</c:v>
                </c:pt>
                <c:pt idx="29">
                  <c:v>828.23199999999997</c:v>
                </c:pt>
                <c:pt idx="30">
                  <c:v>816.62</c:v>
                </c:pt>
                <c:pt idx="31">
                  <c:v>805.16600000000005</c:v>
                </c:pt>
                <c:pt idx="32">
                  <c:v>792.46400000000006</c:v>
                </c:pt>
                <c:pt idx="33">
                  <c:v>780.34400000000005</c:v>
                </c:pt>
                <c:pt idx="34">
                  <c:v>768.53</c:v>
                </c:pt>
                <c:pt idx="35">
                  <c:v>757.06399999999996</c:v>
                </c:pt>
                <c:pt idx="36">
                  <c:v>746.74599999999998</c:v>
                </c:pt>
                <c:pt idx="37">
                  <c:v>733.452</c:v>
                </c:pt>
                <c:pt idx="38">
                  <c:v>722.20799999999997</c:v>
                </c:pt>
                <c:pt idx="39">
                  <c:v>710.4</c:v>
                </c:pt>
                <c:pt idx="40">
                  <c:v>698.66600000000005</c:v>
                </c:pt>
                <c:pt idx="41">
                  <c:v>686.07</c:v>
                </c:pt>
                <c:pt idx="42">
                  <c:v>674.64599999999996</c:v>
                </c:pt>
                <c:pt idx="43">
                  <c:v>663.28399999999999</c:v>
                </c:pt>
                <c:pt idx="44">
                  <c:v>650.62199999999996</c:v>
                </c:pt>
                <c:pt idx="45">
                  <c:v>639.16399999999999</c:v>
                </c:pt>
                <c:pt idx="46">
                  <c:v>627.30799999999999</c:v>
                </c:pt>
                <c:pt idx="47">
                  <c:v>616.36400000000003</c:v>
                </c:pt>
                <c:pt idx="48">
                  <c:v>604.06399999999996</c:v>
                </c:pt>
                <c:pt idx="49">
                  <c:v>591.77800000000002</c:v>
                </c:pt>
                <c:pt idx="50">
                  <c:v>579.678</c:v>
                </c:pt>
                <c:pt idx="51">
                  <c:v>568.53200000000004</c:v>
                </c:pt>
                <c:pt idx="52">
                  <c:v>556.50800000000004</c:v>
                </c:pt>
                <c:pt idx="53">
                  <c:v>544.61400000000003</c:v>
                </c:pt>
                <c:pt idx="54">
                  <c:v>532.68600000000004</c:v>
                </c:pt>
                <c:pt idx="55">
                  <c:v>521.03200000000004</c:v>
                </c:pt>
                <c:pt idx="56">
                  <c:v>509.666</c:v>
                </c:pt>
                <c:pt idx="57">
                  <c:v>497.21</c:v>
                </c:pt>
                <c:pt idx="58">
                  <c:v>485.37400000000002</c:v>
                </c:pt>
                <c:pt idx="59">
                  <c:v>473.9</c:v>
                </c:pt>
                <c:pt idx="60">
                  <c:v>461.57799999999997</c:v>
                </c:pt>
                <c:pt idx="61">
                  <c:v>449.95</c:v>
                </c:pt>
                <c:pt idx="62">
                  <c:v>438.488</c:v>
                </c:pt>
                <c:pt idx="63">
                  <c:v>426.55</c:v>
                </c:pt>
                <c:pt idx="64">
                  <c:v>414.72</c:v>
                </c:pt>
                <c:pt idx="65">
                  <c:v>402.40800000000002</c:v>
                </c:pt>
                <c:pt idx="66">
                  <c:v>390.89800000000002</c:v>
                </c:pt>
                <c:pt idx="67">
                  <c:v>379.17399999999998</c:v>
                </c:pt>
                <c:pt idx="68">
                  <c:v>367.37200000000001</c:v>
                </c:pt>
                <c:pt idx="69">
                  <c:v>355.85</c:v>
                </c:pt>
                <c:pt idx="70">
                  <c:v>343.904</c:v>
                </c:pt>
                <c:pt idx="71">
                  <c:v>331.9</c:v>
                </c:pt>
                <c:pt idx="72">
                  <c:v>320.09399999999999</c:v>
                </c:pt>
                <c:pt idx="73">
                  <c:v>308.79199999999997</c:v>
                </c:pt>
                <c:pt idx="74">
                  <c:v>296.464</c:v>
                </c:pt>
                <c:pt idx="75">
                  <c:v>284.75400000000002</c:v>
                </c:pt>
                <c:pt idx="76">
                  <c:v>272.94600000000003</c:v>
                </c:pt>
                <c:pt idx="77">
                  <c:v>261.29000000000002</c:v>
                </c:pt>
                <c:pt idx="78">
                  <c:v>249.47399999999999</c:v>
                </c:pt>
                <c:pt idx="79">
                  <c:v>237.49199999999999</c:v>
                </c:pt>
                <c:pt idx="80">
                  <c:v>225.41</c:v>
                </c:pt>
                <c:pt idx="81">
                  <c:v>213.92599999999999</c:v>
                </c:pt>
                <c:pt idx="82">
                  <c:v>202.19</c:v>
                </c:pt>
                <c:pt idx="83">
                  <c:v>190.29679999999999</c:v>
                </c:pt>
                <c:pt idx="84">
                  <c:v>178.4648</c:v>
                </c:pt>
                <c:pt idx="85">
                  <c:v>166.63419999999999</c:v>
                </c:pt>
                <c:pt idx="86">
                  <c:v>154.92939999999999</c:v>
                </c:pt>
                <c:pt idx="87">
                  <c:v>142.93440000000001</c:v>
                </c:pt>
                <c:pt idx="88">
                  <c:v>131.1866</c:v>
                </c:pt>
                <c:pt idx="89">
                  <c:v>119.3982</c:v>
                </c:pt>
                <c:pt idx="90">
                  <c:v>107.62779999999999</c:v>
                </c:pt>
                <c:pt idx="91">
                  <c:v>95.833799999999997</c:v>
                </c:pt>
                <c:pt idx="92">
                  <c:v>83.998599999999996</c:v>
                </c:pt>
                <c:pt idx="93">
                  <c:v>72.130399999999995</c:v>
                </c:pt>
                <c:pt idx="94">
                  <c:v>60.373199999999997</c:v>
                </c:pt>
                <c:pt idx="95">
                  <c:v>48.474600000000002</c:v>
                </c:pt>
                <c:pt idx="96">
                  <c:v>36.749200000000002</c:v>
                </c:pt>
                <c:pt idx="97">
                  <c:v>24.9162</c:v>
                </c:pt>
                <c:pt idx="98">
                  <c:v>13.10994</c:v>
                </c:pt>
                <c:pt idx="99">
                  <c:v>1.283298</c:v>
                </c:pt>
              </c:numCache>
            </c:numRef>
          </c:xVal>
          <c:yVal>
            <c:numRef>
              <c:f>production!$R$8:$R$107</c:f>
              <c:numCache>
                <c:formatCode>General</c:formatCode>
                <c:ptCount val="100"/>
                <c:pt idx="0">
                  <c:v>-4.0168913994169095</c:v>
                </c:pt>
                <c:pt idx="1">
                  <c:v>-4.0187864431486879</c:v>
                </c:pt>
                <c:pt idx="2">
                  <c:v>-4.0203899416909623</c:v>
                </c:pt>
                <c:pt idx="3">
                  <c:v>-4.0218476676384842</c:v>
                </c:pt>
                <c:pt idx="4">
                  <c:v>-4.0237427113702626</c:v>
                </c:pt>
                <c:pt idx="5">
                  <c:v>-4.0253462099125361</c:v>
                </c:pt>
                <c:pt idx="6">
                  <c:v>-4.0266217201166175</c:v>
                </c:pt>
                <c:pt idx="7">
                  <c:v>-4.0282434402332363</c:v>
                </c:pt>
                <c:pt idx="8">
                  <c:v>-4.029956268221575</c:v>
                </c:pt>
                <c:pt idx="9">
                  <c:v>-4.0317419825072891</c:v>
                </c:pt>
                <c:pt idx="10">
                  <c:v>-4.0332908163265309</c:v>
                </c:pt>
                <c:pt idx="11">
                  <c:v>-4.035112973760933</c:v>
                </c:pt>
                <c:pt idx="12">
                  <c:v>-4.0366253644314867</c:v>
                </c:pt>
                <c:pt idx="13">
                  <c:v>-4.0377551020408164</c:v>
                </c:pt>
                <c:pt idx="14">
                  <c:v>-4.0397412536443147</c:v>
                </c:pt>
                <c:pt idx="15">
                  <c:v>-4.0408709912536445</c:v>
                </c:pt>
                <c:pt idx="16">
                  <c:v>-4.0427295918367347</c:v>
                </c:pt>
                <c:pt idx="17">
                  <c:v>-4.0441508746355685</c:v>
                </c:pt>
                <c:pt idx="18">
                  <c:v>-4.0456814868804667</c:v>
                </c:pt>
                <c:pt idx="19">
                  <c:v>-4.0472667638483966</c:v>
                </c:pt>
                <c:pt idx="20">
                  <c:v>-4.048706268221574</c:v>
                </c:pt>
                <c:pt idx="21">
                  <c:v>-4.0503462099125365</c:v>
                </c:pt>
                <c:pt idx="22">
                  <c:v>-4.0516217201166178</c:v>
                </c:pt>
                <c:pt idx="23">
                  <c:v>-4.053152332361516</c:v>
                </c:pt>
                <c:pt idx="24">
                  <c:v>-4.0547922740524784</c:v>
                </c:pt>
                <c:pt idx="25">
                  <c:v>-4.0561042274052479</c:v>
                </c:pt>
                <c:pt idx="26">
                  <c:v>-4.057634839650146</c:v>
                </c:pt>
                <c:pt idx="27">
                  <c:v>-4.0591290087463561</c:v>
                </c:pt>
                <c:pt idx="28">
                  <c:v>-4.0605685131195335</c:v>
                </c:pt>
                <c:pt idx="29">
                  <c:v>-4.0619897959183673</c:v>
                </c:pt>
                <c:pt idx="30">
                  <c:v>-4.0633564139941694</c:v>
                </c:pt>
                <c:pt idx="31">
                  <c:v>-4.0648323615160349</c:v>
                </c:pt>
                <c:pt idx="32">
                  <c:v>-4.0664723032069974</c:v>
                </c:pt>
                <c:pt idx="33">
                  <c:v>-4.0680575801749272</c:v>
                </c:pt>
                <c:pt idx="34">
                  <c:v>-4.0692966472303205</c:v>
                </c:pt>
                <c:pt idx="35">
                  <c:v>-4.070681486880467</c:v>
                </c:pt>
                <c:pt idx="36">
                  <c:v>-4.0718841107871722</c:v>
                </c:pt>
                <c:pt idx="37">
                  <c:v>-4.0736151603498545</c:v>
                </c:pt>
                <c:pt idx="38">
                  <c:v>-4.0749088921282794</c:v>
                </c:pt>
                <c:pt idx="39">
                  <c:v>-4.0762755102040815</c:v>
                </c:pt>
                <c:pt idx="40">
                  <c:v>-4.0776421282798827</c:v>
                </c:pt>
                <c:pt idx="41">
                  <c:v>-4.0791727405247817</c:v>
                </c:pt>
                <c:pt idx="42">
                  <c:v>-4.0805575801749265</c:v>
                </c:pt>
                <c:pt idx="43">
                  <c:v>-4.0818513119533533</c:v>
                </c:pt>
                <c:pt idx="44">
                  <c:v>-4.0833454810495633</c:v>
                </c:pt>
                <c:pt idx="45">
                  <c:v>-4.0847120991253645</c:v>
                </c:pt>
                <c:pt idx="46">
                  <c:v>-4.0861333819241983</c:v>
                </c:pt>
                <c:pt idx="47">
                  <c:v>-4.0873724489795915</c:v>
                </c:pt>
                <c:pt idx="48">
                  <c:v>-4.088848396501457</c:v>
                </c:pt>
                <c:pt idx="49">
                  <c:v>-4.0902514577259472</c:v>
                </c:pt>
                <c:pt idx="50">
                  <c:v>-4.0916545189504374</c:v>
                </c:pt>
                <c:pt idx="51">
                  <c:v>-4.0929300291545188</c:v>
                </c:pt>
                <c:pt idx="52">
                  <c:v>-4.0943695335276971</c:v>
                </c:pt>
                <c:pt idx="53">
                  <c:v>-4.0957179300291546</c:v>
                </c:pt>
                <c:pt idx="54">
                  <c:v>-4.0970845481049558</c:v>
                </c:pt>
                <c:pt idx="55">
                  <c:v>-4.0984511661807579</c:v>
                </c:pt>
                <c:pt idx="56">
                  <c:v>-4.0997995626822155</c:v>
                </c:pt>
                <c:pt idx="57">
                  <c:v>-4.1012390670553938</c:v>
                </c:pt>
                <c:pt idx="58">
                  <c:v>-4.1026239067055394</c:v>
                </c:pt>
                <c:pt idx="59">
                  <c:v>-4.1039176384839653</c:v>
                </c:pt>
                <c:pt idx="60">
                  <c:v>-4.1052842565597665</c:v>
                </c:pt>
                <c:pt idx="61">
                  <c:v>-4.1066144314868804</c:v>
                </c:pt>
                <c:pt idx="62">
                  <c:v>-4.107962827988338</c:v>
                </c:pt>
                <c:pt idx="63">
                  <c:v>-4.109456997084548</c:v>
                </c:pt>
                <c:pt idx="64">
                  <c:v>-4.1106960641399413</c:v>
                </c:pt>
                <c:pt idx="65">
                  <c:v>-4.1121537900874632</c:v>
                </c:pt>
                <c:pt idx="66">
                  <c:v>-4.1135021865889216</c:v>
                </c:pt>
                <c:pt idx="67">
                  <c:v>-4.1148688046647237</c:v>
                </c:pt>
                <c:pt idx="68">
                  <c:v>-4.1162354227405249</c:v>
                </c:pt>
                <c:pt idx="69">
                  <c:v>-4.1176384839650142</c:v>
                </c:pt>
                <c:pt idx="70">
                  <c:v>-4.1190597667638489</c:v>
                </c:pt>
                <c:pt idx="71">
                  <c:v>-4.1204263848396501</c:v>
                </c:pt>
                <c:pt idx="72">
                  <c:v>-4.1219387755102046</c:v>
                </c:pt>
                <c:pt idx="73">
                  <c:v>-4.1232871720116613</c:v>
                </c:pt>
                <c:pt idx="74">
                  <c:v>-4.1248542274052475</c:v>
                </c:pt>
                <c:pt idx="75">
                  <c:v>-4.1263666180758021</c:v>
                </c:pt>
                <c:pt idx="76">
                  <c:v>-4.1279154518950438</c:v>
                </c:pt>
                <c:pt idx="77">
                  <c:v>-4.157543731778425</c:v>
                </c:pt>
                <c:pt idx="78">
                  <c:v>-4.1591107871720121</c:v>
                </c:pt>
                <c:pt idx="79">
                  <c:v>-4.1607507288629737</c:v>
                </c:pt>
                <c:pt idx="80">
                  <c:v>-4.1623542274052481</c:v>
                </c:pt>
                <c:pt idx="81">
                  <c:v>-4.1638666180758017</c:v>
                </c:pt>
                <c:pt idx="82">
                  <c:v>-4.1654154518950435</c:v>
                </c:pt>
                <c:pt idx="83">
                  <c:v>-4.1669642857142852</c:v>
                </c:pt>
                <c:pt idx="84">
                  <c:v>-4.1684766763848398</c:v>
                </c:pt>
                <c:pt idx="85">
                  <c:v>-4.1700072886297379</c:v>
                </c:pt>
                <c:pt idx="86">
                  <c:v>-4.1715196793002915</c:v>
                </c:pt>
                <c:pt idx="87">
                  <c:v>-4.1730502915451897</c:v>
                </c:pt>
                <c:pt idx="88">
                  <c:v>-4.1745444606413997</c:v>
                </c:pt>
                <c:pt idx="89">
                  <c:v>-4.1760204081632653</c:v>
                </c:pt>
                <c:pt idx="90">
                  <c:v>-4.1775145772594753</c:v>
                </c:pt>
                <c:pt idx="91">
                  <c:v>-4.1789905247813408</c:v>
                </c:pt>
                <c:pt idx="92">
                  <c:v>-4.1804846938775508</c:v>
                </c:pt>
                <c:pt idx="93">
                  <c:v>-4.1819606413994164</c:v>
                </c:pt>
                <c:pt idx="94">
                  <c:v>-4.1834365889212828</c:v>
                </c:pt>
                <c:pt idx="95">
                  <c:v>-4.1848943148688047</c:v>
                </c:pt>
                <c:pt idx="96">
                  <c:v>-4.1863702623906702</c:v>
                </c:pt>
                <c:pt idx="97">
                  <c:v>-4.1881377551020407</c:v>
                </c:pt>
                <c:pt idx="98">
                  <c:v>-4.1899052478134111</c:v>
                </c:pt>
                <c:pt idx="99">
                  <c:v>-4.1915269679300291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224E-8C4B-8A92887E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production!$G$8:$G$106</c:f>
              <c:numCache>
                <c:formatCode>General</c:formatCode>
                <c:ptCount val="99"/>
                <c:pt idx="0">
                  <c:v>12.494020000000001</c:v>
                </c:pt>
                <c:pt idx="1">
                  <c:v>24.345600000000001</c:v>
                </c:pt>
                <c:pt idx="2">
                  <c:v>36.119199999999999</c:v>
                </c:pt>
                <c:pt idx="3">
                  <c:v>47.947600000000001</c:v>
                </c:pt>
                <c:pt idx="4">
                  <c:v>59.787999999999997</c:v>
                </c:pt>
                <c:pt idx="5">
                  <c:v>71.591999999999999</c:v>
                </c:pt>
                <c:pt idx="6">
                  <c:v>83.473200000000006</c:v>
                </c:pt>
                <c:pt idx="7">
                  <c:v>95.275199999999998</c:v>
                </c:pt>
                <c:pt idx="8">
                  <c:v>107.05800000000001</c:v>
                </c:pt>
                <c:pt idx="9">
                  <c:v>119.009</c:v>
                </c:pt>
                <c:pt idx="10">
                  <c:v>130.63399999999999</c:v>
                </c:pt>
                <c:pt idx="11">
                  <c:v>142.39500000000001</c:v>
                </c:pt>
                <c:pt idx="12">
                  <c:v>154.3098</c:v>
                </c:pt>
                <c:pt idx="13">
                  <c:v>166.13079999999999</c:v>
                </c:pt>
                <c:pt idx="14">
                  <c:v>177.89</c:v>
                </c:pt>
                <c:pt idx="15">
                  <c:v>189.81200000000001</c:v>
                </c:pt>
                <c:pt idx="16">
                  <c:v>201.41800000000001</c:v>
                </c:pt>
                <c:pt idx="17">
                  <c:v>213.55199999999999</c:v>
                </c:pt>
                <c:pt idx="18">
                  <c:v>225.33799999999999</c:v>
                </c:pt>
                <c:pt idx="19">
                  <c:v>237.29599999999999</c:v>
                </c:pt>
                <c:pt idx="20">
                  <c:v>249.024</c:v>
                </c:pt>
                <c:pt idx="21">
                  <c:v>260.48599999999999</c:v>
                </c:pt>
                <c:pt idx="22">
                  <c:v>272.31400000000002</c:v>
                </c:pt>
                <c:pt idx="23">
                  <c:v>284.15199999999999</c:v>
                </c:pt>
                <c:pt idx="24">
                  <c:v>296.35000000000002</c:v>
                </c:pt>
                <c:pt idx="25">
                  <c:v>308.04000000000002</c:v>
                </c:pt>
                <c:pt idx="26">
                  <c:v>319.59800000000001</c:v>
                </c:pt>
                <c:pt idx="27">
                  <c:v>331.55</c:v>
                </c:pt>
                <c:pt idx="28">
                  <c:v>343.13600000000002</c:v>
                </c:pt>
                <c:pt idx="29">
                  <c:v>354.96199999999999</c:v>
                </c:pt>
                <c:pt idx="30">
                  <c:v>367.13200000000001</c:v>
                </c:pt>
                <c:pt idx="31">
                  <c:v>379.12400000000002</c:v>
                </c:pt>
                <c:pt idx="32">
                  <c:v>390.61399999999998</c:v>
                </c:pt>
                <c:pt idx="33">
                  <c:v>402.03399999999999</c:v>
                </c:pt>
                <c:pt idx="34">
                  <c:v>413.96600000000001</c:v>
                </c:pt>
                <c:pt idx="35">
                  <c:v>426.1</c:v>
                </c:pt>
                <c:pt idx="36">
                  <c:v>438.48</c:v>
                </c:pt>
                <c:pt idx="37">
                  <c:v>450.142</c:v>
                </c:pt>
                <c:pt idx="38">
                  <c:v>462.1</c:v>
                </c:pt>
                <c:pt idx="39">
                  <c:v>473.44799999999998</c:v>
                </c:pt>
                <c:pt idx="40">
                  <c:v>484.98399999999998</c:v>
                </c:pt>
                <c:pt idx="41">
                  <c:v>497.75799999999998</c:v>
                </c:pt>
                <c:pt idx="42">
                  <c:v>508.73399999999998</c:v>
                </c:pt>
                <c:pt idx="43">
                  <c:v>520.30999999999995</c:v>
                </c:pt>
                <c:pt idx="44">
                  <c:v>532.16800000000001</c:v>
                </c:pt>
                <c:pt idx="45">
                  <c:v>543.95399999999995</c:v>
                </c:pt>
                <c:pt idx="46">
                  <c:v>555.64</c:v>
                </c:pt>
                <c:pt idx="47">
                  <c:v>567.42200000000003</c:v>
                </c:pt>
                <c:pt idx="48">
                  <c:v>579.84</c:v>
                </c:pt>
                <c:pt idx="49">
                  <c:v>591.53</c:v>
                </c:pt>
                <c:pt idx="50">
                  <c:v>603.18399999999997</c:v>
                </c:pt>
                <c:pt idx="51">
                  <c:v>614.524</c:v>
                </c:pt>
                <c:pt idx="52">
                  <c:v>626.94600000000003</c:v>
                </c:pt>
                <c:pt idx="53">
                  <c:v>639.69200000000001</c:v>
                </c:pt>
                <c:pt idx="54">
                  <c:v>650.85799999999995</c:v>
                </c:pt>
                <c:pt idx="55">
                  <c:v>662.46199999999999</c:v>
                </c:pt>
                <c:pt idx="56">
                  <c:v>674.12199999999996</c:v>
                </c:pt>
                <c:pt idx="57">
                  <c:v>686.03599999999994</c:v>
                </c:pt>
                <c:pt idx="58">
                  <c:v>697.55799999999999</c:v>
                </c:pt>
                <c:pt idx="59">
                  <c:v>709.39400000000001</c:v>
                </c:pt>
                <c:pt idx="60">
                  <c:v>721.7</c:v>
                </c:pt>
                <c:pt idx="61">
                  <c:v>732.74800000000005</c:v>
                </c:pt>
                <c:pt idx="62">
                  <c:v>745.97799999999995</c:v>
                </c:pt>
                <c:pt idx="63">
                  <c:v>756.07</c:v>
                </c:pt>
                <c:pt idx="64">
                  <c:v>768.48</c:v>
                </c:pt>
                <c:pt idx="65">
                  <c:v>781.53599999999994</c:v>
                </c:pt>
                <c:pt idx="66">
                  <c:v>791.75</c:v>
                </c:pt>
                <c:pt idx="67">
                  <c:v>804.84199999999998</c:v>
                </c:pt>
                <c:pt idx="68">
                  <c:v>816.20799999999997</c:v>
                </c:pt>
                <c:pt idx="69">
                  <c:v>827.86199999999997</c:v>
                </c:pt>
                <c:pt idx="70">
                  <c:v>839.41399999999999</c:v>
                </c:pt>
                <c:pt idx="71">
                  <c:v>851.42399999999998</c:v>
                </c:pt>
                <c:pt idx="72">
                  <c:v>862.55399999999997</c:v>
                </c:pt>
                <c:pt idx="73">
                  <c:v>875.43</c:v>
                </c:pt>
                <c:pt idx="74">
                  <c:v>887.01199999999994</c:v>
                </c:pt>
                <c:pt idx="75">
                  <c:v>898.35799999999995</c:v>
                </c:pt>
                <c:pt idx="76">
                  <c:v>910.16200000000003</c:v>
                </c:pt>
                <c:pt idx="77">
                  <c:v>922.18600000000004</c:v>
                </c:pt>
                <c:pt idx="78">
                  <c:v>933.32</c:v>
                </c:pt>
                <c:pt idx="79">
                  <c:v>946.00599999999997</c:v>
                </c:pt>
                <c:pt idx="80">
                  <c:v>956.774</c:v>
                </c:pt>
                <c:pt idx="81">
                  <c:v>968.48400000000004</c:v>
                </c:pt>
                <c:pt idx="82">
                  <c:v>981.096</c:v>
                </c:pt>
                <c:pt idx="83">
                  <c:v>993.19399999999996</c:v>
                </c:pt>
                <c:pt idx="84">
                  <c:v>1006.222</c:v>
                </c:pt>
                <c:pt idx="85">
                  <c:v>1016.862</c:v>
                </c:pt>
                <c:pt idx="86">
                  <c:v>1027.7739999999999</c:v>
                </c:pt>
                <c:pt idx="87">
                  <c:v>1039.1379999999999</c:v>
                </c:pt>
                <c:pt idx="88">
                  <c:v>1051.702</c:v>
                </c:pt>
                <c:pt idx="89">
                  <c:v>1064.412</c:v>
                </c:pt>
                <c:pt idx="90">
                  <c:v>1076.164</c:v>
                </c:pt>
                <c:pt idx="91">
                  <c:v>1087.7940000000001</c:v>
                </c:pt>
                <c:pt idx="92">
                  <c:v>1099.482</c:v>
                </c:pt>
                <c:pt idx="93">
                  <c:v>1112.096</c:v>
                </c:pt>
                <c:pt idx="94">
                  <c:v>1122.74</c:v>
                </c:pt>
                <c:pt idx="95">
                  <c:v>1136.2660000000001</c:v>
                </c:pt>
                <c:pt idx="96">
                  <c:v>1146.1959999999999</c:v>
                </c:pt>
                <c:pt idx="97">
                  <c:v>1158.3979999999999</c:v>
                </c:pt>
                <c:pt idx="98">
                  <c:v>1170.3620000000001</c:v>
                </c:pt>
              </c:numCache>
            </c:numRef>
          </c:xVal>
          <c:yVal>
            <c:numRef>
              <c:f>production!$I$8:$I$106</c:f>
              <c:numCache>
                <c:formatCode>General</c:formatCode>
                <c:ptCount val="99"/>
                <c:pt idx="0">
                  <c:v>20.759960937500001</c:v>
                </c:pt>
                <c:pt idx="1">
                  <c:v>20.758007812500001</c:v>
                </c:pt>
                <c:pt idx="2">
                  <c:v>20.75390625</c:v>
                </c:pt>
                <c:pt idx="3">
                  <c:v>20.748632812499999</c:v>
                </c:pt>
                <c:pt idx="4">
                  <c:v>20.745703124999999</c:v>
                </c:pt>
                <c:pt idx="5">
                  <c:v>20.743749999999999</c:v>
                </c:pt>
                <c:pt idx="6">
                  <c:v>20.741992187499999</c:v>
                </c:pt>
                <c:pt idx="7">
                  <c:v>20.740625000000001</c:v>
                </c:pt>
                <c:pt idx="8">
                  <c:v>20.739843749999999</c:v>
                </c:pt>
                <c:pt idx="9">
                  <c:v>20.738867187499999</c:v>
                </c:pt>
                <c:pt idx="10">
                  <c:v>20.73828125</c:v>
                </c:pt>
                <c:pt idx="11">
                  <c:v>20.738085937499999</c:v>
                </c:pt>
                <c:pt idx="12">
                  <c:v>20.737890624999999</c:v>
                </c:pt>
                <c:pt idx="13">
                  <c:v>20.737695312500001</c:v>
                </c:pt>
                <c:pt idx="14">
                  <c:v>20.738085937499999</c:v>
                </c:pt>
                <c:pt idx="15">
                  <c:v>20.738476562500001</c:v>
                </c:pt>
                <c:pt idx="16">
                  <c:v>20.738867187499999</c:v>
                </c:pt>
                <c:pt idx="17">
                  <c:v>20.739648437500001</c:v>
                </c:pt>
                <c:pt idx="18">
                  <c:v>20.740429687500001</c:v>
                </c:pt>
                <c:pt idx="19">
                  <c:v>20.741406250000001</c:v>
                </c:pt>
                <c:pt idx="20">
                  <c:v>20.742578125000001</c:v>
                </c:pt>
                <c:pt idx="21">
                  <c:v>20.743749999999999</c:v>
                </c:pt>
                <c:pt idx="22">
                  <c:v>20.745312500000001</c:v>
                </c:pt>
                <c:pt idx="23">
                  <c:v>20.7470703125</c:v>
                </c:pt>
                <c:pt idx="24">
                  <c:v>20.748828124999999</c:v>
                </c:pt>
                <c:pt idx="25">
                  <c:v>20.750781249999999</c:v>
                </c:pt>
                <c:pt idx="26">
                  <c:v>20.752343750000001</c:v>
                </c:pt>
                <c:pt idx="27">
                  <c:v>20.755273437500001</c:v>
                </c:pt>
                <c:pt idx="28">
                  <c:v>20.757226562500001</c:v>
                </c:pt>
                <c:pt idx="29">
                  <c:v>20.759765625</c:v>
                </c:pt>
                <c:pt idx="30">
                  <c:v>20.7626953125</c:v>
                </c:pt>
                <c:pt idx="31">
                  <c:v>20.765625</c:v>
                </c:pt>
                <c:pt idx="32">
                  <c:v>20.7685546875</c:v>
                </c:pt>
                <c:pt idx="33">
                  <c:v>20.771679687500001</c:v>
                </c:pt>
                <c:pt idx="34">
                  <c:v>20.775195312499999</c:v>
                </c:pt>
                <c:pt idx="35">
                  <c:v>20.779101562499999</c:v>
                </c:pt>
                <c:pt idx="36">
                  <c:v>20.782421875000001</c:v>
                </c:pt>
                <c:pt idx="37">
                  <c:v>20.786718749999999</c:v>
                </c:pt>
                <c:pt idx="38">
                  <c:v>20.791015625</c:v>
                </c:pt>
                <c:pt idx="39">
                  <c:v>20.794726562499999</c:v>
                </c:pt>
                <c:pt idx="40">
                  <c:v>20.799609374999999</c:v>
                </c:pt>
                <c:pt idx="41">
                  <c:v>20.804101562500001</c:v>
                </c:pt>
                <c:pt idx="42">
                  <c:v>20.80859375</c:v>
                </c:pt>
                <c:pt idx="43">
                  <c:v>20.813867187500001</c:v>
                </c:pt>
                <c:pt idx="44">
                  <c:v>20.8193359375</c:v>
                </c:pt>
                <c:pt idx="45">
                  <c:v>20.824023437499999</c:v>
                </c:pt>
                <c:pt idx="46">
                  <c:v>20.830078125</c:v>
                </c:pt>
                <c:pt idx="47">
                  <c:v>20.835742187499999</c:v>
                </c:pt>
                <c:pt idx="48">
                  <c:v>20.842578124999999</c:v>
                </c:pt>
                <c:pt idx="49">
                  <c:v>20.8486328125</c:v>
                </c:pt>
                <c:pt idx="50">
                  <c:v>20.855273437499999</c:v>
                </c:pt>
                <c:pt idx="51">
                  <c:v>20.862109374999999</c:v>
                </c:pt>
                <c:pt idx="52">
                  <c:v>20.869335937500001</c:v>
                </c:pt>
                <c:pt idx="53">
                  <c:v>20.877148437500001</c:v>
                </c:pt>
                <c:pt idx="54">
                  <c:v>20.883593749999999</c:v>
                </c:pt>
                <c:pt idx="55">
                  <c:v>20.891992187500001</c:v>
                </c:pt>
                <c:pt idx="56">
                  <c:v>20.9</c:v>
                </c:pt>
                <c:pt idx="57">
                  <c:v>20.908984374999999</c:v>
                </c:pt>
                <c:pt idx="58">
                  <c:v>20.917578124999999</c:v>
                </c:pt>
                <c:pt idx="59">
                  <c:v>20.92578125</c:v>
                </c:pt>
                <c:pt idx="60">
                  <c:v>20.936132812499999</c:v>
                </c:pt>
                <c:pt idx="61">
                  <c:v>20.944726562500001</c:v>
                </c:pt>
                <c:pt idx="62">
                  <c:v>20.955664062499999</c:v>
                </c:pt>
                <c:pt idx="63">
                  <c:v>20.964453124999999</c:v>
                </c:pt>
                <c:pt idx="64">
                  <c:v>20.9765625</c:v>
                </c:pt>
                <c:pt idx="65">
                  <c:v>20.9892578125</c:v>
                </c:pt>
                <c:pt idx="66">
                  <c:v>21</c:v>
                </c:pt>
                <c:pt idx="67">
                  <c:v>21.013867187500001</c:v>
                </c:pt>
                <c:pt idx="68">
                  <c:v>21.0244140625</c:v>
                </c:pt>
                <c:pt idx="69">
                  <c:v>21.039843749999999</c:v>
                </c:pt>
                <c:pt idx="70">
                  <c:v>21.054296874999999</c:v>
                </c:pt>
                <c:pt idx="71">
                  <c:v>21.069726562500001</c:v>
                </c:pt>
                <c:pt idx="72">
                  <c:v>21.081835937499999</c:v>
                </c:pt>
                <c:pt idx="73">
                  <c:v>21.102343749999999</c:v>
                </c:pt>
                <c:pt idx="74">
                  <c:v>21.119726562499999</c:v>
                </c:pt>
                <c:pt idx="75">
                  <c:v>21.1357421875</c:v>
                </c:pt>
                <c:pt idx="76">
                  <c:v>21.580078125</c:v>
                </c:pt>
                <c:pt idx="77">
                  <c:v>21.584570312499999</c:v>
                </c:pt>
                <c:pt idx="78">
                  <c:v>21.588476562499999</c:v>
                </c:pt>
                <c:pt idx="79">
                  <c:v>21.593554687499999</c:v>
                </c:pt>
                <c:pt idx="80">
                  <c:v>21.597070312500001</c:v>
                </c:pt>
                <c:pt idx="81">
                  <c:v>21.601367187499999</c:v>
                </c:pt>
                <c:pt idx="82">
                  <c:v>21.604882812500001</c:v>
                </c:pt>
                <c:pt idx="83">
                  <c:v>21.610546875000001</c:v>
                </c:pt>
                <c:pt idx="84">
                  <c:v>21.615625000000001</c:v>
                </c:pt>
                <c:pt idx="85">
                  <c:v>21.619531250000001</c:v>
                </c:pt>
                <c:pt idx="86">
                  <c:v>21.624804687499999</c:v>
                </c:pt>
                <c:pt idx="87">
                  <c:v>21.6279296875</c:v>
                </c:pt>
                <c:pt idx="88">
                  <c:v>21.636132812500001</c:v>
                </c:pt>
                <c:pt idx="89">
                  <c:v>21.640820312500001</c:v>
                </c:pt>
                <c:pt idx="90">
                  <c:v>21.6455078125</c:v>
                </c:pt>
                <c:pt idx="91">
                  <c:v>21.650195312499999</c:v>
                </c:pt>
                <c:pt idx="92">
                  <c:v>21.656054687499999</c:v>
                </c:pt>
                <c:pt idx="93">
                  <c:v>21.6630859375</c:v>
                </c:pt>
                <c:pt idx="94">
                  <c:v>21.6669921875</c:v>
                </c:pt>
                <c:pt idx="95">
                  <c:v>21.673828125</c:v>
                </c:pt>
                <c:pt idx="96">
                  <c:v>21.708203125000001</c:v>
                </c:pt>
                <c:pt idx="97">
                  <c:v>21.712109375000001</c:v>
                </c:pt>
                <c:pt idx="98">
                  <c:v>21.718945312500001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E-AC44-BE49-39C56AF2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-4083.01</c:v>
                </c:pt>
                <c:pt idx="1">
                  <c:v>-4081.76</c:v>
                </c:pt>
                <c:pt idx="2">
                  <c:v>-4084.2</c:v>
                </c:pt>
                <c:pt idx="3">
                  <c:v>-4089.59</c:v>
                </c:pt>
                <c:pt idx="4">
                  <c:v>-4091.67</c:v>
                </c:pt>
                <c:pt idx="5">
                  <c:v>-4094.82</c:v>
                </c:pt>
                <c:pt idx="6">
                  <c:v>-4096.53</c:v>
                </c:pt>
                <c:pt idx="7">
                  <c:v>-4097.63</c:v>
                </c:pt>
                <c:pt idx="8">
                  <c:v>-4101.32</c:v>
                </c:pt>
                <c:pt idx="9">
                  <c:v>-4102.24</c:v>
                </c:pt>
                <c:pt idx="10">
                  <c:v>-4104.8500000000004</c:v>
                </c:pt>
                <c:pt idx="11">
                  <c:v>-4106.99</c:v>
                </c:pt>
                <c:pt idx="12">
                  <c:v>-4109.1899999999996</c:v>
                </c:pt>
                <c:pt idx="13">
                  <c:v>-4111.08</c:v>
                </c:pt>
                <c:pt idx="14">
                  <c:v>-4113.97</c:v>
                </c:pt>
                <c:pt idx="15">
                  <c:v>-4114.5</c:v>
                </c:pt>
                <c:pt idx="16">
                  <c:v>-4117.26</c:v>
                </c:pt>
                <c:pt idx="17">
                  <c:v>-4119.07</c:v>
                </c:pt>
                <c:pt idx="18">
                  <c:v>-4121.4399999999996</c:v>
                </c:pt>
                <c:pt idx="19">
                  <c:v>-4123.12</c:v>
                </c:pt>
                <c:pt idx="20">
                  <c:v>-4124.79</c:v>
                </c:pt>
                <c:pt idx="21">
                  <c:v>-4126.8100000000004</c:v>
                </c:pt>
                <c:pt idx="22">
                  <c:v>-4128.79</c:v>
                </c:pt>
                <c:pt idx="23">
                  <c:v>-4130.63</c:v>
                </c:pt>
                <c:pt idx="24">
                  <c:v>-4132.66</c:v>
                </c:pt>
                <c:pt idx="25">
                  <c:v>-4134.8500000000004</c:v>
                </c:pt>
                <c:pt idx="26">
                  <c:v>-4135.63</c:v>
                </c:pt>
                <c:pt idx="27">
                  <c:v>-4137.91</c:v>
                </c:pt>
                <c:pt idx="28">
                  <c:v>-4140.09</c:v>
                </c:pt>
                <c:pt idx="29">
                  <c:v>-4141.04</c:v>
                </c:pt>
                <c:pt idx="30">
                  <c:v>-4143.53</c:v>
                </c:pt>
                <c:pt idx="31">
                  <c:v>-4145.62</c:v>
                </c:pt>
                <c:pt idx="32">
                  <c:v>-4147.3599999999997</c:v>
                </c:pt>
                <c:pt idx="33">
                  <c:v>-4149.38</c:v>
                </c:pt>
                <c:pt idx="34">
                  <c:v>-4150.74</c:v>
                </c:pt>
                <c:pt idx="35">
                  <c:v>-4152.6899999999996</c:v>
                </c:pt>
                <c:pt idx="36">
                  <c:v>-4154.3100000000004</c:v>
                </c:pt>
                <c:pt idx="37">
                  <c:v>-4155.57</c:v>
                </c:pt>
                <c:pt idx="38">
                  <c:v>-4158.17</c:v>
                </c:pt>
                <c:pt idx="39">
                  <c:v>-4159.68</c:v>
                </c:pt>
                <c:pt idx="40">
                  <c:v>-4161.46</c:v>
                </c:pt>
                <c:pt idx="41">
                  <c:v>-4162.97</c:v>
                </c:pt>
                <c:pt idx="42">
                  <c:v>-4164.96</c:v>
                </c:pt>
                <c:pt idx="43">
                  <c:v>-4166.0200000000004</c:v>
                </c:pt>
                <c:pt idx="44">
                  <c:v>-4167.76</c:v>
                </c:pt>
                <c:pt idx="45">
                  <c:v>-4170.24</c:v>
                </c:pt>
                <c:pt idx="46">
                  <c:v>-4171.25</c:v>
                </c:pt>
                <c:pt idx="47">
                  <c:v>-4173.1899999999996</c:v>
                </c:pt>
                <c:pt idx="48">
                  <c:v>-4174.57</c:v>
                </c:pt>
                <c:pt idx="49">
                  <c:v>-4176.0200000000004</c:v>
                </c:pt>
                <c:pt idx="50">
                  <c:v>-4177.8599999999997</c:v>
                </c:pt>
                <c:pt idx="51">
                  <c:v>-4179.96</c:v>
                </c:pt>
                <c:pt idx="52">
                  <c:v>-4181.34</c:v>
                </c:pt>
                <c:pt idx="53">
                  <c:v>-4182.9399999999996</c:v>
                </c:pt>
                <c:pt idx="54">
                  <c:v>-4184.74</c:v>
                </c:pt>
                <c:pt idx="55">
                  <c:v>-4186.4799999999996</c:v>
                </c:pt>
                <c:pt idx="56">
                  <c:v>-4187.99</c:v>
                </c:pt>
                <c:pt idx="57">
                  <c:v>-4189.5200000000004</c:v>
                </c:pt>
                <c:pt idx="58">
                  <c:v>-4191.3</c:v>
                </c:pt>
                <c:pt idx="59">
                  <c:v>-4192.8500000000004</c:v>
                </c:pt>
                <c:pt idx="60">
                  <c:v>-4194.6099999999997</c:v>
                </c:pt>
                <c:pt idx="61">
                  <c:v>-4196.3900000000003</c:v>
                </c:pt>
                <c:pt idx="62">
                  <c:v>-4198.04</c:v>
                </c:pt>
                <c:pt idx="63">
                  <c:v>-4199.4399999999996</c:v>
                </c:pt>
                <c:pt idx="64">
                  <c:v>-4201.1899999999996</c:v>
                </c:pt>
                <c:pt idx="65">
                  <c:v>-4202.5600000000004</c:v>
                </c:pt>
                <c:pt idx="66">
                  <c:v>-4204.08</c:v>
                </c:pt>
                <c:pt idx="67">
                  <c:v>-4205.82</c:v>
                </c:pt>
                <c:pt idx="68">
                  <c:v>-4207.7</c:v>
                </c:pt>
                <c:pt idx="69">
                  <c:v>-4209.26</c:v>
                </c:pt>
                <c:pt idx="70">
                  <c:v>-4210.66</c:v>
                </c:pt>
                <c:pt idx="71">
                  <c:v>-4212.6000000000004</c:v>
                </c:pt>
                <c:pt idx="72">
                  <c:v>-4214.03</c:v>
                </c:pt>
                <c:pt idx="73">
                  <c:v>-4215.8100000000004</c:v>
                </c:pt>
                <c:pt idx="74">
                  <c:v>-4217.38</c:v>
                </c:pt>
                <c:pt idx="75">
                  <c:v>-4218.9399999999996</c:v>
                </c:pt>
                <c:pt idx="76">
                  <c:v>-4220.8900000000003</c:v>
                </c:pt>
                <c:pt idx="77">
                  <c:v>-4222.43</c:v>
                </c:pt>
                <c:pt idx="78">
                  <c:v>-4224.46</c:v>
                </c:pt>
                <c:pt idx="79">
                  <c:v>-4226.13</c:v>
                </c:pt>
                <c:pt idx="80">
                  <c:v>-4232.55</c:v>
                </c:pt>
                <c:pt idx="81">
                  <c:v>-4272.8100000000004</c:v>
                </c:pt>
                <c:pt idx="82">
                  <c:v>-4274.82</c:v>
                </c:pt>
                <c:pt idx="83">
                  <c:v>-4276.75</c:v>
                </c:pt>
                <c:pt idx="84">
                  <c:v>-4278.8</c:v>
                </c:pt>
                <c:pt idx="85">
                  <c:v>-4280.7</c:v>
                </c:pt>
                <c:pt idx="86">
                  <c:v>-4282.66</c:v>
                </c:pt>
                <c:pt idx="87">
                  <c:v>-4284.6099999999997</c:v>
                </c:pt>
                <c:pt idx="88">
                  <c:v>-4286.5200000000004</c:v>
                </c:pt>
                <c:pt idx="89">
                  <c:v>-4288.42</c:v>
                </c:pt>
                <c:pt idx="90">
                  <c:v>-4290.26</c:v>
                </c:pt>
                <c:pt idx="91">
                  <c:v>-4292.2700000000004</c:v>
                </c:pt>
                <c:pt idx="92">
                  <c:v>-4294.07</c:v>
                </c:pt>
                <c:pt idx="93">
                  <c:v>-4295.97</c:v>
                </c:pt>
                <c:pt idx="94">
                  <c:v>-4297.83</c:v>
                </c:pt>
                <c:pt idx="95">
                  <c:v>-4299.67</c:v>
                </c:pt>
                <c:pt idx="96">
                  <c:v>-4301.5</c:v>
                </c:pt>
                <c:pt idx="97">
                  <c:v>-4303.33</c:v>
                </c:pt>
                <c:pt idx="98">
                  <c:v>-4305.12</c:v>
                </c:pt>
                <c:pt idx="99">
                  <c:v>-4306.92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44E-8360-FAEEA2C9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production!$Q$8:$Q$106</c:f>
              <c:numCache>
                <c:formatCode>General</c:formatCode>
                <c:ptCount val="99"/>
                <c:pt idx="0">
                  <c:v>1170.7660000000001</c:v>
                </c:pt>
                <c:pt idx="1">
                  <c:v>1158.434</c:v>
                </c:pt>
                <c:pt idx="2">
                  <c:v>1147.164</c:v>
                </c:pt>
                <c:pt idx="3">
                  <c:v>1135.1780000000001</c:v>
                </c:pt>
                <c:pt idx="4">
                  <c:v>1123.9100000000001</c:v>
                </c:pt>
                <c:pt idx="5">
                  <c:v>1111.5239999999999</c:v>
                </c:pt>
                <c:pt idx="6">
                  <c:v>1099.7539999999999</c:v>
                </c:pt>
                <c:pt idx="7">
                  <c:v>1088.72</c:v>
                </c:pt>
                <c:pt idx="8">
                  <c:v>1077.0060000000001</c:v>
                </c:pt>
                <c:pt idx="9">
                  <c:v>1064.692</c:v>
                </c:pt>
                <c:pt idx="10">
                  <c:v>1052.8599999999999</c:v>
                </c:pt>
                <c:pt idx="11">
                  <c:v>1038.5139999999999</c:v>
                </c:pt>
                <c:pt idx="12">
                  <c:v>1028.694</c:v>
                </c:pt>
                <c:pt idx="13">
                  <c:v>1018.2380000000001</c:v>
                </c:pt>
                <c:pt idx="14">
                  <c:v>1004.734</c:v>
                </c:pt>
                <c:pt idx="15">
                  <c:v>994.28599999999994</c:v>
                </c:pt>
                <c:pt idx="16">
                  <c:v>982.19600000000003</c:v>
                </c:pt>
                <c:pt idx="17">
                  <c:v>969.9</c:v>
                </c:pt>
                <c:pt idx="18">
                  <c:v>958.33600000000001</c:v>
                </c:pt>
                <c:pt idx="19">
                  <c:v>945.96199999999999</c:v>
                </c:pt>
                <c:pt idx="20">
                  <c:v>934.85400000000004</c:v>
                </c:pt>
                <c:pt idx="21">
                  <c:v>921.92200000000003</c:v>
                </c:pt>
                <c:pt idx="22">
                  <c:v>911.60199999999998</c:v>
                </c:pt>
                <c:pt idx="23">
                  <c:v>899.68</c:v>
                </c:pt>
                <c:pt idx="24">
                  <c:v>886.64599999999996</c:v>
                </c:pt>
                <c:pt idx="25">
                  <c:v>875.40200000000004</c:v>
                </c:pt>
                <c:pt idx="26">
                  <c:v>863.44200000000001</c:v>
                </c:pt>
                <c:pt idx="27">
                  <c:v>851.87199999999996</c:v>
                </c:pt>
                <c:pt idx="28">
                  <c:v>840.28599999999994</c:v>
                </c:pt>
                <c:pt idx="29">
                  <c:v>828.23199999999997</c:v>
                </c:pt>
                <c:pt idx="30">
                  <c:v>816.62</c:v>
                </c:pt>
                <c:pt idx="31">
                  <c:v>805.16600000000005</c:v>
                </c:pt>
                <c:pt idx="32">
                  <c:v>792.46400000000006</c:v>
                </c:pt>
                <c:pt idx="33">
                  <c:v>780.34400000000005</c:v>
                </c:pt>
                <c:pt idx="34">
                  <c:v>768.53</c:v>
                </c:pt>
                <c:pt idx="35">
                  <c:v>757.06399999999996</c:v>
                </c:pt>
                <c:pt idx="36">
                  <c:v>746.74599999999998</c:v>
                </c:pt>
                <c:pt idx="37">
                  <c:v>733.452</c:v>
                </c:pt>
                <c:pt idx="38">
                  <c:v>722.20799999999997</c:v>
                </c:pt>
                <c:pt idx="39">
                  <c:v>710.4</c:v>
                </c:pt>
                <c:pt idx="40">
                  <c:v>698.66600000000005</c:v>
                </c:pt>
                <c:pt idx="41">
                  <c:v>686.07</c:v>
                </c:pt>
                <c:pt idx="42">
                  <c:v>674.64599999999996</c:v>
                </c:pt>
                <c:pt idx="43">
                  <c:v>663.28399999999999</c:v>
                </c:pt>
                <c:pt idx="44">
                  <c:v>650.62199999999996</c:v>
                </c:pt>
                <c:pt idx="45">
                  <c:v>639.16399999999999</c:v>
                </c:pt>
                <c:pt idx="46">
                  <c:v>627.30799999999999</c:v>
                </c:pt>
                <c:pt idx="47">
                  <c:v>616.36400000000003</c:v>
                </c:pt>
                <c:pt idx="48">
                  <c:v>604.06399999999996</c:v>
                </c:pt>
                <c:pt idx="49">
                  <c:v>591.77800000000002</c:v>
                </c:pt>
                <c:pt idx="50">
                  <c:v>579.678</c:v>
                </c:pt>
                <c:pt idx="51">
                  <c:v>568.53200000000004</c:v>
                </c:pt>
                <c:pt idx="52">
                  <c:v>556.50800000000004</c:v>
                </c:pt>
                <c:pt idx="53">
                  <c:v>544.61400000000003</c:v>
                </c:pt>
                <c:pt idx="54">
                  <c:v>532.68600000000004</c:v>
                </c:pt>
                <c:pt idx="55">
                  <c:v>521.03200000000004</c:v>
                </c:pt>
                <c:pt idx="56">
                  <c:v>509.666</c:v>
                </c:pt>
                <c:pt idx="57">
                  <c:v>497.21</c:v>
                </c:pt>
                <c:pt idx="58">
                  <c:v>485.37400000000002</c:v>
                </c:pt>
                <c:pt idx="59">
                  <c:v>473.9</c:v>
                </c:pt>
                <c:pt idx="60">
                  <c:v>461.57799999999997</c:v>
                </c:pt>
                <c:pt idx="61">
                  <c:v>449.95</c:v>
                </c:pt>
                <c:pt idx="62">
                  <c:v>438.488</c:v>
                </c:pt>
                <c:pt idx="63">
                  <c:v>426.55</c:v>
                </c:pt>
                <c:pt idx="64">
                  <c:v>414.72</c:v>
                </c:pt>
                <c:pt idx="65">
                  <c:v>402.40800000000002</c:v>
                </c:pt>
                <c:pt idx="66">
                  <c:v>390.89800000000002</c:v>
                </c:pt>
                <c:pt idx="67">
                  <c:v>379.17399999999998</c:v>
                </c:pt>
                <c:pt idx="68">
                  <c:v>367.37200000000001</c:v>
                </c:pt>
                <c:pt idx="69">
                  <c:v>355.85</c:v>
                </c:pt>
                <c:pt idx="70">
                  <c:v>343.904</c:v>
                </c:pt>
                <c:pt idx="71">
                  <c:v>331.9</c:v>
                </c:pt>
                <c:pt idx="72">
                  <c:v>320.09399999999999</c:v>
                </c:pt>
                <c:pt idx="73">
                  <c:v>308.79199999999997</c:v>
                </c:pt>
                <c:pt idx="74">
                  <c:v>296.464</c:v>
                </c:pt>
                <c:pt idx="75">
                  <c:v>284.75400000000002</c:v>
                </c:pt>
                <c:pt idx="76">
                  <c:v>272.94600000000003</c:v>
                </c:pt>
                <c:pt idx="77">
                  <c:v>261.29000000000002</c:v>
                </c:pt>
                <c:pt idx="78">
                  <c:v>249.47399999999999</c:v>
                </c:pt>
                <c:pt idx="79">
                  <c:v>237.49199999999999</c:v>
                </c:pt>
                <c:pt idx="80">
                  <c:v>225.41</c:v>
                </c:pt>
                <c:pt idx="81">
                  <c:v>213.92599999999999</c:v>
                </c:pt>
                <c:pt idx="82">
                  <c:v>202.19</c:v>
                </c:pt>
                <c:pt idx="83">
                  <c:v>190.29679999999999</c:v>
                </c:pt>
                <c:pt idx="84">
                  <c:v>178.4648</c:v>
                </c:pt>
                <c:pt idx="85">
                  <c:v>166.63419999999999</c:v>
                </c:pt>
                <c:pt idx="86">
                  <c:v>154.92939999999999</c:v>
                </c:pt>
                <c:pt idx="87">
                  <c:v>142.93440000000001</c:v>
                </c:pt>
                <c:pt idx="88">
                  <c:v>131.1866</c:v>
                </c:pt>
                <c:pt idx="89">
                  <c:v>119.3982</c:v>
                </c:pt>
                <c:pt idx="90">
                  <c:v>107.62779999999999</c:v>
                </c:pt>
                <c:pt idx="91">
                  <c:v>95.833799999999997</c:v>
                </c:pt>
                <c:pt idx="92">
                  <c:v>83.998599999999996</c:v>
                </c:pt>
                <c:pt idx="93">
                  <c:v>72.130399999999995</c:v>
                </c:pt>
                <c:pt idx="94">
                  <c:v>60.373199999999997</c:v>
                </c:pt>
                <c:pt idx="95">
                  <c:v>48.474600000000002</c:v>
                </c:pt>
                <c:pt idx="96">
                  <c:v>36.749200000000002</c:v>
                </c:pt>
                <c:pt idx="97">
                  <c:v>24.9162</c:v>
                </c:pt>
                <c:pt idx="98">
                  <c:v>13.10994</c:v>
                </c:pt>
              </c:numCache>
            </c:numRef>
          </c:xVal>
          <c:yVal>
            <c:numRef>
              <c:f>production!$R$8:$R$106</c:f>
              <c:numCache>
                <c:formatCode>General</c:formatCode>
                <c:ptCount val="99"/>
                <c:pt idx="0">
                  <c:v>-4.0168913994169095</c:v>
                </c:pt>
                <c:pt idx="1">
                  <c:v>-4.0187864431486879</c:v>
                </c:pt>
                <c:pt idx="2">
                  <c:v>-4.0203899416909623</c:v>
                </c:pt>
                <c:pt idx="3">
                  <c:v>-4.0218476676384842</c:v>
                </c:pt>
                <c:pt idx="4">
                  <c:v>-4.0237427113702626</c:v>
                </c:pt>
                <c:pt idx="5">
                  <c:v>-4.0253462099125361</c:v>
                </c:pt>
                <c:pt idx="6">
                  <c:v>-4.0266217201166175</c:v>
                </c:pt>
                <c:pt idx="7">
                  <c:v>-4.0282434402332363</c:v>
                </c:pt>
                <c:pt idx="8">
                  <c:v>-4.029956268221575</c:v>
                </c:pt>
                <c:pt idx="9">
                  <c:v>-4.0317419825072891</c:v>
                </c:pt>
                <c:pt idx="10">
                  <c:v>-4.0332908163265309</c:v>
                </c:pt>
                <c:pt idx="11">
                  <c:v>-4.035112973760933</c:v>
                </c:pt>
                <c:pt idx="12">
                  <c:v>-4.0366253644314867</c:v>
                </c:pt>
                <c:pt idx="13">
                  <c:v>-4.0377551020408164</c:v>
                </c:pt>
                <c:pt idx="14">
                  <c:v>-4.0397412536443147</c:v>
                </c:pt>
                <c:pt idx="15">
                  <c:v>-4.0408709912536445</c:v>
                </c:pt>
                <c:pt idx="16">
                  <c:v>-4.0427295918367347</c:v>
                </c:pt>
                <c:pt idx="17">
                  <c:v>-4.0441508746355685</c:v>
                </c:pt>
                <c:pt idx="18">
                  <c:v>-4.0456814868804667</c:v>
                </c:pt>
                <c:pt idx="19">
                  <c:v>-4.0472667638483966</c:v>
                </c:pt>
                <c:pt idx="20">
                  <c:v>-4.048706268221574</c:v>
                </c:pt>
                <c:pt idx="21">
                  <c:v>-4.0503462099125365</c:v>
                </c:pt>
                <c:pt idx="22">
                  <c:v>-4.0516217201166178</c:v>
                </c:pt>
                <c:pt idx="23">
                  <c:v>-4.053152332361516</c:v>
                </c:pt>
                <c:pt idx="24">
                  <c:v>-4.0547922740524784</c:v>
                </c:pt>
                <c:pt idx="25">
                  <c:v>-4.0561042274052479</c:v>
                </c:pt>
                <c:pt idx="26">
                  <c:v>-4.057634839650146</c:v>
                </c:pt>
                <c:pt idx="27">
                  <c:v>-4.0591290087463561</c:v>
                </c:pt>
                <c:pt idx="28">
                  <c:v>-4.0605685131195335</c:v>
                </c:pt>
                <c:pt idx="29">
                  <c:v>-4.0619897959183673</c:v>
                </c:pt>
                <c:pt idx="30">
                  <c:v>-4.0633564139941694</c:v>
                </c:pt>
                <c:pt idx="31">
                  <c:v>-4.0648323615160349</c:v>
                </c:pt>
                <c:pt idx="32">
                  <c:v>-4.0664723032069974</c:v>
                </c:pt>
                <c:pt idx="33">
                  <c:v>-4.0680575801749272</c:v>
                </c:pt>
                <c:pt idx="34">
                  <c:v>-4.0692966472303205</c:v>
                </c:pt>
                <c:pt idx="35">
                  <c:v>-4.070681486880467</c:v>
                </c:pt>
                <c:pt idx="36">
                  <c:v>-4.0718841107871722</c:v>
                </c:pt>
                <c:pt idx="37">
                  <c:v>-4.0736151603498545</c:v>
                </c:pt>
                <c:pt idx="38">
                  <c:v>-4.0749088921282794</c:v>
                </c:pt>
                <c:pt idx="39">
                  <c:v>-4.0762755102040815</c:v>
                </c:pt>
                <c:pt idx="40">
                  <c:v>-4.0776421282798827</c:v>
                </c:pt>
                <c:pt idx="41">
                  <c:v>-4.0791727405247817</c:v>
                </c:pt>
                <c:pt idx="42">
                  <c:v>-4.0805575801749265</c:v>
                </c:pt>
                <c:pt idx="43">
                  <c:v>-4.0818513119533533</c:v>
                </c:pt>
                <c:pt idx="44">
                  <c:v>-4.0833454810495633</c:v>
                </c:pt>
                <c:pt idx="45">
                  <c:v>-4.0847120991253645</c:v>
                </c:pt>
                <c:pt idx="46">
                  <c:v>-4.0861333819241983</c:v>
                </c:pt>
                <c:pt idx="47">
                  <c:v>-4.0873724489795915</c:v>
                </c:pt>
                <c:pt idx="48">
                  <c:v>-4.088848396501457</c:v>
                </c:pt>
                <c:pt idx="49">
                  <c:v>-4.0902514577259472</c:v>
                </c:pt>
                <c:pt idx="50">
                  <c:v>-4.0916545189504374</c:v>
                </c:pt>
                <c:pt idx="51">
                  <c:v>-4.0929300291545188</c:v>
                </c:pt>
                <c:pt idx="52">
                  <c:v>-4.0943695335276971</c:v>
                </c:pt>
                <c:pt idx="53">
                  <c:v>-4.0957179300291546</c:v>
                </c:pt>
                <c:pt idx="54">
                  <c:v>-4.0970845481049558</c:v>
                </c:pt>
                <c:pt idx="55">
                  <c:v>-4.0984511661807579</c:v>
                </c:pt>
                <c:pt idx="56">
                  <c:v>-4.0997995626822155</c:v>
                </c:pt>
                <c:pt idx="57">
                  <c:v>-4.1012390670553938</c:v>
                </c:pt>
                <c:pt idx="58">
                  <c:v>-4.1026239067055394</c:v>
                </c:pt>
                <c:pt idx="59">
                  <c:v>-4.1039176384839653</c:v>
                </c:pt>
                <c:pt idx="60">
                  <c:v>-4.1052842565597665</c:v>
                </c:pt>
                <c:pt idx="61">
                  <c:v>-4.1066144314868804</c:v>
                </c:pt>
                <c:pt idx="62">
                  <c:v>-4.107962827988338</c:v>
                </c:pt>
                <c:pt idx="63">
                  <c:v>-4.109456997084548</c:v>
                </c:pt>
                <c:pt idx="64">
                  <c:v>-4.1106960641399413</c:v>
                </c:pt>
                <c:pt idx="65">
                  <c:v>-4.1121537900874632</c:v>
                </c:pt>
                <c:pt idx="66">
                  <c:v>-4.1135021865889216</c:v>
                </c:pt>
                <c:pt idx="67">
                  <c:v>-4.1148688046647237</c:v>
                </c:pt>
                <c:pt idx="68">
                  <c:v>-4.1162354227405249</c:v>
                </c:pt>
                <c:pt idx="69">
                  <c:v>-4.1176384839650142</c:v>
                </c:pt>
                <c:pt idx="70">
                  <c:v>-4.1190597667638489</c:v>
                </c:pt>
                <c:pt idx="71">
                  <c:v>-4.1204263848396501</c:v>
                </c:pt>
                <c:pt idx="72">
                  <c:v>-4.1219387755102046</c:v>
                </c:pt>
                <c:pt idx="73">
                  <c:v>-4.1232871720116613</c:v>
                </c:pt>
                <c:pt idx="74">
                  <c:v>-4.1248542274052475</c:v>
                </c:pt>
                <c:pt idx="75">
                  <c:v>-4.1263666180758021</c:v>
                </c:pt>
                <c:pt idx="76">
                  <c:v>-4.1279154518950438</c:v>
                </c:pt>
                <c:pt idx="77">
                  <c:v>-4.157543731778425</c:v>
                </c:pt>
                <c:pt idx="78">
                  <c:v>-4.1591107871720121</c:v>
                </c:pt>
                <c:pt idx="79">
                  <c:v>-4.1607507288629737</c:v>
                </c:pt>
                <c:pt idx="80">
                  <c:v>-4.1623542274052481</c:v>
                </c:pt>
                <c:pt idx="81">
                  <c:v>-4.1638666180758017</c:v>
                </c:pt>
                <c:pt idx="82">
                  <c:v>-4.1654154518950435</c:v>
                </c:pt>
                <c:pt idx="83">
                  <c:v>-4.1669642857142852</c:v>
                </c:pt>
                <c:pt idx="84">
                  <c:v>-4.1684766763848398</c:v>
                </c:pt>
                <c:pt idx="85">
                  <c:v>-4.1700072886297379</c:v>
                </c:pt>
                <c:pt idx="86">
                  <c:v>-4.1715196793002915</c:v>
                </c:pt>
                <c:pt idx="87">
                  <c:v>-4.1730502915451897</c:v>
                </c:pt>
                <c:pt idx="88">
                  <c:v>-4.1745444606413997</c:v>
                </c:pt>
                <c:pt idx="89">
                  <c:v>-4.1760204081632653</c:v>
                </c:pt>
                <c:pt idx="90">
                  <c:v>-4.1775145772594753</c:v>
                </c:pt>
                <c:pt idx="91">
                  <c:v>-4.1789905247813408</c:v>
                </c:pt>
                <c:pt idx="92">
                  <c:v>-4.1804846938775508</c:v>
                </c:pt>
                <c:pt idx="93">
                  <c:v>-4.1819606413994164</c:v>
                </c:pt>
                <c:pt idx="94">
                  <c:v>-4.1834365889212828</c:v>
                </c:pt>
                <c:pt idx="95">
                  <c:v>-4.1848943148688047</c:v>
                </c:pt>
                <c:pt idx="96">
                  <c:v>-4.1863702623906702</c:v>
                </c:pt>
                <c:pt idx="97">
                  <c:v>-4.1881377551020407</c:v>
                </c:pt>
                <c:pt idx="98">
                  <c:v>-4.1899052478134111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9-9945-BDBC-BE0B585B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production!$Q$8:$Q$106</c:f>
              <c:numCache>
                <c:formatCode>General</c:formatCode>
                <c:ptCount val="99"/>
                <c:pt idx="0">
                  <c:v>1170.7660000000001</c:v>
                </c:pt>
                <c:pt idx="1">
                  <c:v>1158.434</c:v>
                </c:pt>
                <c:pt idx="2">
                  <c:v>1147.164</c:v>
                </c:pt>
                <c:pt idx="3">
                  <c:v>1135.1780000000001</c:v>
                </c:pt>
                <c:pt idx="4">
                  <c:v>1123.9100000000001</c:v>
                </c:pt>
                <c:pt idx="5">
                  <c:v>1111.5239999999999</c:v>
                </c:pt>
                <c:pt idx="6">
                  <c:v>1099.7539999999999</c:v>
                </c:pt>
                <c:pt idx="7">
                  <c:v>1088.72</c:v>
                </c:pt>
                <c:pt idx="8">
                  <c:v>1077.0060000000001</c:v>
                </c:pt>
                <c:pt idx="9">
                  <c:v>1064.692</c:v>
                </c:pt>
                <c:pt idx="10">
                  <c:v>1052.8599999999999</c:v>
                </c:pt>
                <c:pt idx="11">
                  <c:v>1038.5139999999999</c:v>
                </c:pt>
                <c:pt idx="12">
                  <c:v>1028.694</c:v>
                </c:pt>
                <c:pt idx="13">
                  <c:v>1018.2380000000001</c:v>
                </c:pt>
                <c:pt idx="14">
                  <c:v>1004.734</c:v>
                </c:pt>
                <c:pt idx="15">
                  <c:v>994.28599999999994</c:v>
                </c:pt>
                <c:pt idx="16">
                  <c:v>982.19600000000003</c:v>
                </c:pt>
                <c:pt idx="17">
                  <c:v>969.9</c:v>
                </c:pt>
                <c:pt idx="18">
                  <c:v>958.33600000000001</c:v>
                </c:pt>
                <c:pt idx="19">
                  <c:v>945.96199999999999</c:v>
                </c:pt>
                <c:pt idx="20">
                  <c:v>934.85400000000004</c:v>
                </c:pt>
                <c:pt idx="21">
                  <c:v>921.92200000000003</c:v>
                </c:pt>
                <c:pt idx="22">
                  <c:v>911.60199999999998</c:v>
                </c:pt>
                <c:pt idx="23">
                  <c:v>899.68</c:v>
                </c:pt>
                <c:pt idx="24">
                  <c:v>886.64599999999996</c:v>
                </c:pt>
                <c:pt idx="25">
                  <c:v>875.40200000000004</c:v>
                </c:pt>
                <c:pt idx="26">
                  <c:v>863.44200000000001</c:v>
                </c:pt>
                <c:pt idx="27">
                  <c:v>851.87199999999996</c:v>
                </c:pt>
                <c:pt idx="28">
                  <c:v>840.28599999999994</c:v>
                </c:pt>
                <c:pt idx="29">
                  <c:v>828.23199999999997</c:v>
                </c:pt>
                <c:pt idx="30">
                  <c:v>816.62</c:v>
                </c:pt>
                <c:pt idx="31">
                  <c:v>805.16600000000005</c:v>
                </c:pt>
                <c:pt idx="32">
                  <c:v>792.46400000000006</c:v>
                </c:pt>
                <c:pt idx="33">
                  <c:v>780.34400000000005</c:v>
                </c:pt>
                <c:pt idx="34">
                  <c:v>768.53</c:v>
                </c:pt>
                <c:pt idx="35">
                  <c:v>757.06399999999996</c:v>
                </c:pt>
                <c:pt idx="36">
                  <c:v>746.74599999999998</c:v>
                </c:pt>
                <c:pt idx="37">
                  <c:v>733.452</c:v>
                </c:pt>
                <c:pt idx="38">
                  <c:v>722.20799999999997</c:v>
                </c:pt>
                <c:pt idx="39">
                  <c:v>710.4</c:v>
                </c:pt>
                <c:pt idx="40">
                  <c:v>698.66600000000005</c:v>
                </c:pt>
                <c:pt idx="41">
                  <c:v>686.07</c:v>
                </c:pt>
                <c:pt idx="42">
                  <c:v>674.64599999999996</c:v>
                </c:pt>
                <c:pt idx="43">
                  <c:v>663.28399999999999</c:v>
                </c:pt>
                <c:pt idx="44">
                  <c:v>650.62199999999996</c:v>
                </c:pt>
                <c:pt idx="45">
                  <c:v>639.16399999999999</c:v>
                </c:pt>
                <c:pt idx="46">
                  <c:v>627.30799999999999</c:v>
                </c:pt>
                <c:pt idx="47">
                  <c:v>616.36400000000003</c:v>
                </c:pt>
                <c:pt idx="48">
                  <c:v>604.06399999999996</c:v>
                </c:pt>
                <c:pt idx="49">
                  <c:v>591.77800000000002</c:v>
                </c:pt>
                <c:pt idx="50">
                  <c:v>579.678</c:v>
                </c:pt>
                <c:pt idx="51">
                  <c:v>568.53200000000004</c:v>
                </c:pt>
                <c:pt idx="52">
                  <c:v>556.50800000000004</c:v>
                </c:pt>
                <c:pt idx="53">
                  <c:v>544.61400000000003</c:v>
                </c:pt>
                <c:pt idx="54">
                  <c:v>532.68600000000004</c:v>
                </c:pt>
                <c:pt idx="55">
                  <c:v>521.03200000000004</c:v>
                </c:pt>
                <c:pt idx="56">
                  <c:v>509.666</c:v>
                </c:pt>
                <c:pt idx="57">
                  <c:v>497.21</c:v>
                </c:pt>
                <c:pt idx="58">
                  <c:v>485.37400000000002</c:v>
                </c:pt>
                <c:pt idx="59">
                  <c:v>473.9</c:v>
                </c:pt>
                <c:pt idx="60">
                  <c:v>461.57799999999997</c:v>
                </c:pt>
                <c:pt idx="61">
                  <c:v>449.95</c:v>
                </c:pt>
                <c:pt idx="62">
                  <c:v>438.488</c:v>
                </c:pt>
                <c:pt idx="63">
                  <c:v>426.55</c:v>
                </c:pt>
                <c:pt idx="64">
                  <c:v>414.72</c:v>
                </c:pt>
                <c:pt idx="65">
                  <c:v>402.40800000000002</c:v>
                </c:pt>
                <c:pt idx="66">
                  <c:v>390.89800000000002</c:v>
                </c:pt>
                <c:pt idx="67">
                  <c:v>379.17399999999998</c:v>
                </c:pt>
                <c:pt idx="68">
                  <c:v>367.37200000000001</c:v>
                </c:pt>
                <c:pt idx="69">
                  <c:v>355.85</c:v>
                </c:pt>
                <c:pt idx="70">
                  <c:v>343.904</c:v>
                </c:pt>
                <c:pt idx="71">
                  <c:v>331.9</c:v>
                </c:pt>
                <c:pt idx="72">
                  <c:v>320.09399999999999</c:v>
                </c:pt>
                <c:pt idx="73">
                  <c:v>308.79199999999997</c:v>
                </c:pt>
                <c:pt idx="74">
                  <c:v>296.464</c:v>
                </c:pt>
                <c:pt idx="75">
                  <c:v>284.75400000000002</c:v>
                </c:pt>
                <c:pt idx="76">
                  <c:v>272.94600000000003</c:v>
                </c:pt>
                <c:pt idx="77">
                  <c:v>261.29000000000002</c:v>
                </c:pt>
                <c:pt idx="78">
                  <c:v>249.47399999999999</c:v>
                </c:pt>
                <c:pt idx="79">
                  <c:v>237.49199999999999</c:v>
                </c:pt>
                <c:pt idx="80">
                  <c:v>225.41</c:v>
                </c:pt>
                <c:pt idx="81">
                  <c:v>213.92599999999999</c:v>
                </c:pt>
                <c:pt idx="82">
                  <c:v>202.19</c:v>
                </c:pt>
                <c:pt idx="83">
                  <c:v>190.29679999999999</c:v>
                </c:pt>
                <c:pt idx="84">
                  <c:v>178.4648</c:v>
                </c:pt>
                <c:pt idx="85">
                  <c:v>166.63419999999999</c:v>
                </c:pt>
                <c:pt idx="86">
                  <c:v>154.92939999999999</c:v>
                </c:pt>
                <c:pt idx="87">
                  <c:v>142.93440000000001</c:v>
                </c:pt>
                <c:pt idx="88">
                  <c:v>131.1866</c:v>
                </c:pt>
                <c:pt idx="89">
                  <c:v>119.3982</c:v>
                </c:pt>
                <c:pt idx="90">
                  <c:v>107.62779999999999</c:v>
                </c:pt>
                <c:pt idx="91">
                  <c:v>95.833799999999997</c:v>
                </c:pt>
                <c:pt idx="92">
                  <c:v>83.998599999999996</c:v>
                </c:pt>
                <c:pt idx="93">
                  <c:v>72.130399999999995</c:v>
                </c:pt>
                <c:pt idx="94">
                  <c:v>60.373199999999997</c:v>
                </c:pt>
                <c:pt idx="95">
                  <c:v>48.474600000000002</c:v>
                </c:pt>
                <c:pt idx="96">
                  <c:v>36.749200000000002</c:v>
                </c:pt>
                <c:pt idx="97">
                  <c:v>24.9162</c:v>
                </c:pt>
                <c:pt idx="98">
                  <c:v>13.10994</c:v>
                </c:pt>
              </c:numCache>
            </c:numRef>
          </c:xVal>
          <c:yVal>
            <c:numRef>
              <c:f>production!$S$8:$S$106</c:f>
              <c:numCache>
                <c:formatCode>General</c:formatCode>
                <c:ptCount val="99"/>
                <c:pt idx="0">
                  <c:v>21.743986880466473</c:v>
                </c:pt>
                <c:pt idx="1">
                  <c:v>21.74161807580175</c:v>
                </c:pt>
                <c:pt idx="2">
                  <c:v>21.737427113702623</c:v>
                </c:pt>
                <c:pt idx="3">
                  <c:v>21.732142857142858</c:v>
                </c:pt>
                <c:pt idx="4">
                  <c:v>21.729591836734695</c:v>
                </c:pt>
                <c:pt idx="5">
                  <c:v>21.724854227405249</c:v>
                </c:pt>
                <c:pt idx="6">
                  <c:v>21.720481049562682</c:v>
                </c:pt>
                <c:pt idx="7">
                  <c:v>21.717565597667637</c:v>
                </c:pt>
                <c:pt idx="8">
                  <c:v>21.715743440233236</c:v>
                </c:pt>
                <c:pt idx="9">
                  <c:v>21.711552478134109</c:v>
                </c:pt>
                <c:pt idx="10">
                  <c:v>21.710459183673468</c:v>
                </c:pt>
                <c:pt idx="11">
                  <c:v>21.704810495626823</c:v>
                </c:pt>
                <c:pt idx="12">
                  <c:v>21.702988338192419</c:v>
                </c:pt>
                <c:pt idx="13">
                  <c:v>21.698797376093296</c:v>
                </c:pt>
                <c:pt idx="14">
                  <c:v>21.695153061224488</c:v>
                </c:pt>
                <c:pt idx="15">
                  <c:v>21.69424198250729</c:v>
                </c:pt>
                <c:pt idx="16">
                  <c:v>21.692966472303208</c:v>
                </c:pt>
                <c:pt idx="17">
                  <c:v>21.689504373177844</c:v>
                </c:pt>
                <c:pt idx="18">
                  <c:v>21.687864431486879</c:v>
                </c:pt>
                <c:pt idx="19">
                  <c:v>21.683491253644316</c:v>
                </c:pt>
                <c:pt idx="20">
                  <c:v>21.683673469387756</c:v>
                </c:pt>
                <c:pt idx="21">
                  <c:v>21.679300291545189</c:v>
                </c:pt>
                <c:pt idx="22">
                  <c:v>21.677113702623906</c:v>
                </c:pt>
                <c:pt idx="23">
                  <c:v>21.678206997084548</c:v>
                </c:pt>
                <c:pt idx="24">
                  <c:v>21.674927113702623</c:v>
                </c:pt>
                <c:pt idx="25">
                  <c:v>21.67219387755102</c:v>
                </c:pt>
                <c:pt idx="26">
                  <c:v>21.671829446064141</c:v>
                </c:pt>
                <c:pt idx="27">
                  <c:v>21.670918367346939</c:v>
                </c:pt>
                <c:pt idx="28">
                  <c:v>21.669642857142858</c:v>
                </c:pt>
                <c:pt idx="29">
                  <c:v>21.668731778425656</c:v>
                </c:pt>
                <c:pt idx="30">
                  <c:v>21.667091836734695</c:v>
                </c:pt>
                <c:pt idx="31">
                  <c:v>21.667091836734695</c:v>
                </c:pt>
                <c:pt idx="32">
                  <c:v>21.667456268221574</c:v>
                </c:pt>
                <c:pt idx="33">
                  <c:v>21.667820699708454</c:v>
                </c:pt>
                <c:pt idx="34">
                  <c:v>21.665816326530614</c:v>
                </c:pt>
                <c:pt idx="35">
                  <c:v>21.663083090379008</c:v>
                </c:pt>
                <c:pt idx="36">
                  <c:v>21.66381195335277</c:v>
                </c:pt>
                <c:pt idx="37">
                  <c:v>21.664540816326532</c:v>
                </c:pt>
                <c:pt idx="38">
                  <c:v>21.665816326530614</c:v>
                </c:pt>
                <c:pt idx="39">
                  <c:v>21.664358600583089</c:v>
                </c:pt>
                <c:pt idx="40">
                  <c:v>21.664723032069972</c:v>
                </c:pt>
                <c:pt idx="41">
                  <c:v>21.664540816326532</c:v>
                </c:pt>
                <c:pt idx="42">
                  <c:v>21.665451895043731</c:v>
                </c:pt>
                <c:pt idx="43">
                  <c:v>21.666909620991255</c:v>
                </c:pt>
                <c:pt idx="44">
                  <c:v>21.667820699708454</c:v>
                </c:pt>
                <c:pt idx="45">
                  <c:v>21.667638483965014</c:v>
                </c:pt>
                <c:pt idx="46">
                  <c:v>21.668913994169095</c:v>
                </c:pt>
                <c:pt idx="47">
                  <c:v>21.669278425655978</c:v>
                </c:pt>
                <c:pt idx="48">
                  <c:v>21.670918367346939</c:v>
                </c:pt>
                <c:pt idx="49">
                  <c:v>21.671647230320701</c:v>
                </c:pt>
                <c:pt idx="50">
                  <c:v>21.673469387755102</c:v>
                </c:pt>
                <c:pt idx="51">
                  <c:v>21.674198250728864</c:v>
                </c:pt>
                <c:pt idx="52">
                  <c:v>21.675838192419825</c:v>
                </c:pt>
                <c:pt idx="53">
                  <c:v>21.676931486880466</c:v>
                </c:pt>
                <c:pt idx="54">
                  <c:v>21.678206997084548</c:v>
                </c:pt>
                <c:pt idx="55">
                  <c:v>21.679300291545189</c:v>
                </c:pt>
                <c:pt idx="56">
                  <c:v>21.683126822157433</c:v>
                </c:pt>
                <c:pt idx="57">
                  <c:v>21.684766763848398</c:v>
                </c:pt>
                <c:pt idx="58">
                  <c:v>21.685677842565596</c:v>
                </c:pt>
                <c:pt idx="59">
                  <c:v>21.686588921282798</c:v>
                </c:pt>
                <c:pt idx="60">
                  <c:v>21.688957725947521</c:v>
                </c:pt>
                <c:pt idx="61">
                  <c:v>21.691690962099127</c:v>
                </c:pt>
                <c:pt idx="62">
                  <c:v>21.693695335276967</c:v>
                </c:pt>
                <c:pt idx="63">
                  <c:v>21.69588192419825</c:v>
                </c:pt>
                <c:pt idx="64">
                  <c:v>21.695699708454811</c:v>
                </c:pt>
                <c:pt idx="65">
                  <c:v>21.697521865889211</c:v>
                </c:pt>
                <c:pt idx="66">
                  <c:v>21.701348396501459</c:v>
                </c:pt>
                <c:pt idx="67">
                  <c:v>21.700983965014576</c:v>
                </c:pt>
                <c:pt idx="68">
                  <c:v>21.70444606413994</c:v>
                </c:pt>
                <c:pt idx="69">
                  <c:v>21.705721574344022</c:v>
                </c:pt>
                <c:pt idx="70">
                  <c:v>21.704263848396501</c:v>
                </c:pt>
                <c:pt idx="71">
                  <c:v>21.705174927113703</c:v>
                </c:pt>
                <c:pt idx="72">
                  <c:v>21.707543731778426</c:v>
                </c:pt>
                <c:pt idx="73">
                  <c:v>21.708090379008745</c:v>
                </c:pt>
                <c:pt idx="74">
                  <c:v>21.707543731778426</c:v>
                </c:pt>
                <c:pt idx="75">
                  <c:v>21.707908163265305</c:v>
                </c:pt>
                <c:pt idx="76">
                  <c:v>21.706814868804663</c:v>
                </c:pt>
                <c:pt idx="77">
                  <c:v>21.357871720116616</c:v>
                </c:pt>
                <c:pt idx="78">
                  <c:v>21.35112973760933</c:v>
                </c:pt>
                <c:pt idx="79">
                  <c:v>21.343658892128278</c:v>
                </c:pt>
                <c:pt idx="80">
                  <c:v>21.336552478134109</c:v>
                </c:pt>
                <c:pt idx="81">
                  <c:v>21.329081632653061</c:v>
                </c:pt>
                <c:pt idx="82">
                  <c:v>21.32124635568513</c:v>
                </c:pt>
                <c:pt idx="83">
                  <c:v>21.313957725947521</c:v>
                </c:pt>
                <c:pt idx="84">
                  <c:v>21.30594023323615</c:v>
                </c:pt>
                <c:pt idx="85">
                  <c:v>21.298104956268222</c:v>
                </c:pt>
                <c:pt idx="86">
                  <c:v>21.289540816326532</c:v>
                </c:pt>
                <c:pt idx="87">
                  <c:v>21.280794460641399</c:v>
                </c:pt>
                <c:pt idx="88">
                  <c:v>21.272412536443149</c:v>
                </c:pt>
                <c:pt idx="89">
                  <c:v>21.263301749271136</c:v>
                </c:pt>
                <c:pt idx="90">
                  <c:v>21.254373177842567</c:v>
                </c:pt>
                <c:pt idx="91">
                  <c:v>21.245262390670554</c:v>
                </c:pt>
                <c:pt idx="92">
                  <c:v>21.235604956268222</c:v>
                </c:pt>
                <c:pt idx="93">
                  <c:v>21.22631195335277</c:v>
                </c:pt>
                <c:pt idx="94">
                  <c:v>21.216290087463555</c:v>
                </c:pt>
                <c:pt idx="95">
                  <c:v>21.206450437317784</c:v>
                </c:pt>
                <c:pt idx="96">
                  <c:v>21.19588192419825</c:v>
                </c:pt>
                <c:pt idx="97">
                  <c:v>21.174744897959183</c:v>
                </c:pt>
                <c:pt idx="98">
                  <c:v>21.154883381924197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8-9044-8BF6-DDF6E93B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production!$AA$8:$AA$106</c:f>
              <c:numCache>
                <c:formatCode>General</c:formatCode>
                <c:ptCount val="99"/>
                <c:pt idx="0">
                  <c:v>12.5151</c:v>
                </c:pt>
                <c:pt idx="1">
                  <c:v>24.320599999999999</c:v>
                </c:pt>
                <c:pt idx="2">
                  <c:v>36.1066</c:v>
                </c:pt>
                <c:pt idx="3">
                  <c:v>47.916400000000003</c:v>
                </c:pt>
                <c:pt idx="4">
                  <c:v>59.816800000000001</c:v>
                </c:pt>
                <c:pt idx="5">
                  <c:v>71.597999999999999</c:v>
                </c:pt>
                <c:pt idx="6">
                  <c:v>83.373999999999995</c:v>
                </c:pt>
                <c:pt idx="7">
                  <c:v>95.251999999999995</c:v>
                </c:pt>
                <c:pt idx="8">
                  <c:v>107.1536</c:v>
                </c:pt>
                <c:pt idx="9">
                  <c:v>118.85039999999999</c:v>
                </c:pt>
                <c:pt idx="10">
                  <c:v>130.65360000000001</c:v>
                </c:pt>
                <c:pt idx="11">
                  <c:v>142.5874</c:v>
                </c:pt>
                <c:pt idx="12">
                  <c:v>154.28280000000001</c:v>
                </c:pt>
                <c:pt idx="13">
                  <c:v>166.1772</c:v>
                </c:pt>
                <c:pt idx="14">
                  <c:v>177.92859999999999</c:v>
                </c:pt>
                <c:pt idx="15">
                  <c:v>189.56479999999999</c:v>
                </c:pt>
                <c:pt idx="16">
                  <c:v>201.446</c:v>
                </c:pt>
                <c:pt idx="17">
                  <c:v>213.184</c:v>
                </c:pt>
                <c:pt idx="18">
                  <c:v>225.202</c:v>
                </c:pt>
                <c:pt idx="19">
                  <c:v>236.95400000000001</c:v>
                </c:pt>
                <c:pt idx="20">
                  <c:v>248.79599999999999</c:v>
                </c:pt>
                <c:pt idx="21">
                  <c:v>260.80399999999997</c:v>
                </c:pt>
                <c:pt idx="22">
                  <c:v>272.19200000000001</c:v>
                </c:pt>
                <c:pt idx="23">
                  <c:v>283.786</c:v>
                </c:pt>
                <c:pt idx="24">
                  <c:v>295.91000000000003</c:v>
                </c:pt>
                <c:pt idx="25">
                  <c:v>307.74200000000002</c:v>
                </c:pt>
                <c:pt idx="26">
                  <c:v>320.19600000000003</c:v>
                </c:pt>
                <c:pt idx="27">
                  <c:v>331.572</c:v>
                </c:pt>
                <c:pt idx="28">
                  <c:v>343.04599999999999</c:v>
                </c:pt>
                <c:pt idx="29">
                  <c:v>355.12200000000001</c:v>
                </c:pt>
                <c:pt idx="30">
                  <c:v>367.24799999999999</c:v>
                </c:pt>
                <c:pt idx="31">
                  <c:v>378.50799999999998</c:v>
                </c:pt>
                <c:pt idx="32">
                  <c:v>390.298</c:v>
                </c:pt>
                <c:pt idx="33">
                  <c:v>402.298</c:v>
                </c:pt>
                <c:pt idx="34">
                  <c:v>413.45400000000001</c:v>
                </c:pt>
                <c:pt idx="35">
                  <c:v>425.84800000000001</c:v>
                </c:pt>
                <c:pt idx="36">
                  <c:v>437.61799999999999</c:v>
                </c:pt>
                <c:pt idx="37">
                  <c:v>449.42399999999998</c:v>
                </c:pt>
                <c:pt idx="38">
                  <c:v>461.05399999999997</c:v>
                </c:pt>
                <c:pt idx="39">
                  <c:v>473.67599999999999</c:v>
                </c:pt>
                <c:pt idx="40">
                  <c:v>484.608</c:v>
                </c:pt>
                <c:pt idx="41">
                  <c:v>496.77</c:v>
                </c:pt>
                <c:pt idx="42">
                  <c:v>508.93200000000002</c:v>
                </c:pt>
                <c:pt idx="43">
                  <c:v>521.00800000000004</c:v>
                </c:pt>
                <c:pt idx="44">
                  <c:v>532.36400000000003</c:v>
                </c:pt>
                <c:pt idx="45">
                  <c:v>544.07000000000005</c:v>
                </c:pt>
                <c:pt idx="46">
                  <c:v>555.79200000000003</c:v>
                </c:pt>
                <c:pt idx="47">
                  <c:v>567.82600000000002</c:v>
                </c:pt>
                <c:pt idx="48">
                  <c:v>579.35</c:v>
                </c:pt>
                <c:pt idx="49">
                  <c:v>591.03599999999994</c:v>
                </c:pt>
                <c:pt idx="50">
                  <c:v>603.476</c:v>
                </c:pt>
                <c:pt idx="51">
                  <c:v>615.49199999999996</c:v>
                </c:pt>
                <c:pt idx="52">
                  <c:v>626.95799999999997</c:v>
                </c:pt>
                <c:pt idx="53">
                  <c:v>639.00800000000004</c:v>
                </c:pt>
                <c:pt idx="54">
                  <c:v>650.15599999999995</c:v>
                </c:pt>
                <c:pt idx="55">
                  <c:v>661.43600000000004</c:v>
                </c:pt>
                <c:pt idx="56">
                  <c:v>674.52800000000002</c:v>
                </c:pt>
                <c:pt idx="57">
                  <c:v>685.93799999999999</c:v>
                </c:pt>
                <c:pt idx="58">
                  <c:v>697.38800000000003</c:v>
                </c:pt>
                <c:pt idx="59">
                  <c:v>710.06799999999998</c:v>
                </c:pt>
                <c:pt idx="60">
                  <c:v>721.01400000000001</c:v>
                </c:pt>
                <c:pt idx="61">
                  <c:v>733.36199999999997</c:v>
                </c:pt>
                <c:pt idx="62">
                  <c:v>745.12400000000002</c:v>
                </c:pt>
                <c:pt idx="63">
                  <c:v>757.202</c:v>
                </c:pt>
                <c:pt idx="64">
                  <c:v>769.15800000000002</c:v>
                </c:pt>
                <c:pt idx="65">
                  <c:v>780.18</c:v>
                </c:pt>
                <c:pt idx="66">
                  <c:v>792.14200000000005</c:v>
                </c:pt>
                <c:pt idx="67">
                  <c:v>803.80200000000002</c:v>
                </c:pt>
                <c:pt idx="68">
                  <c:v>816.44</c:v>
                </c:pt>
                <c:pt idx="69">
                  <c:v>827.10599999999999</c:v>
                </c:pt>
                <c:pt idx="70">
                  <c:v>839.63400000000001</c:v>
                </c:pt>
                <c:pt idx="71">
                  <c:v>851.75800000000004</c:v>
                </c:pt>
                <c:pt idx="72">
                  <c:v>863.63</c:v>
                </c:pt>
                <c:pt idx="73">
                  <c:v>873.91200000000003</c:v>
                </c:pt>
                <c:pt idx="74">
                  <c:v>886.80200000000002</c:v>
                </c:pt>
              </c:numCache>
            </c:numRef>
          </c:xVal>
          <c:yVal>
            <c:numRef>
              <c:f>production!$AB$8:$AB$106</c:f>
              <c:numCache>
                <c:formatCode>General</c:formatCode>
                <c:ptCount val="99"/>
                <c:pt idx="0">
                  <c:v>-4.1324266666666665</c:v>
                </c:pt>
                <c:pt idx="1">
                  <c:v>-4.1313866666666668</c:v>
                </c:pt>
                <c:pt idx="2">
                  <c:v>-4.1325866666666666</c:v>
                </c:pt>
                <c:pt idx="3">
                  <c:v>-4.1314666666666664</c:v>
                </c:pt>
                <c:pt idx="4">
                  <c:v>-4.1299733333333331</c:v>
                </c:pt>
                <c:pt idx="5">
                  <c:v>-4.1283466666666664</c:v>
                </c:pt>
                <c:pt idx="6">
                  <c:v>-4.1267200000000006</c:v>
                </c:pt>
                <c:pt idx="7">
                  <c:v>-4.1250400000000003</c:v>
                </c:pt>
                <c:pt idx="8">
                  <c:v>-4.1233333333333331</c:v>
                </c:pt>
                <c:pt idx="9">
                  <c:v>-4.1215999999999999</c:v>
                </c:pt>
                <c:pt idx="10">
                  <c:v>-4.1198133333333331</c:v>
                </c:pt>
                <c:pt idx="11">
                  <c:v>-4.1180000000000003</c:v>
                </c:pt>
                <c:pt idx="12">
                  <c:v>-4.1163466666666668</c:v>
                </c:pt>
                <c:pt idx="13">
                  <c:v>-4.1145333333333332</c:v>
                </c:pt>
                <c:pt idx="14">
                  <c:v>-4.1142933333333334</c:v>
                </c:pt>
                <c:pt idx="15">
                  <c:v>-4.1124000000000001</c:v>
                </c:pt>
                <c:pt idx="16">
                  <c:v>-4.1104799999999999</c:v>
                </c:pt>
                <c:pt idx="17">
                  <c:v>-4.108506666666667</c:v>
                </c:pt>
                <c:pt idx="18">
                  <c:v>-4.1063999999999998</c:v>
                </c:pt>
                <c:pt idx="19">
                  <c:v>-4.1043200000000004</c:v>
                </c:pt>
                <c:pt idx="20">
                  <c:v>-4.1022133333333333</c:v>
                </c:pt>
                <c:pt idx="21">
                  <c:v>-4.0998399999999995</c:v>
                </c:pt>
                <c:pt idx="22">
                  <c:v>-4.0977866666666669</c:v>
                </c:pt>
                <c:pt idx="23">
                  <c:v>-4.0954133333333331</c:v>
                </c:pt>
                <c:pt idx="24">
                  <c:v>-4.0929066666666669</c:v>
                </c:pt>
                <c:pt idx="25">
                  <c:v>-4.0904266666666667</c:v>
                </c:pt>
                <c:pt idx="26">
                  <c:v>-4.0875466666666664</c:v>
                </c:pt>
                <c:pt idx="27">
                  <c:v>-4.0846666666666662</c:v>
                </c:pt>
                <c:pt idx="28">
                  <c:v>-4.0820533333333335</c:v>
                </c:pt>
                <c:pt idx="29">
                  <c:v>-4.0797600000000003</c:v>
                </c:pt>
                <c:pt idx="30">
                  <c:v>-4.07768</c:v>
                </c:pt>
                <c:pt idx="31">
                  <c:v>-4.0759466666666668</c:v>
                </c:pt>
                <c:pt idx="32">
                  <c:v>-4.07416</c:v>
                </c:pt>
                <c:pt idx="33">
                  <c:v>-4.0724266666666669</c:v>
                </c:pt>
                <c:pt idx="34">
                  <c:v>-4.0705866666666672</c:v>
                </c:pt>
                <c:pt idx="35">
                  <c:v>-4.0689333333333337</c:v>
                </c:pt>
                <c:pt idx="36">
                  <c:v>-4.0672533333333334</c:v>
                </c:pt>
                <c:pt idx="37">
                  <c:v>-4.0654666666666666</c:v>
                </c:pt>
                <c:pt idx="38">
                  <c:v>-4.0637333333333334</c:v>
                </c:pt>
                <c:pt idx="39">
                  <c:v>-4.0619466666666666</c:v>
                </c:pt>
                <c:pt idx="40">
                  <c:v>-4.0602933333333331</c:v>
                </c:pt>
                <c:pt idx="41">
                  <c:v>-4.0584533333333335</c:v>
                </c:pt>
                <c:pt idx="42">
                  <c:v>-4.0566399999999998</c:v>
                </c:pt>
                <c:pt idx="43">
                  <c:v>-4.0548799999999998</c:v>
                </c:pt>
                <c:pt idx="44">
                  <c:v>-4.0534133333333333</c:v>
                </c:pt>
                <c:pt idx="45">
                  <c:v>-4.0515733333333328</c:v>
                </c:pt>
                <c:pt idx="46">
                  <c:v>-4.0498399999999997</c:v>
                </c:pt>
                <c:pt idx="47">
                  <c:v>-4.0479466666666664</c:v>
                </c:pt>
                <c:pt idx="48">
                  <c:v>-4.0462933333333337</c:v>
                </c:pt>
                <c:pt idx="49">
                  <c:v>-4.0446400000000002</c:v>
                </c:pt>
                <c:pt idx="50">
                  <c:v>-4.0428799999999994</c:v>
                </c:pt>
                <c:pt idx="51">
                  <c:v>-4.0410666666666666</c:v>
                </c:pt>
                <c:pt idx="52">
                  <c:v>-4.0393866666666671</c:v>
                </c:pt>
                <c:pt idx="53">
                  <c:v>-4.0376000000000003</c:v>
                </c:pt>
                <c:pt idx="54">
                  <c:v>-4.0358666666666663</c:v>
                </c:pt>
                <c:pt idx="55">
                  <c:v>-4.0343200000000001</c:v>
                </c:pt>
                <c:pt idx="56">
                  <c:v>-4.0319733333333332</c:v>
                </c:pt>
                <c:pt idx="57">
                  <c:v>-4.0305866666666672</c:v>
                </c:pt>
                <c:pt idx="58">
                  <c:v>-4.0288000000000004</c:v>
                </c:pt>
                <c:pt idx="59">
                  <c:v>-4.0267733333333329</c:v>
                </c:pt>
                <c:pt idx="60">
                  <c:v>-4.024586666666667</c:v>
                </c:pt>
                <c:pt idx="61">
                  <c:v>-4.0226933333333337</c:v>
                </c:pt>
                <c:pt idx="62">
                  <c:v>-4.0209600000000005</c:v>
                </c:pt>
                <c:pt idx="63">
                  <c:v>-4.0194133333333335</c:v>
                </c:pt>
                <c:pt idx="64">
                  <c:v>-4.0545333333333335</c:v>
                </c:pt>
                <c:pt idx="65">
                  <c:v>-4.0584533333333335</c:v>
                </c:pt>
                <c:pt idx="66">
                  <c:v>-4.0573866666666669</c:v>
                </c:pt>
                <c:pt idx="67">
                  <c:v>-4.0563466666666663</c:v>
                </c:pt>
                <c:pt idx="68">
                  <c:v>-4.0552799999999998</c:v>
                </c:pt>
                <c:pt idx="69">
                  <c:v>-4.0538133333333333</c:v>
                </c:pt>
                <c:pt idx="70">
                  <c:v>-4.0531466666666667</c:v>
                </c:pt>
                <c:pt idx="71">
                  <c:v>-4.0528266666666664</c:v>
                </c:pt>
                <c:pt idx="72">
                  <c:v>-4.0523466666666668</c:v>
                </c:pt>
                <c:pt idx="73">
                  <c:v>-4.0511999999999997</c:v>
                </c:pt>
                <c:pt idx="74">
                  <c:v>-4.0495999999999999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1-4348-B81A-A0A468E8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production!$AK$8:$AK$106</c:f>
              <c:numCache>
                <c:formatCode>General</c:formatCode>
                <c:ptCount val="99"/>
                <c:pt idx="0">
                  <c:v>727.78599999999994</c:v>
                </c:pt>
                <c:pt idx="1">
                  <c:v>715.53</c:v>
                </c:pt>
                <c:pt idx="2">
                  <c:v>703.97</c:v>
                </c:pt>
                <c:pt idx="3">
                  <c:v>691.81399999999996</c:v>
                </c:pt>
                <c:pt idx="4">
                  <c:v>680.32399999999996</c:v>
                </c:pt>
                <c:pt idx="5">
                  <c:v>668.83600000000001</c:v>
                </c:pt>
                <c:pt idx="6">
                  <c:v>656.92399999999998</c:v>
                </c:pt>
                <c:pt idx="7">
                  <c:v>644.74199999999996</c:v>
                </c:pt>
                <c:pt idx="8">
                  <c:v>632.98800000000006</c:v>
                </c:pt>
                <c:pt idx="9">
                  <c:v>621.154</c:v>
                </c:pt>
                <c:pt idx="10">
                  <c:v>609.78399999999999</c:v>
                </c:pt>
                <c:pt idx="11">
                  <c:v>596.86</c:v>
                </c:pt>
                <c:pt idx="12">
                  <c:v>585.55999999999995</c:v>
                </c:pt>
                <c:pt idx="13">
                  <c:v>574.18399999999997</c:v>
                </c:pt>
                <c:pt idx="14">
                  <c:v>561.88400000000001</c:v>
                </c:pt>
                <c:pt idx="15">
                  <c:v>550.37</c:v>
                </c:pt>
                <c:pt idx="16">
                  <c:v>538.46799999999996</c:v>
                </c:pt>
                <c:pt idx="17">
                  <c:v>526.49400000000003</c:v>
                </c:pt>
                <c:pt idx="18">
                  <c:v>515.46600000000001</c:v>
                </c:pt>
                <c:pt idx="19">
                  <c:v>502.99400000000003</c:v>
                </c:pt>
                <c:pt idx="20">
                  <c:v>491.14800000000002</c:v>
                </c:pt>
                <c:pt idx="21">
                  <c:v>479.39600000000002</c:v>
                </c:pt>
                <c:pt idx="22">
                  <c:v>467.62599999999998</c:v>
                </c:pt>
                <c:pt idx="23">
                  <c:v>456.07600000000002</c:v>
                </c:pt>
                <c:pt idx="24">
                  <c:v>444.56</c:v>
                </c:pt>
                <c:pt idx="25">
                  <c:v>432.42200000000003</c:v>
                </c:pt>
                <c:pt idx="26">
                  <c:v>420.71800000000002</c:v>
                </c:pt>
                <c:pt idx="27">
                  <c:v>408.4</c:v>
                </c:pt>
                <c:pt idx="28">
                  <c:v>396.88400000000001</c:v>
                </c:pt>
                <c:pt idx="29">
                  <c:v>385.02600000000001</c:v>
                </c:pt>
                <c:pt idx="30">
                  <c:v>372.99799999999999</c:v>
                </c:pt>
                <c:pt idx="31">
                  <c:v>361.49</c:v>
                </c:pt>
                <c:pt idx="32">
                  <c:v>349.16399999999999</c:v>
                </c:pt>
                <c:pt idx="33">
                  <c:v>337.678</c:v>
                </c:pt>
                <c:pt idx="34">
                  <c:v>326.154</c:v>
                </c:pt>
                <c:pt idx="35">
                  <c:v>313.76</c:v>
                </c:pt>
                <c:pt idx="36">
                  <c:v>302.35000000000002</c:v>
                </c:pt>
                <c:pt idx="37">
                  <c:v>290.27199999999999</c:v>
                </c:pt>
                <c:pt idx="38">
                  <c:v>278.608</c:v>
                </c:pt>
                <c:pt idx="39">
                  <c:v>267.11799999999999</c:v>
                </c:pt>
                <c:pt idx="40">
                  <c:v>255.27199999999999</c:v>
                </c:pt>
                <c:pt idx="41">
                  <c:v>243.44399999999999</c:v>
                </c:pt>
                <c:pt idx="42">
                  <c:v>231.12</c:v>
                </c:pt>
                <c:pt idx="43">
                  <c:v>219.56800000000001</c:v>
                </c:pt>
                <c:pt idx="44">
                  <c:v>207.63800000000001</c:v>
                </c:pt>
                <c:pt idx="45">
                  <c:v>196.2088</c:v>
                </c:pt>
                <c:pt idx="46">
                  <c:v>184.48339999999999</c:v>
                </c:pt>
                <c:pt idx="47">
                  <c:v>172.4836</c:v>
                </c:pt>
                <c:pt idx="48">
                  <c:v>160.71459999999999</c:v>
                </c:pt>
                <c:pt idx="49">
                  <c:v>148.94999999999999</c:v>
                </c:pt>
                <c:pt idx="50">
                  <c:v>137.1662</c:v>
                </c:pt>
                <c:pt idx="51">
                  <c:v>125.1452</c:v>
                </c:pt>
                <c:pt idx="52">
                  <c:v>113.4554</c:v>
                </c:pt>
                <c:pt idx="53">
                  <c:v>101.7762</c:v>
                </c:pt>
                <c:pt idx="54">
                  <c:v>89.822999999999993</c:v>
                </c:pt>
                <c:pt idx="55">
                  <c:v>78.037000000000006</c:v>
                </c:pt>
                <c:pt idx="56">
                  <c:v>66.251800000000003</c:v>
                </c:pt>
                <c:pt idx="57">
                  <c:v>54.366799999999998</c:v>
                </c:pt>
                <c:pt idx="58">
                  <c:v>42.599800000000002</c:v>
                </c:pt>
                <c:pt idx="59">
                  <c:v>30.789000000000001</c:v>
                </c:pt>
                <c:pt idx="60">
                  <c:v>18.999659999999999</c:v>
                </c:pt>
                <c:pt idx="61">
                  <c:v>7.1905599999999996</c:v>
                </c:pt>
              </c:numCache>
            </c:numRef>
          </c:xVal>
          <c:yVal>
            <c:numRef>
              <c:f>production!$AL$8:$AL$106</c:f>
              <c:numCache>
                <c:formatCode>General</c:formatCode>
                <c:ptCount val="99"/>
                <c:pt idx="0">
                  <c:v>-4.023813333333333</c:v>
                </c:pt>
                <c:pt idx="1">
                  <c:v>-4.0262933333333333</c:v>
                </c:pt>
                <c:pt idx="2">
                  <c:v>-4.0275733333333337</c:v>
                </c:pt>
                <c:pt idx="3">
                  <c:v>-4.0294933333333338</c:v>
                </c:pt>
                <c:pt idx="4">
                  <c:v>-4.03104</c:v>
                </c:pt>
                <c:pt idx="5">
                  <c:v>-4.0333066666666664</c:v>
                </c:pt>
                <c:pt idx="6">
                  <c:v>-4.0349599999999999</c:v>
                </c:pt>
                <c:pt idx="7">
                  <c:v>-4.0367733333333335</c:v>
                </c:pt>
                <c:pt idx="8">
                  <c:v>-4.0385333333333335</c:v>
                </c:pt>
                <c:pt idx="9">
                  <c:v>-4.0399733333333332</c:v>
                </c:pt>
                <c:pt idx="10">
                  <c:v>-4.0420533333333335</c:v>
                </c:pt>
                <c:pt idx="11">
                  <c:v>-4.0438133333333335</c:v>
                </c:pt>
                <c:pt idx="12">
                  <c:v>-4.0454933333333338</c:v>
                </c:pt>
                <c:pt idx="13">
                  <c:v>-4.0472799999999998</c:v>
                </c:pt>
                <c:pt idx="14">
                  <c:v>-4.0490133333333329</c:v>
                </c:pt>
                <c:pt idx="15">
                  <c:v>-4.0504799999999994</c:v>
                </c:pt>
                <c:pt idx="16">
                  <c:v>-4.0524533333333332</c:v>
                </c:pt>
                <c:pt idx="17">
                  <c:v>-4.0541600000000004</c:v>
                </c:pt>
                <c:pt idx="18">
                  <c:v>-4.0557600000000003</c:v>
                </c:pt>
                <c:pt idx="19">
                  <c:v>-4.0576799999999995</c:v>
                </c:pt>
                <c:pt idx="20">
                  <c:v>-4.059333333333333</c:v>
                </c:pt>
                <c:pt idx="21">
                  <c:v>-4.061066666666667</c:v>
                </c:pt>
                <c:pt idx="22">
                  <c:v>-4.0626933333333337</c:v>
                </c:pt>
                <c:pt idx="23">
                  <c:v>-4.0644266666666669</c:v>
                </c:pt>
                <c:pt idx="24">
                  <c:v>-4.06616</c:v>
                </c:pt>
                <c:pt idx="25">
                  <c:v>-4.0679733333333337</c:v>
                </c:pt>
                <c:pt idx="26">
                  <c:v>-4.0696000000000003</c:v>
                </c:pt>
                <c:pt idx="27">
                  <c:v>-4.0714133333333331</c:v>
                </c:pt>
                <c:pt idx="28">
                  <c:v>-4.0731466666666662</c:v>
                </c:pt>
                <c:pt idx="29">
                  <c:v>-4.0749599999999999</c:v>
                </c:pt>
                <c:pt idx="30">
                  <c:v>-4.0767466666666667</c:v>
                </c:pt>
                <c:pt idx="31">
                  <c:v>-4.0786133333333332</c:v>
                </c:pt>
                <c:pt idx="32">
                  <c:v>-4.080613333333333</c:v>
                </c:pt>
                <c:pt idx="33">
                  <c:v>-4.0827733333333329</c:v>
                </c:pt>
                <c:pt idx="34">
                  <c:v>-4.0861066666666668</c:v>
                </c:pt>
                <c:pt idx="35">
                  <c:v>-4.0889600000000002</c:v>
                </c:pt>
                <c:pt idx="36">
                  <c:v>-4.091333333333333</c:v>
                </c:pt>
                <c:pt idx="37">
                  <c:v>-4.0941066666666668</c:v>
                </c:pt>
                <c:pt idx="38">
                  <c:v>-4.0964</c:v>
                </c:pt>
                <c:pt idx="39">
                  <c:v>-4.0987200000000001</c:v>
                </c:pt>
                <c:pt idx="40">
                  <c:v>-4.1009333333333338</c:v>
                </c:pt>
                <c:pt idx="41">
                  <c:v>-4.1031200000000005</c:v>
                </c:pt>
                <c:pt idx="42">
                  <c:v>-4.105386666666667</c:v>
                </c:pt>
                <c:pt idx="43">
                  <c:v>-4.1073866666666667</c:v>
                </c:pt>
                <c:pt idx="44">
                  <c:v>-4.1094133333333334</c:v>
                </c:pt>
                <c:pt idx="45">
                  <c:v>-4.1112799999999998</c:v>
                </c:pt>
                <c:pt idx="46">
                  <c:v>-4.1132</c:v>
                </c:pt>
                <c:pt idx="47">
                  <c:v>-4.1151200000000001</c:v>
                </c:pt>
                <c:pt idx="48">
                  <c:v>-4.1168800000000001</c:v>
                </c:pt>
                <c:pt idx="49">
                  <c:v>-4.1186933333333338</c:v>
                </c:pt>
                <c:pt idx="50">
                  <c:v>-4.1204266666666669</c:v>
                </c:pt>
                <c:pt idx="51">
                  <c:v>-4.1221866666666669</c:v>
                </c:pt>
                <c:pt idx="52">
                  <c:v>-4.1238399999999995</c:v>
                </c:pt>
                <c:pt idx="53">
                  <c:v>-4.1255199999999999</c:v>
                </c:pt>
                <c:pt idx="54">
                  <c:v>-4.1271733333333334</c:v>
                </c:pt>
                <c:pt idx="55">
                  <c:v>-4.1288</c:v>
                </c:pt>
                <c:pt idx="56">
                  <c:v>-4.1303999999999998</c:v>
                </c:pt>
                <c:pt idx="57">
                  <c:v>-4.1319999999999997</c:v>
                </c:pt>
                <c:pt idx="58">
                  <c:v>-4.1335733333333335</c:v>
                </c:pt>
                <c:pt idx="59">
                  <c:v>-4.1351466666666665</c:v>
                </c:pt>
                <c:pt idx="60">
                  <c:v>-4.1366666666666667</c:v>
                </c:pt>
                <c:pt idx="61">
                  <c:v>-4.1382399999999997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2D47-85A6-23EC7131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production!$AU$9:$AU$107</c:f>
              <c:numCache>
                <c:formatCode>General</c:formatCode>
                <c:ptCount val="99"/>
                <c:pt idx="0">
                  <c:v>12.505280000000001</c:v>
                </c:pt>
                <c:pt idx="1">
                  <c:v>24.322399999999998</c:v>
                </c:pt>
                <c:pt idx="2">
                  <c:v>36.155999999999999</c:v>
                </c:pt>
                <c:pt idx="3">
                  <c:v>47.948399999999999</c:v>
                </c:pt>
                <c:pt idx="4">
                  <c:v>59.802599999999998</c:v>
                </c:pt>
                <c:pt idx="5">
                  <c:v>71.644999999999996</c:v>
                </c:pt>
                <c:pt idx="6">
                  <c:v>83.392600000000002</c:v>
                </c:pt>
                <c:pt idx="7">
                  <c:v>95.327399999999997</c:v>
                </c:pt>
                <c:pt idx="8">
                  <c:v>107.1032</c:v>
                </c:pt>
                <c:pt idx="9">
                  <c:v>118.8292</c:v>
                </c:pt>
                <c:pt idx="10">
                  <c:v>130.61840000000001</c:v>
                </c:pt>
                <c:pt idx="11">
                  <c:v>142.62719999999999</c:v>
                </c:pt>
                <c:pt idx="12">
                  <c:v>154.5744</c:v>
                </c:pt>
                <c:pt idx="13">
                  <c:v>166.0684</c:v>
                </c:pt>
                <c:pt idx="14">
                  <c:v>177.9418</c:v>
                </c:pt>
                <c:pt idx="15">
                  <c:v>189.94880000000001</c:v>
                </c:pt>
                <c:pt idx="16">
                  <c:v>201.45400000000001</c:v>
                </c:pt>
                <c:pt idx="17">
                  <c:v>213.26599999999999</c:v>
                </c:pt>
                <c:pt idx="18">
                  <c:v>225.21799999999999</c:v>
                </c:pt>
                <c:pt idx="19">
                  <c:v>237.078</c:v>
                </c:pt>
                <c:pt idx="20">
                  <c:v>249.126</c:v>
                </c:pt>
                <c:pt idx="21">
                  <c:v>260.83</c:v>
                </c:pt>
                <c:pt idx="22">
                  <c:v>272.66000000000003</c:v>
                </c:pt>
                <c:pt idx="23">
                  <c:v>284.238</c:v>
                </c:pt>
                <c:pt idx="24">
                  <c:v>295.99200000000002</c:v>
                </c:pt>
                <c:pt idx="25">
                  <c:v>307.904</c:v>
                </c:pt>
                <c:pt idx="26">
                  <c:v>319.73</c:v>
                </c:pt>
                <c:pt idx="27">
                  <c:v>331.26799999999997</c:v>
                </c:pt>
                <c:pt idx="28">
                  <c:v>343.428</c:v>
                </c:pt>
                <c:pt idx="29">
                  <c:v>355.18200000000002</c:v>
                </c:pt>
                <c:pt idx="30">
                  <c:v>367.00599999999997</c:v>
                </c:pt>
                <c:pt idx="31">
                  <c:v>378.94799999999998</c:v>
                </c:pt>
                <c:pt idx="32">
                  <c:v>390.65199999999999</c:v>
                </c:pt>
                <c:pt idx="33">
                  <c:v>402.89600000000002</c:v>
                </c:pt>
                <c:pt idx="34">
                  <c:v>414.08600000000001</c:v>
                </c:pt>
                <c:pt idx="35">
                  <c:v>426.20800000000003</c:v>
                </c:pt>
                <c:pt idx="36">
                  <c:v>437.67599999999999</c:v>
                </c:pt>
                <c:pt idx="37">
                  <c:v>449.58199999999999</c:v>
                </c:pt>
                <c:pt idx="38">
                  <c:v>461.49799999999999</c:v>
                </c:pt>
                <c:pt idx="39">
                  <c:v>473.238</c:v>
                </c:pt>
                <c:pt idx="40">
                  <c:v>485.24400000000003</c:v>
                </c:pt>
                <c:pt idx="41">
                  <c:v>497.39600000000002</c:v>
                </c:pt>
                <c:pt idx="42">
                  <c:v>508.97199999999998</c:v>
                </c:pt>
                <c:pt idx="43">
                  <c:v>520.79999999999995</c:v>
                </c:pt>
                <c:pt idx="44">
                  <c:v>532.322</c:v>
                </c:pt>
                <c:pt idx="45">
                  <c:v>544.36199999999997</c:v>
                </c:pt>
                <c:pt idx="46">
                  <c:v>556.37199999999996</c:v>
                </c:pt>
                <c:pt idx="47">
                  <c:v>567.98199999999997</c:v>
                </c:pt>
                <c:pt idx="48">
                  <c:v>579.91200000000003</c:v>
                </c:pt>
                <c:pt idx="49">
                  <c:v>591.75599999999997</c:v>
                </c:pt>
                <c:pt idx="50">
                  <c:v>603.47</c:v>
                </c:pt>
                <c:pt idx="51">
                  <c:v>615.41</c:v>
                </c:pt>
                <c:pt idx="52">
                  <c:v>626.928</c:v>
                </c:pt>
                <c:pt idx="53">
                  <c:v>639.25800000000004</c:v>
                </c:pt>
                <c:pt idx="54">
                  <c:v>649.93200000000002</c:v>
                </c:pt>
                <c:pt idx="55">
                  <c:v>662.14800000000002</c:v>
                </c:pt>
                <c:pt idx="56">
                  <c:v>673.72</c:v>
                </c:pt>
                <c:pt idx="57">
                  <c:v>685.54399999999998</c:v>
                </c:pt>
                <c:pt idx="58">
                  <c:v>698.10199999999998</c:v>
                </c:pt>
                <c:pt idx="59">
                  <c:v>709.12400000000002</c:v>
                </c:pt>
                <c:pt idx="60">
                  <c:v>721.63</c:v>
                </c:pt>
                <c:pt idx="61">
                  <c:v>733.25</c:v>
                </c:pt>
                <c:pt idx="62">
                  <c:v>745.60599999999999</c:v>
                </c:pt>
                <c:pt idx="63">
                  <c:v>756.49199999999996</c:v>
                </c:pt>
                <c:pt idx="64">
                  <c:v>768.50199999999995</c:v>
                </c:pt>
                <c:pt idx="65">
                  <c:v>781.19200000000001</c:v>
                </c:pt>
                <c:pt idx="66">
                  <c:v>792.16600000000005</c:v>
                </c:pt>
                <c:pt idx="67">
                  <c:v>804.476</c:v>
                </c:pt>
                <c:pt idx="68">
                  <c:v>815.62199999999996</c:v>
                </c:pt>
                <c:pt idx="69">
                  <c:v>828.31799999999998</c:v>
                </c:pt>
                <c:pt idx="70">
                  <c:v>839.42399999999998</c:v>
                </c:pt>
                <c:pt idx="71">
                  <c:v>850.99400000000003</c:v>
                </c:pt>
                <c:pt idx="72">
                  <c:v>863.38199999999995</c:v>
                </c:pt>
                <c:pt idx="73">
                  <c:v>875.32399999999996</c:v>
                </c:pt>
                <c:pt idx="74">
                  <c:v>887.00800000000004</c:v>
                </c:pt>
                <c:pt idx="75">
                  <c:v>898.64599999999996</c:v>
                </c:pt>
                <c:pt idx="76">
                  <c:v>910.74199999999996</c:v>
                </c:pt>
                <c:pt idx="77">
                  <c:v>921.56399999999996</c:v>
                </c:pt>
                <c:pt idx="78">
                  <c:v>934.86800000000005</c:v>
                </c:pt>
                <c:pt idx="79">
                  <c:v>945.42200000000003</c:v>
                </c:pt>
                <c:pt idx="80">
                  <c:v>957.16</c:v>
                </c:pt>
                <c:pt idx="81">
                  <c:v>969.52599999999995</c:v>
                </c:pt>
                <c:pt idx="82">
                  <c:v>981.35199999999998</c:v>
                </c:pt>
                <c:pt idx="83">
                  <c:v>992.28200000000004</c:v>
                </c:pt>
                <c:pt idx="84">
                  <c:v>1005.092</c:v>
                </c:pt>
                <c:pt idx="85">
                  <c:v>1015.944</c:v>
                </c:pt>
                <c:pt idx="86">
                  <c:v>1028.2819999999999</c:v>
                </c:pt>
                <c:pt idx="87">
                  <c:v>1039.8920000000001</c:v>
                </c:pt>
                <c:pt idx="88">
                  <c:v>1053.192</c:v>
                </c:pt>
                <c:pt idx="89">
                  <c:v>1063.6980000000001</c:v>
                </c:pt>
                <c:pt idx="90">
                  <c:v>1075.9739999999999</c:v>
                </c:pt>
                <c:pt idx="91">
                  <c:v>1087.204</c:v>
                </c:pt>
                <c:pt idx="92">
                  <c:v>1099.088</c:v>
                </c:pt>
                <c:pt idx="93">
                  <c:v>1112.7539999999999</c:v>
                </c:pt>
                <c:pt idx="94">
                  <c:v>1122.6279999999999</c:v>
                </c:pt>
                <c:pt idx="95">
                  <c:v>1135.2539999999999</c:v>
                </c:pt>
                <c:pt idx="96">
                  <c:v>1148.2739999999999</c:v>
                </c:pt>
                <c:pt idx="97">
                  <c:v>1159.018</c:v>
                </c:pt>
                <c:pt idx="98">
                  <c:v>1172.2660000000001</c:v>
                </c:pt>
              </c:numCache>
            </c:numRef>
          </c:xVal>
          <c:yVal>
            <c:numRef>
              <c:f>production!$AV$9:$AV$107</c:f>
              <c:numCache>
                <c:formatCode>General</c:formatCode>
                <c:ptCount val="99"/>
                <c:pt idx="0">
                  <c:v>-4.5653320312499996</c:v>
                </c:pt>
                <c:pt idx="1">
                  <c:v>-4.5637695312500002</c:v>
                </c:pt>
                <c:pt idx="2">
                  <c:v>-4.5621679687499999</c:v>
                </c:pt>
                <c:pt idx="3">
                  <c:v>-4.5606054687499995</c:v>
                </c:pt>
                <c:pt idx="4">
                  <c:v>-4.5590234375000005</c:v>
                </c:pt>
                <c:pt idx="5">
                  <c:v>-4.5574414062499997</c:v>
                </c:pt>
                <c:pt idx="6">
                  <c:v>-4.5558593749999998</c:v>
                </c:pt>
                <c:pt idx="7">
                  <c:v>-4.5542578124999995</c:v>
                </c:pt>
                <c:pt idx="8">
                  <c:v>-4.5526757812500005</c:v>
                </c:pt>
                <c:pt idx="9">
                  <c:v>-4.5510937499999997</c:v>
                </c:pt>
                <c:pt idx="10">
                  <c:v>-4.5494921875000003</c:v>
                </c:pt>
                <c:pt idx="11">
                  <c:v>-4.547890625</c:v>
                </c:pt>
                <c:pt idx="12">
                  <c:v>-4.5462695312500001</c:v>
                </c:pt>
                <c:pt idx="13">
                  <c:v>-4.5446875000000002</c:v>
                </c:pt>
                <c:pt idx="14">
                  <c:v>-4.5430859374999999</c:v>
                </c:pt>
                <c:pt idx="15">
                  <c:v>-4.5414257812500001</c:v>
                </c:pt>
                <c:pt idx="16">
                  <c:v>-4.5398632812499997</c:v>
                </c:pt>
                <c:pt idx="17">
                  <c:v>-4.5382031249999999</c:v>
                </c:pt>
                <c:pt idx="18">
                  <c:v>-4.5365429687500001</c:v>
                </c:pt>
                <c:pt idx="19">
                  <c:v>-4.5349023437499998</c:v>
                </c:pt>
                <c:pt idx="20">
                  <c:v>-4.5332226562499995</c:v>
                </c:pt>
                <c:pt idx="21">
                  <c:v>-4.5315820312500001</c:v>
                </c:pt>
                <c:pt idx="22">
                  <c:v>-4.5298828125000004</c:v>
                </c:pt>
                <c:pt idx="23">
                  <c:v>-4.5282226562499996</c:v>
                </c:pt>
                <c:pt idx="24">
                  <c:v>-4.5265624999999998</c:v>
                </c:pt>
                <c:pt idx="25">
                  <c:v>-4.5247851562500001</c:v>
                </c:pt>
                <c:pt idx="26">
                  <c:v>-4.5231640624999994</c:v>
                </c:pt>
                <c:pt idx="27">
                  <c:v>-4.5213281250000001</c:v>
                </c:pt>
                <c:pt idx="28">
                  <c:v>-4.5194531250000001</c:v>
                </c:pt>
                <c:pt idx="29">
                  <c:v>-4.5176757812500004</c:v>
                </c:pt>
                <c:pt idx="30">
                  <c:v>-4.5159570312500001</c:v>
                </c:pt>
                <c:pt idx="31">
                  <c:v>-4.5028515625000001</c:v>
                </c:pt>
                <c:pt idx="32">
                  <c:v>-4.5011718749999998</c:v>
                </c:pt>
                <c:pt idx="33">
                  <c:v>-4.4993945312500001</c:v>
                </c:pt>
                <c:pt idx="34">
                  <c:v>-4.4977148437499999</c:v>
                </c:pt>
                <c:pt idx="35">
                  <c:v>-4.4961523437499995</c:v>
                </c:pt>
                <c:pt idx="36">
                  <c:v>-4.4945117187500001</c:v>
                </c:pt>
                <c:pt idx="37">
                  <c:v>-4.4928515625000003</c:v>
                </c:pt>
                <c:pt idx="38">
                  <c:v>-4.49125</c:v>
                </c:pt>
                <c:pt idx="39">
                  <c:v>-4.49</c:v>
                </c:pt>
                <c:pt idx="40">
                  <c:v>-4.4883203125</c:v>
                </c:pt>
                <c:pt idx="41">
                  <c:v>-4.4867187499999996</c:v>
                </c:pt>
                <c:pt idx="42">
                  <c:v>-4.4851562500000002</c:v>
                </c:pt>
                <c:pt idx="43">
                  <c:v>-4.4836523437500002</c:v>
                </c:pt>
                <c:pt idx="44">
                  <c:v>-4.4819921874999995</c:v>
                </c:pt>
                <c:pt idx="45">
                  <c:v>-4.48046875</c:v>
                </c:pt>
                <c:pt idx="46">
                  <c:v>-4.4789257812500001</c:v>
                </c:pt>
                <c:pt idx="47">
                  <c:v>-4.4773437500000002</c:v>
                </c:pt>
                <c:pt idx="48">
                  <c:v>-4.4758398437500002</c:v>
                </c:pt>
                <c:pt idx="49">
                  <c:v>-4.4741992187499999</c:v>
                </c:pt>
                <c:pt idx="50">
                  <c:v>-4.4726953125</c:v>
                </c:pt>
                <c:pt idx="51">
                  <c:v>-4.4711328125000005</c:v>
                </c:pt>
                <c:pt idx="52">
                  <c:v>-4.4696093750000001</c:v>
                </c:pt>
                <c:pt idx="53">
                  <c:v>-4.4680273437500002</c:v>
                </c:pt>
                <c:pt idx="54">
                  <c:v>-4.4666406250000001</c:v>
                </c:pt>
                <c:pt idx="55">
                  <c:v>-4.4651367187500002</c:v>
                </c:pt>
                <c:pt idx="56">
                  <c:v>-4.4635351562499999</c:v>
                </c:pt>
                <c:pt idx="57">
                  <c:v>-4.4621093749999998</c:v>
                </c:pt>
                <c:pt idx="58">
                  <c:v>-4.4603515624999996</c:v>
                </c:pt>
                <c:pt idx="59">
                  <c:v>-4.4591796874999998</c:v>
                </c:pt>
                <c:pt idx="60">
                  <c:v>-4.4576171875000004</c:v>
                </c:pt>
                <c:pt idx="61">
                  <c:v>-4.45609375</c:v>
                </c:pt>
                <c:pt idx="62">
                  <c:v>-4.4545703125000005</c:v>
                </c:pt>
                <c:pt idx="63">
                  <c:v>-4.4531640625</c:v>
                </c:pt>
                <c:pt idx="64">
                  <c:v>-4.45162109375</c:v>
                </c:pt>
                <c:pt idx="65">
                  <c:v>-4.4502148437499995</c:v>
                </c:pt>
                <c:pt idx="66">
                  <c:v>-4.44869140625</c:v>
                </c:pt>
                <c:pt idx="67">
                  <c:v>-4.4471875000000001</c:v>
                </c:pt>
                <c:pt idx="68">
                  <c:v>-4.4456054687500002</c:v>
                </c:pt>
                <c:pt idx="69">
                  <c:v>-4.4440820312499998</c:v>
                </c:pt>
                <c:pt idx="70">
                  <c:v>-4.4425390624999999</c:v>
                </c:pt>
                <c:pt idx="71">
                  <c:v>-4.44095703125</c:v>
                </c:pt>
                <c:pt idx="72">
                  <c:v>-4.4394921875</c:v>
                </c:pt>
                <c:pt idx="73">
                  <c:v>-4.4378320312500001</c:v>
                </c:pt>
                <c:pt idx="74">
                  <c:v>-4.4362695312499998</c:v>
                </c:pt>
                <c:pt idx="75">
                  <c:v>-4.4346484374999999</c:v>
                </c:pt>
                <c:pt idx="76">
                  <c:v>-4.4331249999999995</c:v>
                </c:pt>
                <c:pt idx="77">
                  <c:v>-4.4317773437500003</c:v>
                </c:pt>
                <c:pt idx="78">
                  <c:v>-4.4297851562500004</c:v>
                </c:pt>
                <c:pt idx="79">
                  <c:v>-4.4286523437500005</c:v>
                </c:pt>
                <c:pt idx="80">
                  <c:v>-4.42720703125</c:v>
                </c:pt>
                <c:pt idx="81">
                  <c:v>-4.4253906250000004</c:v>
                </c:pt>
                <c:pt idx="82">
                  <c:v>-4.4238671875</c:v>
                </c:pt>
                <c:pt idx="83">
                  <c:v>-4.42240234375</c:v>
                </c:pt>
                <c:pt idx="84">
                  <c:v>-4.4207031250000002</c:v>
                </c:pt>
                <c:pt idx="85">
                  <c:v>-4.4193164062500001</c:v>
                </c:pt>
                <c:pt idx="86">
                  <c:v>-4.4174218750000005</c:v>
                </c:pt>
                <c:pt idx="87">
                  <c:v>-4.4158984375000001</c:v>
                </c:pt>
                <c:pt idx="88">
                  <c:v>-4.4139648437499996</c:v>
                </c:pt>
                <c:pt idx="89">
                  <c:v>-4.41259765625</c:v>
                </c:pt>
                <c:pt idx="90">
                  <c:v>-4.4112109374999999</c:v>
                </c:pt>
                <c:pt idx="91">
                  <c:v>-4.4094921874999997</c:v>
                </c:pt>
                <c:pt idx="92">
                  <c:v>-4.4078515625000003</c:v>
                </c:pt>
                <c:pt idx="93">
                  <c:v>-4.4058203124999995</c:v>
                </c:pt>
                <c:pt idx="94">
                  <c:v>-4.4043164062499995</c:v>
                </c:pt>
                <c:pt idx="95">
                  <c:v>-4.4027734375000005</c:v>
                </c:pt>
                <c:pt idx="96">
                  <c:v>-4.4009570312499999</c:v>
                </c:pt>
                <c:pt idx="97">
                  <c:v>-4.3995507812500003</c:v>
                </c:pt>
                <c:pt idx="98">
                  <c:v>-4.3975781249999999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4-C844-AF68-9C138792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production!$BE$9:$BE$107</c:f>
              <c:numCache>
                <c:formatCode>General</c:formatCode>
                <c:ptCount val="99"/>
                <c:pt idx="0">
                  <c:v>1171.31</c:v>
                </c:pt>
                <c:pt idx="1">
                  <c:v>1159.1859999999999</c:v>
                </c:pt>
                <c:pt idx="2">
                  <c:v>1146.7080000000001</c:v>
                </c:pt>
                <c:pt idx="3">
                  <c:v>1135.5840000000001</c:v>
                </c:pt>
                <c:pt idx="4">
                  <c:v>1124.0160000000001</c:v>
                </c:pt>
                <c:pt idx="5">
                  <c:v>1112.364</c:v>
                </c:pt>
                <c:pt idx="6">
                  <c:v>1100.6300000000001</c:v>
                </c:pt>
                <c:pt idx="7">
                  <c:v>1088.8499999999999</c:v>
                </c:pt>
                <c:pt idx="8">
                  <c:v>1076.396</c:v>
                </c:pt>
                <c:pt idx="9">
                  <c:v>1063.904</c:v>
                </c:pt>
                <c:pt idx="10">
                  <c:v>1052.7639999999999</c:v>
                </c:pt>
                <c:pt idx="11">
                  <c:v>1040.982</c:v>
                </c:pt>
                <c:pt idx="12">
                  <c:v>1028.56</c:v>
                </c:pt>
                <c:pt idx="13">
                  <c:v>1017.278</c:v>
                </c:pt>
                <c:pt idx="14">
                  <c:v>1005.456</c:v>
                </c:pt>
                <c:pt idx="15">
                  <c:v>994.30799999999999</c:v>
                </c:pt>
                <c:pt idx="16">
                  <c:v>982.67200000000003</c:v>
                </c:pt>
                <c:pt idx="17">
                  <c:v>970.72</c:v>
                </c:pt>
                <c:pt idx="18">
                  <c:v>958.48400000000004</c:v>
                </c:pt>
                <c:pt idx="19">
                  <c:v>945.83</c:v>
                </c:pt>
                <c:pt idx="20">
                  <c:v>935.41600000000005</c:v>
                </c:pt>
                <c:pt idx="21">
                  <c:v>923.16200000000003</c:v>
                </c:pt>
                <c:pt idx="22">
                  <c:v>910.81600000000003</c:v>
                </c:pt>
                <c:pt idx="23">
                  <c:v>900.45600000000002</c:v>
                </c:pt>
                <c:pt idx="24">
                  <c:v>887.35199999999998</c:v>
                </c:pt>
                <c:pt idx="25">
                  <c:v>875.928</c:v>
                </c:pt>
                <c:pt idx="26">
                  <c:v>863.73400000000004</c:v>
                </c:pt>
                <c:pt idx="27">
                  <c:v>852.57</c:v>
                </c:pt>
                <c:pt idx="28">
                  <c:v>840.12800000000004</c:v>
                </c:pt>
                <c:pt idx="29">
                  <c:v>828.67200000000003</c:v>
                </c:pt>
                <c:pt idx="30">
                  <c:v>816.96600000000001</c:v>
                </c:pt>
                <c:pt idx="31">
                  <c:v>804.59</c:v>
                </c:pt>
                <c:pt idx="32">
                  <c:v>793.53800000000001</c:v>
                </c:pt>
                <c:pt idx="33">
                  <c:v>782.05200000000002</c:v>
                </c:pt>
                <c:pt idx="34">
                  <c:v>770.15800000000002</c:v>
                </c:pt>
                <c:pt idx="35">
                  <c:v>758.09</c:v>
                </c:pt>
                <c:pt idx="36">
                  <c:v>745.31600000000003</c:v>
                </c:pt>
                <c:pt idx="37">
                  <c:v>733.34400000000005</c:v>
                </c:pt>
                <c:pt idx="38">
                  <c:v>722.03</c:v>
                </c:pt>
                <c:pt idx="39">
                  <c:v>710.5</c:v>
                </c:pt>
                <c:pt idx="40">
                  <c:v>698.97</c:v>
                </c:pt>
                <c:pt idx="41">
                  <c:v>687.47400000000005</c:v>
                </c:pt>
                <c:pt idx="42">
                  <c:v>674.69799999999998</c:v>
                </c:pt>
                <c:pt idx="43">
                  <c:v>662.97199999999998</c:v>
                </c:pt>
                <c:pt idx="44">
                  <c:v>650.82000000000005</c:v>
                </c:pt>
                <c:pt idx="45">
                  <c:v>640.25400000000002</c:v>
                </c:pt>
                <c:pt idx="46">
                  <c:v>627.90800000000002</c:v>
                </c:pt>
                <c:pt idx="47">
                  <c:v>615.78599999999994</c:v>
                </c:pt>
                <c:pt idx="48">
                  <c:v>604.44000000000005</c:v>
                </c:pt>
                <c:pt idx="49">
                  <c:v>592.20399999999995</c:v>
                </c:pt>
                <c:pt idx="50">
                  <c:v>580.58399999999995</c:v>
                </c:pt>
                <c:pt idx="51">
                  <c:v>568.70000000000005</c:v>
                </c:pt>
                <c:pt idx="52">
                  <c:v>556.904</c:v>
                </c:pt>
                <c:pt idx="53">
                  <c:v>544.82000000000005</c:v>
                </c:pt>
                <c:pt idx="54">
                  <c:v>533.17999999999995</c:v>
                </c:pt>
                <c:pt idx="55">
                  <c:v>521.13599999999997</c:v>
                </c:pt>
                <c:pt idx="56">
                  <c:v>509.63799999999998</c:v>
                </c:pt>
                <c:pt idx="57">
                  <c:v>497.36599999999999</c:v>
                </c:pt>
                <c:pt idx="58">
                  <c:v>485.68799999999999</c:v>
                </c:pt>
                <c:pt idx="59">
                  <c:v>474.08800000000002</c:v>
                </c:pt>
                <c:pt idx="60">
                  <c:v>462.09399999999999</c:v>
                </c:pt>
                <c:pt idx="61">
                  <c:v>450.7</c:v>
                </c:pt>
                <c:pt idx="62">
                  <c:v>438.512</c:v>
                </c:pt>
                <c:pt idx="63">
                  <c:v>426.49200000000002</c:v>
                </c:pt>
                <c:pt idx="64">
                  <c:v>414.45400000000001</c:v>
                </c:pt>
                <c:pt idx="65">
                  <c:v>403.61599999999999</c:v>
                </c:pt>
                <c:pt idx="66">
                  <c:v>390.94400000000002</c:v>
                </c:pt>
                <c:pt idx="67">
                  <c:v>379.67200000000003</c:v>
                </c:pt>
                <c:pt idx="68">
                  <c:v>367.49200000000002</c:v>
                </c:pt>
                <c:pt idx="69">
                  <c:v>355.97</c:v>
                </c:pt>
                <c:pt idx="70">
                  <c:v>344.06200000000001</c:v>
                </c:pt>
                <c:pt idx="71">
                  <c:v>332.06200000000001</c:v>
                </c:pt>
                <c:pt idx="72">
                  <c:v>320.36399999999998</c:v>
                </c:pt>
                <c:pt idx="73">
                  <c:v>308.3</c:v>
                </c:pt>
                <c:pt idx="74">
                  <c:v>296.75200000000001</c:v>
                </c:pt>
                <c:pt idx="75">
                  <c:v>284.88400000000001</c:v>
                </c:pt>
                <c:pt idx="76">
                  <c:v>273.20999999999998</c:v>
                </c:pt>
                <c:pt idx="77">
                  <c:v>261.27</c:v>
                </c:pt>
                <c:pt idx="78">
                  <c:v>249.43</c:v>
                </c:pt>
                <c:pt idx="79">
                  <c:v>237.73400000000001</c:v>
                </c:pt>
                <c:pt idx="80">
                  <c:v>226.006</c:v>
                </c:pt>
                <c:pt idx="81">
                  <c:v>214.15799999999999</c:v>
                </c:pt>
                <c:pt idx="82">
                  <c:v>202.048</c:v>
                </c:pt>
                <c:pt idx="83">
                  <c:v>190.58619999999999</c:v>
                </c:pt>
                <c:pt idx="84">
                  <c:v>178.3526</c:v>
                </c:pt>
                <c:pt idx="85">
                  <c:v>166.89859999999999</c:v>
                </c:pt>
                <c:pt idx="86">
                  <c:v>154.95480000000001</c:v>
                </c:pt>
                <c:pt idx="87">
                  <c:v>143.2278</c:v>
                </c:pt>
                <c:pt idx="88">
                  <c:v>131.22460000000001</c:v>
                </c:pt>
                <c:pt idx="89">
                  <c:v>119.425</c:v>
                </c:pt>
                <c:pt idx="90">
                  <c:v>107.6142</c:v>
                </c:pt>
                <c:pt idx="91">
                  <c:v>95.889200000000002</c:v>
                </c:pt>
                <c:pt idx="92">
                  <c:v>83.997399999999999</c:v>
                </c:pt>
                <c:pt idx="93">
                  <c:v>72.116200000000006</c:v>
                </c:pt>
                <c:pt idx="94">
                  <c:v>60.3688</c:v>
                </c:pt>
                <c:pt idx="95">
                  <c:v>48.540599999999998</c:v>
                </c:pt>
                <c:pt idx="96">
                  <c:v>36.785800000000002</c:v>
                </c:pt>
                <c:pt idx="97">
                  <c:v>24.916599999999999</c:v>
                </c:pt>
                <c:pt idx="98">
                  <c:v>13.09788</c:v>
                </c:pt>
              </c:numCache>
            </c:numRef>
          </c:xVal>
          <c:yVal>
            <c:numRef>
              <c:f>production!$BF$9:$BF$107</c:f>
              <c:numCache>
                <c:formatCode>General</c:formatCode>
                <c:ptCount val="99"/>
                <c:pt idx="0">
                  <c:v>-4.4008564139941697</c:v>
                </c:pt>
                <c:pt idx="1">
                  <c:v>-4.4023688046647234</c:v>
                </c:pt>
                <c:pt idx="2">
                  <c:v>-4.4042091836734691</c:v>
                </c:pt>
                <c:pt idx="3">
                  <c:v>-4.4057762390670554</c:v>
                </c:pt>
                <c:pt idx="4">
                  <c:v>-4.4072157434402328</c:v>
                </c:pt>
                <c:pt idx="5">
                  <c:v>-4.4087645772594755</c:v>
                </c:pt>
                <c:pt idx="6">
                  <c:v>-4.4104045189504371</c:v>
                </c:pt>
                <c:pt idx="7">
                  <c:v>-4.4119533527696788</c:v>
                </c:pt>
                <c:pt idx="8">
                  <c:v>-4.4137208454810493</c:v>
                </c:pt>
                <c:pt idx="9">
                  <c:v>-4.4153972303206999</c:v>
                </c:pt>
                <c:pt idx="10">
                  <c:v>-4.4168185131195337</c:v>
                </c:pt>
                <c:pt idx="11">
                  <c:v>-4.4183309037900873</c:v>
                </c:pt>
                <c:pt idx="12">
                  <c:v>-4.4200983965014577</c:v>
                </c:pt>
                <c:pt idx="13">
                  <c:v>-4.4215014577259479</c:v>
                </c:pt>
                <c:pt idx="14">
                  <c:v>-4.4229774052478135</c:v>
                </c:pt>
                <c:pt idx="15">
                  <c:v>-4.4245080174927116</c:v>
                </c:pt>
                <c:pt idx="16">
                  <c:v>-4.4259657434402335</c:v>
                </c:pt>
                <c:pt idx="17">
                  <c:v>-4.4276967930029159</c:v>
                </c:pt>
                <c:pt idx="18">
                  <c:v>-4.4292274052478131</c:v>
                </c:pt>
                <c:pt idx="19">
                  <c:v>-4.4308309037900875</c:v>
                </c:pt>
                <c:pt idx="20">
                  <c:v>-4.4322704081632649</c:v>
                </c:pt>
                <c:pt idx="21">
                  <c:v>-4.4337281341107868</c:v>
                </c:pt>
                <c:pt idx="22">
                  <c:v>-4.4352951895043731</c:v>
                </c:pt>
                <c:pt idx="23">
                  <c:v>-4.4369169096209911</c:v>
                </c:pt>
                <c:pt idx="24">
                  <c:v>-4.4384839650145773</c:v>
                </c:pt>
                <c:pt idx="25">
                  <c:v>-4.4398870262390666</c:v>
                </c:pt>
                <c:pt idx="26">
                  <c:v>-4.4413994169096211</c:v>
                </c:pt>
                <c:pt idx="27">
                  <c:v>-4.4429118075801748</c:v>
                </c:pt>
                <c:pt idx="28">
                  <c:v>-4.444478862973761</c:v>
                </c:pt>
                <c:pt idx="29">
                  <c:v>-4.4459183673469393</c:v>
                </c:pt>
                <c:pt idx="30">
                  <c:v>-4.4474672011661811</c:v>
                </c:pt>
                <c:pt idx="31">
                  <c:v>-4.4489613702623911</c:v>
                </c:pt>
                <c:pt idx="32">
                  <c:v>-4.4504190962099131</c:v>
                </c:pt>
                <c:pt idx="33">
                  <c:v>-4.4519132653061222</c:v>
                </c:pt>
                <c:pt idx="34">
                  <c:v>-4.4533892128279886</c:v>
                </c:pt>
                <c:pt idx="35">
                  <c:v>-4.4549016034985423</c:v>
                </c:pt>
                <c:pt idx="36">
                  <c:v>-4.4565051020408166</c:v>
                </c:pt>
                <c:pt idx="37">
                  <c:v>-4.4579992711370267</c:v>
                </c:pt>
                <c:pt idx="38">
                  <c:v>-4.4595116618075803</c:v>
                </c:pt>
                <c:pt idx="39">
                  <c:v>-4.460896501457726</c:v>
                </c:pt>
                <c:pt idx="40">
                  <c:v>-4.4624088921282796</c:v>
                </c:pt>
                <c:pt idx="41">
                  <c:v>-4.4638666180758015</c:v>
                </c:pt>
                <c:pt idx="42">
                  <c:v>-4.4653790087463561</c:v>
                </c:pt>
                <c:pt idx="43">
                  <c:v>-4.4669278425655978</c:v>
                </c:pt>
                <c:pt idx="44">
                  <c:v>-4.4685131195335277</c:v>
                </c:pt>
                <c:pt idx="45">
                  <c:v>-4.469788629737609</c:v>
                </c:pt>
                <c:pt idx="46">
                  <c:v>-4.4713556851311953</c:v>
                </c:pt>
                <c:pt idx="47">
                  <c:v>-4.4729956268221569</c:v>
                </c:pt>
                <c:pt idx="48">
                  <c:v>-4.4743804664723035</c:v>
                </c:pt>
                <c:pt idx="49">
                  <c:v>-4.4759110787172007</c:v>
                </c:pt>
                <c:pt idx="50">
                  <c:v>-4.4774963556851315</c:v>
                </c:pt>
                <c:pt idx="51">
                  <c:v>-4.4789358600583089</c:v>
                </c:pt>
                <c:pt idx="52">
                  <c:v>-4.480466472303207</c:v>
                </c:pt>
                <c:pt idx="53">
                  <c:v>-4.4820335276967933</c:v>
                </c:pt>
                <c:pt idx="54">
                  <c:v>-4.4835276967930024</c:v>
                </c:pt>
                <c:pt idx="55">
                  <c:v>-4.4851858600583094</c:v>
                </c:pt>
                <c:pt idx="56">
                  <c:v>-4.4866435860058314</c:v>
                </c:pt>
                <c:pt idx="57">
                  <c:v>-4.4881741982507286</c:v>
                </c:pt>
                <c:pt idx="58">
                  <c:v>-4.4898323615160347</c:v>
                </c:pt>
                <c:pt idx="59">
                  <c:v>-4.4913265306122447</c:v>
                </c:pt>
                <c:pt idx="60">
                  <c:v>-4.4929664723032072</c:v>
                </c:pt>
                <c:pt idx="61">
                  <c:v>-4.4945335276967926</c:v>
                </c:pt>
                <c:pt idx="62">
                  <c:v>-4.4961552478134115</c:v>
                </c:pt>
                <c:pt idx="63">
                  <c:v>-4.4978498542274057</c:v>
                </c:pt>
                <c:pt idx="64">
                  <c:v>-4.4994715743440228</c:v>
                </c:pt>
                <c:pt idx="65">
                  <c:v>-4.5010021865889209</c:v>
                </c:pt>
                <c:pt idx="66">
                  <c:v>-4.5027514577259469</c:v>
                </c:pt>
                <c:pt idx="67">
                  <c:v>-4.5045189504373173</c:v>
                </c:pt>
                <c:pt idx="68">
                  <c:v>-4.506231778425656</c:v>
                </c:pt>
                <c:pt idx="69">
                  <c:v>-4.5079992711370265</c:v>
                </c:pt>
                <c:pt idx="70">
                  <c:v>-4.5098032069970841</c:v>
                </c:pt>
                <c:pt idx="71">
                  <c:v>-4.5121173469387754</c:v>
                </c:pt>
                <c:pt idx="72">
                  <c:v>-4.5142310495626816</c:v>
                </c:pt>
                <c:pt idx="73">
                  <c:v>-4.5165998542274046</c:v>
                </c:pt>
                <c:pt idx="74">
                  <c:v>-4.5199526239067058</c:v>
                </c:pt>
                <c:pt idx="75">
                  <c:v>-4.5234693877551022</c:v>
                </c:pt>
                <c:pt idx="76">
                  <c:v>-4.5258564139941697</c:v>
                </c:pt>
                <c:pt idx="77">
                  <c:v>-4.5281523323615156</c:v>
                </c:pt>
                <c:pt idx="78">
                  <c:v>-4.5303389212827989</c:v>
                </c:pt>
                <c:pt idx="79">
                  <c:v>-4.5329810495626823</c:v>
                </c:pt>
                <c:pt idx="80">
                  <c:v>-4.5349125364431488</c:v>
                </c:pt>
                <c:pt idx="81">
                  <c:v>-4.5368075801749272</c:v>
                </c:pt>
                <c:pt idx="82">
                  <c:v>-4.5387572886297374</c:v>
                </c:pt>
                <c:pt idx="83">
                  <c:v>-4.5405612244897959</c:v>
                </c:pt>
                <c:pt idx="84">
                  <c:v>-4.5424198250728862</c:v>
                </c:pt>
                <c:pt idx="85">
                  <c:v>-4.5441873177842567</c:v>
                </c:pt>
                <c:pt idx="86">
                  <c:v>-4.5459548104956271</c:v>
                </c:pt>
                <c:pt idx="87">
                  <c:v>-4.5477223032069976</c:v>
                </c:pt>
                <c:pt idx="88">
                  <c:v>-4.5494715743440235</c:v>
                </c:pt>
                <c:pt idx="89">
                  <c:v>-4.5512026239067058</c:v>
                </c:pt>
                <c:pt idx="90">
                  <c:v>-4.5529336734693882</c:v>
                </c:pt>
                <c:pt idx="91">
                  <c:v>-4.554646501457726</c:v>
                </c:pt>
                <c:pt idx="92">
                  <c:v>-4.5563411078717202</c:v>
                </c:pt>
                <c:pt idx="93">
                  <c:v>-4.5579992711370263</c:v>
                </c:pt>
                <c:pt idx="94">
                  <c:v>-4.5596574344023324</c:v>
                </c:pt>
                <c:pt idx="95">
                  <c:v>-4.5613155976676385</c:v>
                </c:pt>
                <c:pt idx="96">
                  <c:v>-4.562919096209912</c:v>
                </c:pt>
                <c:pt idx="97">
                  <c:v>-4.5645408163265309</c:v>
                </c:pt>
                <c:pt idx="98">
                  <c:v>-4.5661443148688043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E-924D-894F-548D9F86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0991"/>
        <c:axId val="900397823"/>
      </c:scatterChart>
      <c:valAx>
        <c:axId val="897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7823"/>
        <c:crosses val="autoZero"/>
        <c:crossBetween val="midCat"/>
      </c:valAx>
      <c:valAx>
        <c:axId val="900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Sheet1!$O$5:$O$104</c:f>
              <c:numCache>
                <c:formatCode>General</c:formatCode>
                <c:ptCount val="100"/>
                <c:pt idx="0">
                  <c:v>22354.6</c:v>
                </c:pt>
                <c:pt idx="1">
                  <c:v>22358.2</c:v>
                </c:pt>
                <c:pt idx="2">
                  <c:v>22350</c:v>
                </c:pt>
                <c:pt idx="3">
                  <c:v>22332.2</c:v>
                </c:pt>
                <c:pt idx="4">
                  <c:v>22332.2</c:v>
                </c:pt>
                <c:pt idx="5">
                  <c:v>22319.5</c:v>
                </c:pt>
                <c:pt idx="6">
                  <c:v>22316.6</c:v>
                </c:pt>
                <c:pt idx="7">
                  <c:v>22308.6</c:v>
                </c:pt>
                <c:pt idx="8">
                  <c:v>22303.3</c:v>
                </c:pt>
                <c:pt idx="9">
                  <c:v>22292.7</c:v>
                </c:pt>
                <c:pt idx="10">
                  <c:v>22291.599999999999</c:v>
                </c:pt>
                <c:pt idx="11">
                  <c:v>22286.7</c:v>
                </c:pt>
                <c:pt idx="12">
                  <c:v>22278.9</c:v>
                </c:pt>
                <c:pt idx="13">
                  <c:v>22275.4</c:v>
                </c:pt>
                <c:pt idx="14">
                  <c:v>22268.400000000001</c:v>
                </c:pt>
                <c:pt idx="15">
                  <c:v>22266.400000000001</c:v>
                </c:pt>
                <c:pt idx="16">
                  <c:v>22259.1</c:v>
                </c:pt>
                <c:pt idx="17">
                  <c:v>22255.4</c:v>
                </c:pt>
                <c:pt idx="18">
                  <c:v>22249.5</c:v>
                </c:pt>
                <c:pt idx="19">
                  <c:v>22248.1</c:v>
                </c:pt>
                <c:pt idx="20">
                  <c:v>22238</c:v>
                </c:pt>
                <c:pt idx="21">
                  <c:v>22236.6</c:v>
                </c:pt>
                <c:pt idx="22">
                  <c:v>22231.5</c:v>
                </c:pt>
                <c:pt idx="23">
                  <c:v>22227.5</c:v>
                </c:pt>
                <c:pt idx="24">
                  <c:v>22223</c:v>
                </c:pt>
                <c:pt idx="25">
                  <c:v>22219.5</c:v>
                </c:pt>
                <c:pt idx="26">
                  <c:v>22216.2</c:v>
                </c:pt>
                <c:pt idx="27">
                  <c:v>22215.1</c:v>
                </c:pt>
                <c:pt idx="28">
                  <c:v>22215.200000000001</c:v>
                </c:pt>
                <c:pt idx="29">
                  <c:v>22208.3</c:v>
                </c:pt>
                <c:pt idx="30">
                  <c:v>22208.7</c:v>
                </c:pt>
                <c:pt idx="31">
                  <c:v>22204.1</c:v>
                </c:pt>
                <c:pt idx="32">
                  <c:v>22199.4</c:v>
                </c:pt>
                <c:pt idx="33">
                  <c:v>22196.2</c:v>
                </c:pt>
                <c:pt idx="34">
                  <c:v>22196.9</c:v>
                </c:pt>
                <c:pt idx="35">
                  <c:v>22198.6</c:v>
                </c:pt>
                <c:pt idx="36">
                  <c:v>22193.9</c:v>
                </c:pt>
                <c:pt idx="37">
                  <c:v>22188.3</c:v>
                </c:pt>
                <c:pt idx="38">
                  <c:v>22190.3</c:v>
                </c:pt>
                <c:pt idx="39">
                  <c:v>22190.2</c:v>
                </c:pt>
                <c:pt idx="40">
                  <c:v>22194.2</c:v>
                </c:pt>
                <c:pt idx="41">
                  <c:v>22185.599999999999</c:v>
                </c:pt>
                <c:pt idx="42">
                  <c:v>22184</c:v>
                </c:pt>
                <c:pt idx="43">
                  <c:v>22182.7</c:v>
                </c:pt>
                <c:pt idx="44">
                  <c:v>22183.5</c:v>
                </c:pt>
                <c:pt idx="45">
                  <c:v>22189.4</c:v>
                </c:pt>
                <c:pt idx="46">
                  <c:v>22184.5</c:v>
                </c:pt>
                <c:pt idx="47">
                  <c:v>22183.8</c:v>
                </c:pt>
                <c:pt idx="48">
                  <c:v>22181.9</c:v>
                </c:pt>
                <c:pt idx="49">
                  <c:v>22184.6</c:v>
                </c:pt>
                <c:pt idx="50">
                  <c:v>22184.9</c:v>
                </c:pt>
                <c:pt idx="51">
                  <c:v>22189.7</c:v>
                </c:pt>
                <c:pt idx="52">
                  <c:v>22189.3</c:v>
                </c:pt>
                <c:pt idx="53">
                  <c:v>22186.5</c:v>
                </c:pt>
                <c:pt idx="54">
                  <c:v>22192.2</c:v>
                </c:pt>
                <c:pt idx="55">
                  <c:v>22189.200000000001</c:v>
                </c:pt>
                <c:pt idx="56">
                  <c:v>22191.3</c:v>
                </c:pt>
                <c:pt idx="57">
                  <c:v>22191.200000000001</c:v>
                </c:pt>
                <c:pt idx="58">
                  <c:v>22194.799999999999</c:v>
                </c:pt>
                <c:pt idx="59">
                  <c:v>22197.1</c:v>
                </c:pt>
                <c:pt idx="60">
                  <c:v>22195.200000000001</c:v>
                </c:pt>
                <c:pt idx="61">
                  <c:v>22202.3</c:v>
                </c:pt>
                <c:pt idx="62">
                  <c:v>22204</c:v>
                </c:pt>
                <c:pt idx="63">
                  <c:v>22205.4</c:v>
                </c:pt>
                <c:pt idx="64">
                  <c:v>22208</c:v>
                </c:pt>
                <c:pt idx="65">
                  <c:v>22204.6</c:v>
                </c:pt>
                <c:pt idx="66">
                  <c:v>22204.2</c:v>
                </c:pt>
                <c:pt idx="67">
                  <c:v>22209.3</c:v>
                </c:pt>
                <c:pt idx="68">
                  <c:v>22215.5</c:v>
                </c:pt>
                <c:pt idx="69">
                  <c:v>22212.7</c:v>
                </c:pt>
                <c:pt idx="70">
                  <c:v>22217.9</c:v>
                </c:pt>
                <c:pt idx="71">
                  <c:v>22223.1</c:v>
                </c:pt>
                <c:pt idx="72">
                  <c:v>22224.6</c:v>
                </c:pt>
                <c:pt idx="73">
                  <c:v>22221.3</c:v>
                </c:pt>
                <c:pt idx="74">
                  <c:v>22228.3</c:v>
                </c:pt>
                <c:pt idx="75">
                  <c:v>22225.4</c:v>
                </c:pt>
                <c:pt idx="76">
                  <c:v>22225.3</c:v>
                </c:pt>
                <c:pt idx="77">
                  <c:v>22230</c:v>
                </c:pt>
                <c:pt idx="78">
                  <c:v>22224.799999999999</c:v>
                </c:pt>
                <c:pt idx="79">
                  <c:v>22227.599999999999</c:v>
                </c:pt>
                <c:pt idx="80">
                  <c:v>22183.9</c:v>
                </c:pt>
                <c:pt idx="81">
                  <c:v>21290.400000000001</c:v>
                </c:pt>
                <c:pt idx="82">
                  <c:v>21278.5</c:v>
                </c:pt>
                <c:pt idx="83">
                  <c:v>21268</c:v>
                </c:pt>
                <c:pt idx="84">
                  <c:v>21257.599999999999</c:v>
                </c:pt>
                <c:pt idx="85">
                  <c:v>21243.1</c:v>
                </c:pt>
                <c:pt idx="86">
                  <c:v>21231.599999999999</c:v>
                </c:pt>
                <c:pt idx="87">
                  <c:v>21219.200000000001</c:v>
                </c:pt>
                <c:pt idx="88">
                  <c:v>21202.7</c:v>
                </c:pt>
                <c:pt idx="89">
                  <c:v>21187.1</c:v>
                </c:pt>
                <c:pt idx="90">
                  <c:v>21175.8</c:v>
                </c:pt>
                <c:pt idx="91">
                  <c:v>21157.1</c:v>
                </c:pt>
                <c:pt idx="92">
                  <c:v>21149.599999999999</c:v>
                </c:pt>
                <c:pt idx="93">
                  <c:v>21127.5</c:v>
                </c:pt>
                <c:pt idx="94">
                  <c:v>21110.7</c:v>
                </c:pt>
                <c:pt idx="95">
                  <c:v>21096.5</c:v>
                </c:pt>
                <c:pt idx="96">
                  <c:v>21076</c:v>
                </c:pt>
                <c:pt idx="97">
                  <c:v>21059.9</c:v>
                </c:pt>
                <c:pt idx="98">
                  <c:v>21040.6</c:v>
                </c:pt>
                <c:pt idx="99">
                  <c:v>21017.599999999999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7047-AD79-F5AAC6F7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Sheet1!$H$5:$H$104</c:f>
              <c:numCache>
                <c:formatCode>General</c:formatCode>
                <c:ptCount val="100"/>
                <c:pt idx="0">
                  <c:v>-4.2211562499999999</c:v>
                </c:pt>
                <c:pt idx="1">
                  <c:v>-4.2185000000000006</c:v>
                </c:pt>
                <c:pt idx="2">
                  <c:v>-4.2158281249999998</c:v>
                </c:pt>
                <c:pt idx="3">
                  <c:v>-4.2133124999999998</c:v>
                </c:pt>
                <c:pt idx="4">
                  <c:v>-4.2107656249999996</c:v>
                </c:pt>
                <c:pt idx="5">
                  <c:v>-4.2082187500000003</c:v>
                </c:pt>
                <c:pt idx="6">
                  <c:v>-4.2056562499999997</c:v>
                </c:pt>
                <c:pt idx="7">
                  <c:v>-4.2031093749999995</c:v>
                </c:pt>
                <c:pt idx="8">
                  <c:v>-4.2005156249999995</c:v>
                </c:pt>
                <c:pt idx="9">
                  <c:v>-4.1979531249999997</c:v>
                </c:pt>
                <c:pt idx="10">
                  <c:v>-4.1952343750000001</c:v>
                </c:pt>
                <c:pt idx="11">
                  <c:v>-4.1924999999999999</c:v>
                </c:pt>
                <c:pt idx="12">
                  <c:v>-4.1897656249999997</c:v>
                </c:pt>
                <c:pt idx="13">
                  <c:v>-4.1870781250000002</c:v>
                </c:pt>
                <c:pt idx="14">
                  <c:v>-4.184234375</c:v>
                </c:pt>
                <c:pt idx="15">
                  <c:v>-4.1815937499999993</c:v>
                </c:pt>
                <c:pt idx="16">
                  <c:v>-4.178671875</c:v>
                </c:pt>
                <c:pt idx="17">
                  <c:v>-4.1760000000000002</c:v>
                </c:pt>
                <c:pt idx="18">
                  <c:v>-4.1729531250000003</c:v>
                </c:pt>
                <c:pt idx="19">
                  <c:v>-4.1703281250000002</c:v>
                </c:pt>
                <c:pt idx="20">
                  <c:v>-4.16721875</c:v>
                </c:pt>
                <c:pt idx="21">
                  <c:v>-4.1643124999999994</c:v>
                </c:pt>
                <c:pt idx="22">
                  <c:v>-4.161171875</c:v>
                </c:pt>
                <c:pt idx="23">
                  <c:v>-4.1581093750000004</c:v>
                </c:pt>
                <c:pt idx="24">
                  <c:v>-4.1547499999999999</c:v>
                </c:pt>
                <c:pt idx="25">
                  <c:v>-4.15159375</c:v>
                </c:pt>
                <c:pt idx="26">
                  <c:v>-4.1486874999999994</c:v>
                </c:pt>
                <c:pt idx="27">
                  <c:v>-4.1448906250000004</c:v>
                </c:pt>
                <c:pt idx="28">
                  <c:v>-4.1418750000000006</c:v>
                </c:pt>
                <c:pt idx="29">
                  <c:v>-4.13803125</c:v>
                </c:pt>
                <c:pt idx="30">
                  <c:v>-4.1348750000000001</c:v>
                </c:pt>
                <c:pt idx="31">
                  <c:v>-4.1310937499999998</c:v>
                </c:pt>
                <c:pt idx="32">
                  <c:v>-4.1271562500000005</c:v>
                </c:pt>
                <c:pt idx="33">
                  <c:v>-4.1232812499999998</c:v>
                </c:pt>
                <c:pt idx="34">
                  <c:v>-4.1200937500000006</c:v>
                </c:pt>
                <c:pt idx="35">
                  <c:v>-4.1154843749999994</c:v>
                </c:pt>
                <c:pt idx="36">
                  <c:v>-4.1117656250000003</c:v>
                </c:pt>
                <c:pt idx="37">
                  <c:v>-4.1060156249999995</c:v>
                </c:pt>
                <c:pt idx="38">
                  <c:v>-4.1024218750000001</c:v>
                </c:pt>
                <c:pt idx="39">
                  <c:v>-4.0982343749999997</c:v>
                </c:pt>
                <c:pt idx="40">
                  <c:v>-4.0930781249999999</c:v>
                </c:pt>
                <c:pt idx="41">
                  <c:v>-4.0885156250000003</c:v>
                </c:pt>
                <c:pt idx="42">
                  <c:v>-4.0840468750000003</c:v>
                </c:pt>
                <c:pt idx="43">
                  <c:v>-4.0784843750000004</c:v>
                </c:pt>
                <c:pt idx="44">
                  <c:v>-4.0721249999999998</c:v>
                </c:pt>
                <c:pt idx="45">
                  <c:v>-4.0439218750000006</c:v>
                </c:pt>
                <c:pt idx="46">
                  <c:v>-4.0422343750000005</c:v>
                </c:pt>
                <c:pt idx="47">
                  <c:v>-4.0395781250000002</c:v>
                </c:pt>
                <c:pt idx="48">
                  <c:v>-4.0379375</c:v>
                </c:pt>
                <c:pt idx="49">
                  <c:v>-4.0344218750000005</c:v>
                </c:pt>
                <c:pt idx="50">
                  <c:v>-4.0319843749999995</c:v>
                </c:pt>
                <c:pt idx="51">
                  <c:v>-4.0325312499999999</c:v>
                </c:pt>
                <c:pt idx="52">
                  <c:v>-4.032375</c:v>
                </c:pt>
                <c:pt idx="53">
                  <c:v>-4.0297187499999998</c:v>
                </c:pt>
                <c:pt idx="54">
                  <c:v>-4.026515625</c:v>
                </c:pt>
                <c:pt idx="55">
                  <c:v>-4.0239375000000006</c:v>
                </c:pt>
                <c:pt idx="56">
                  <c:v>-4.0208593749999997</c:v>
                </c:pt>
                <c:pt idx="57">
                  <c:v>-4.0185624999999998</c:v>
                </c:pt>
                <c:pt idx="58">
                  <c:v>-4.0158749999999994</c:v>
                </c:pt>
                <c:pt idx="59">
                  <c:v>-4.0136093749999997</c:v>
                </c:pt>
                <c:pt idx="60">
                  <c:v>-4.0098437499999999</c:v>
                </c:pt>
                <c:pt idx="61">
                  <c:v>-4.0065156250000005</c:v>
                </c:pt>
                <c:pt idx="62">
                  <c:v>-4.0046875000000002</c:v>
                </c:pt>
                <c:pt idx="63">
                  <c:v>-4.0014218750000001</c:v>
                </c:pt>
                <c:pt idx="64">
                  <c:v>-3.9970624999999997</c:v>
                </c:pt>
                <c:pt idx="65">
                  <c:v>-3.9937187500000002</c:v>
                </c:pt>
                <c:pt idx="66">
                  <c:v>-3.9917812499999998</c:v>
                </c:pt>
                <c:pt idx="67">
                  <c:v>-3.9868125000000001</c:v>
                </c:pt>
                <c:pt idx="68">
                  <c:v>-3.9855625000000003</c:v>
                </c:pt>
                <c:pt idx="69">
                  <c:v>-3.9827500000000002</c:v>
                </c:pt>
                <c:pt idx="70">
                  <c:v>-3.9788906249999996</c:v>
                </c:pt>
                <c:pt idx="71">
                  <c:v>-3.9681718750000003</c:v>
                </c:pt>
                <c:pt idx="72">
                  <c:v>-3.966890625</c:v>
                </c:pt>
                <c:pt idx="73">
                  <c:v>-3.967640625</c:v>
                </c:pt>
                <c:pt idx="74">
                  <c:v>-3.958984375</c:v>
                </c:pt>
                <c:pt idx="75">
                  <c:v>-3.8637031249999998</c:v>
                </c:pt>
                <c:pt idx="76">
                  <c:v>-3.8596406249999999</c:v>
                </c:pt>
                <c:pt idx="77">
                  <c:v>-3.8594531250000004</c:v>
                </c:pt>
                <c:pt idx="78">
                  <c:v>-3.854625</c:v>
                </c:pt>
                <c:pt idx="79">
                  <c:v>-3.8497343749999997</c:v>
                </c:pt>
                <c:pt idx="80">
                  <c:v>-3.8494531250000001</c:v>
                </c:pt>
                <c:pt idx="81">
                  <c:v>-3.8442187500000005</c:v>
                </c:pt>
                <c:pt idx="82">
                  <c:v>-3.8425312499999995</c:v>
                </c:pt>
                <c:pt idx="83">
                  <c:v>-3.8391562499999998</c:v>
                </c:pt>
                <c:pt idx="84">
                  <c:v>-3.83725</c:v>
                </c:pt>
                <c:pt idx="85">
                  <c:v>-3.8328437499999999</c:v>
                </c:pt>
                <c:pt idx="86">
                  <c:v>-3.8303125000000002</c:v>
                </c:pt>
                <c:pt idx="87">
                  <c:v>-3.8283906249999999</c:v>
                </c:pt>
                <c:pt idx="88">
                  <c:v>-3.8258593750000003</c:v>
                </c:pt>
                <c:pt idx="89">
                  <c:v>-3.8207968750000001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7241-A7B0-6EB4B9EE23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Sheet1!$Q$5:$Q$102</c:f>
              <c:numCache>
                <c:formatCode>General</c:formatCode>
                <c:ptCount val="98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</c:numCache>
            </c:numRef>
          </c:xVal>
          <c:yVal>
            <c:numRef>
              <c:f>Sheet1!$R$5:$R$102</c:f>
              <c:numCache>
                <c:formatCode>General</c:formatCode>
                <c:ptCount val="98"/>
                <c:pt idx="0">
                  <c:v>-3.9873144531250002</c:v>
                </c:pt>
                <c:pt idx="1">
                  <c:v>-3.9860937500000002</c:v>
                </c:pt>
                <c:pt idx="2">
                  <c:v>-3.9884765624999998</c:v>
                </c:pt>
                <c:pt idx="3">
                  <c:v>-3.9937402343750001</c:v>
                </c:pt>
                <c:pt idx="4">
                  <c:v>-3.9957714843750001</c:v>
                </c:pt>
                <c:pt idx="5">
                  <c:v>-3.9988476562500002</c:v>
                </c:pt>
                <c:pt idx="6">
                  <c:v>-4.0005175781249998</c:v>
                </c:pt>
                <c:pt idx="7">
                  <c:v>-4.0015917968750001</c:v>
                </c:pt>
                <c:pt idx="8">
                  <c:v>-4.0051953124999997</c:v>
                </c:pt>
                <c:pt idx="9">
                  <c:v>-4.0060937499999998</c:v>
                </c:pt>
                <c:pt idx="10">
                  <c:v>-4.0086425781250004</c:v>
                </c:pt>
                <c:pt idx="11">
                  <c:v>-4.0107324218749998</c:v>
                </c:pt>
                <c:pt idx="12">
                  <c:v>-4.0128808593749996</c:v>
                </c:pt>
                <c:pt idx="13">
                  <c:v>-4.0147265624999999</c:v>
                </c:pt>
                <c:pt idx="14">
                  <c:v>-4.0175488281250002</c:v>
                </c:pt>
                <c:pt idx="15">
                  <c:v>-4.01806640625</c:v>
                </c:pt>
                <c:pt idx="16">
                  <c:v>-4.0207617187500002</c:v>
                </c:pt>
                <c:pt idx="17">
                  <c:v>-4.0225292968749997</c:v>
                </c:pt>
                <c:pt idx="18">
                  <c:v>-4.0248437499999996</c:v>
                </c:pt>
                <c:pt idx="19">
                  <c:v>-4.0264843749999999</c:v>
                </c:pt>
                <c:pt idx="20">
                  <c:v>-4.028115234375</c:v>
                </c:pt>
                <c:pt idx="21">
                  <c:v>-4.0300878906250004</c:v>
                </c:pt>
                <c:pt idx="22">
                  <c:v>-4.032021484375</c:v>
                </c:pt>
                <c:pt idx="23">
                  <c:v>-4.0338183593750001</c:v>
                </c:pt>
                <c:pt idx="24">
                  <c:v>-4.0358007812499999</c:v>
                </c:pt>
                <c:pt idx="25">
                  <c:v>-4.0379394531250004</c:v>
                </c:pt>
                <c:pt idx="26">
                  <c:v>-4.0387011718750001</c:v>
                </c:pt>
                <c:pt idx="27">
                  <c:v>-4.0409277343749999</c:v>
                </c:pt>
                <c:pt idx="28">
                  <c:v>-4.0430566406250001</c:v>
                </c:pt>
                <c:pt idx="29">
                  <c:v>-4.043984375</c:v>
                </c:pt>
                <c:pt idx="30">
                  <c:v>-4.0464160156249998</c:v>
                </c:pt>
                <c:pt idx="31">
                  <c:v>-4.0484570312499999</c:v>
                </c:pt>
                <c:pt idx="32">
                  <c:v>-4.0501562499999997</c:v>
                </c:pt>
                <c:pt idx="33">
                  <c:v>-4.0521289062500001</c:v>
                </c:pt>
                <c:pt idx="34">
                  <c:v>-4.0534570312499998</c:v>
                </c:pt>
                <c:pt idx="35">
                  <c:v>-4.0553613281249996</c:v>
                </c:pt>
                <c:pt idx="36">
                  <c:v>-4.0569433593750004</c:v>
                </c:pt>
                <c:pt idx="37">
                  <c:v>-4.0581738281249997</c:v>
                </c:pt>
                <c:pt idx="38">
                  <c:v>-4.0607128906250001</c:v>
                </c:pt>
                <c:pt idx="39">
                  <c:v>-4.0621875000000003</c:v>
                </c:pt>
                <c:pt idx="40">
                  <c:v>-4.06392578125</c:v>
                </c:pt>
                <c:pt idx="41">
                  <c:v>-4.0654003906250002</c:v>
                </c:pt>
                <c:pt idx="42">
                  <c:v>-4.06734375</c:v>
                </c:pt>
                <c:pt idx="43">
                  <c:v>-4.0683789062500004</c:v>
                </c:pt>
                <c:pt idx="44">
                  <c:v>-4.0700781250000002</c:v>
                </c:pt>
                <c:pt idx="45">
                  <c:v>-4.0724999999999998</c:v>
                </c:pt>
                <c:pt idx="46">
                  <c:v>-4.073486328125</c:v>
                </c:pt>
                <c:pt idx="47">
                  <c:v>-4.0753808593749996</c:v>
                </c:pt>
                <c:pt idx="48">
                  <c:v>-4.0767285156249997</c:v>
                </c:pt>
                <c:pt idx="49">
                  <c:v>-4.0781445312500004</c:v>
                </c:pt>
                <c:pt idx="50">
                  <c:v>-4.0799414062499997</c:v>
                </c:pt>
                <c:pt idx="51">
                  <c:v>-4.0819921875</c:v>
                </c:pt>
                <c:pt idx="52">
                  <c:v>-4.0833398437500001</c:v>
                </c:pt>
                <c:pt idx="53">
                  <c:v>-4.0849023437499996</c:v>
                </c:pt>
                <c:pt idx="54">
                  <c:v>-4.0866601562499998</c:v>
                </c:pt>
                <c:pt idx="55">
                  <c:v>-4.0883593749999996</c:v>
                </c:pt>
                <c:pt idx="56">
                  <c:v>-4.0898339843749998</c:v>
                </c:pt>
                <c:pt idx="57">
                  <c:v>-4.0913281250000004</c:v>
                </c:pt>
                <c:pt idx="58">
                  <c:v>-4.0930664062500002</c:v>
                </c:pt>
                <c:pt idx="59">
                  <c:v>-4.0945800781250004</c:v>
                </c:pt>
                <c:pt idx="60">
                  <c:v>-4.0962988281249997</c:v>
                </c:pt>
                <c:pt idx="61">
                  <c:v>-4.0980371093750003</c:v>
                </c:pt>
                <c:pt idx="62">
                  <c:v>-4.0996484375</c:v>
                </c:pt>
                <c:pt idx="63">
                  <c:v>-4.1010156249999996</c:v>
                </c:pt>
                <c:pt idx="64">
                  <c:v>-4.1027246093749996</c:v>
                </c:pt>
                <c:pt idx="65">
                  <c:v>-4.1040625000000004</c:v>
                </c:pt>
                <c:pt idx="66">
                  <c:v>-4.1055468749999999</c:v>
                </c:pt>
                <c:pt idx="67">
                  <c:v>-4.1072460937499997</c:v>
                </c:pt>
                <c:pt idx="68">
                  <c:v>-4.1090820312499998</c:v>
                </c:pt>
                <c:pt idx="69">
                  <c:v>-4.1106054687500002</c:v>
                </c:pt>
                <c:pt idx="70">
                  <c:v>-4.1119726562499999</c:v>
                </c:pt>
                <c:pt idx="71">
                  <c:v>-4.1138671875000004</c:v>
                </c:pt>
                <c:pt idx="72">
                  <c:v>-4.1152636718749998</c:v>
                </c:pt>
                <c:pt idx="73">
                  <c:v>-4.1170019531250004</c:v>
                </c:pt>
                <c:pt idx="74">
                  <c:v>-4.1185351562500001</c:v>
                </c:pt>
                <c:pt idx="75">
                  <c:v>-4.1200585937499996</c:v>
                </c:pt>
                <c:pt idx="76">
                  <c:v>-4.1219628906250003</c:v>
                </c:pt>
                <c:pt idx="77">
                  <c:v>-4.1234667968750003</c:v>
                </c:pt>
                <c:pt idx="78">
                  <c:v>-4.12544921875</c:v>
                </c:pt>
                <c:pt idx="79">
                  <c:v>-4.1270800781250001</c:v>
                </c:pt>
                <c:pt idx="80">
                  <c:v>-4.1333496093750002</c:v>
                </c:pt>
                <c:pt idx="81">
                  <c:v>-4.1726660156250004</c:v>
                </c:pt>
                <c:pt idx="82">
                  <c:v>-4.1746289062499997</c:v>
                </c:pt>
                <c:pt idx="83">
                  <c:v>-4.176513671875</c:v>
                </c:pt>
                <c:pt idx="84">
                  <c:v>-4.1785156250000002</c:v>
                </c:pt>
                <c:pt idx="85">
                  <c:v>-4.1803710937499998</c:v>
                </c:pt>
                <c:pt idx="86">
                  <c:v>-4.1822851562499999</c:v>
                </c:pt>
                <c:pt idx="87">
                  <c:v>-4.1841894531249997</c:v>
                </c:pt>
                <c:pt idx="88">
                  <c:v>-4.1860546875000004</c:v>
                </c:pt>
                <c:pt idx="89">
                  <c:v>-4.1879101562500001</c:v>
                </c:pt>
                <c:pt idx="90">
                  <c:v>-4.1897070312500002</c:v>
                </c:pt>
                <c:pt idx="91">
                  <c:v>-4.1916699218750004</c:v>
                </c:pt>
                <c:pt idx="92">
                  <c:v>-4.1934277343749997</c:v>
                </c:pt>
                <c:pt idx="93">
                  <c:v>-4.1952832031250002</c:v>
                </c:pt>
                <c:pt idx="94">
                  <c:v>-4.1970996093749999</c:v>
                </c:pt>
                <c:pt idx="95">
                  <c:v>-4.1988964843750001</c:v>
                </c:pt>
                <c:pt idx="96">
                  <c:v>-4.20068359375</c:v>
                </c:pt>
                <c:pt idx="97">
                  <c:v>-4.2024707031249999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7241-A7B0-6EB4B9EE235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1-7241-A7B0-6EB4B9EE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ax val="-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Sheet1!$I$5:$I$104</c:f>
              <c:numCache>
                <c:formatCode>General</c:formatCode>
                <c:ptCount val="100"/>
                <c:pt idx="0">
                  <c:v>20.759843749999998</c:v>
                </c:pt>
                <c:pt idx="1">
                  <c:v>20.753281250000001</c:v>
                </c:pt>
                <c:pt idx="2">
                  <c:v>20.746718749999999</c:v>
                </c:pt>
                <c:pt idx="3">
                  <c:v>20.743749999999999</c:v>
                </c:pt>
                <c:pt idx="4">
                  <c:v>20.740625000000001</c:v>
                </c:pt>
                <c:pt idx="5">
                  <c:v>20.739218749999999</c:v>
                </c:pt>
                <c:pt idx="6">
                  <c:v>20.73859375</c:v>
                </c:pt>
                <c:pt idx="7">
                  <c:v>20.737500000000001</c:v>
                </c:pt>
                <c:pt idx="8">
                  <c:v>20.7378125</c:v>
                </c:pt>
                <c:pt idx="9">
                  <c:v>20.739375000000003</c:v>
                </c:pt>
                <c:pt idx="10">
                  <c:v>20.740000000000002</c:v>
                </c:pt>
                <c:pt idx="11">
                  <c:v>20.741250000000001</c:v>
                </c:pt>
                <c:pt idx="12">
                  <c:v>20.742812499999999</c:v>
                </c:pt>
                <c:pt idx="13">
                  <c:v>20.745312500000001</c:v>
                </c:pt>
                <c:pt idx="14">
                  <c:v>20.747812500000002</c:v>
                </c:pt>
                <c:pt idx="15">
                  <c:v>20.751875000000002</c:v>
                </c:pt>
                <c:pt idx="16">
                  <c:v>20.754843749999999</c:v>
                </c:pt>
                <c:pt idx="17">
                  <c:v>20.758593749999999</c:v>
                </c:pt>
                <c:pt idx="18">
                  <c:v>20.763593750000002</c:v>
                </c:pt>
                <c:pt idx="19">
                  <c:v>20.768593750000001</c:v>
                </c:pt>
                <c:pt idx="20">
                  <c:v>20.77359375</c:v>
                </c:pt>
                <c:pt idx="21">
                  <c:v>20.78</c:v>
                </c:pt>
                <c:pt idx="22">
                  <c:v>20.785781249999999</c:v>
                </c:pt>
                <c:pt idx="23">
                  <c:v>20.793125</c:v>
                </c:pt>
                <c:pt idx="24">
                  <c:v>20.799531250000001</c:v>
                </c:pt>
                <c:pt idx="25">
                  <c:v>20.8084375</c:v>
                </c:pt>
                <c:pt idx="26">
                  <c:v>20.815468750000001</c:v>
                </c:pt>
                <c:pt idx="27">
                  <c:v>20.826875000000001</c:v>
                </c:pt>
                <c:pt idx="28">
                  <c:v>20.83578125</c:v>
                </c:pt>
                <c:pt idx="29">
                  <c:v>20.846562499999997</c:v>
                </c:pt>
                <c:pt idx="30">
                  <c:v>20.857343750000002</c:v>
                </c:pt>
                <c:pt idx="31">
                  <c:v>20.867968749999999</c:v>
                </c:pt>
                <c:pt idx="32">
                  <c:v>20.881250000000001</c:v>
                </c:pt>
                <c:pt idx="33">
                  <c:v>20.895156249999999</c:v>
                </c:pt>
                <c:pt idx="34">
                  <c:v>20.907187499999999</c:v>
                </c:pt>
                <c:pt idx="35">
                  <c:v>20.9259375</c:v>
                </c:pt>
                <c:pt idx="36">
                  <c:v>20.938906249999999</c:v>
                </c:pt>
                <c:pt idx="37">
                  <c:v>20.961874999999999</c:v>
                </c:pt>
                <c:pt idx="38">
                  <c:v>20.977968749999999</c:v>
                </c:pt>
                <c:pt idx="39">
                  <c:v>20.997499999999999</c:v>
                </c:pt>
                <c:pt idx="40">
                  <c:v>21.020468749999999</c:v>
                </c:pt>
                <c:pt idx="41">
                  <c:v>21.042343750000001</c:v>
                </c:pt>
                <c:pt idx="42">
                  <c:v>21.065156250000001</c:v>
                </c:pt>
                <c:pt idx="43">
                  <c:v>21.09390625</c:v>
                </c:pt>
                <c:pt idx="44">
                  <c:v>21.12859375</c:v>
                </c:pt>
                <c:pt idx="45">
                  <c:v>21.564375000000002</c:v>
                </c:pt>
                <c:pt idx="46">
                  <c:v>21.582656249999999</c:v>
                </c:pt>
                <c:pt idx="47">
                  <c:v>21.584687500000001</c:v>
                </c:pt>
                <c:pt idx="48">
                  <c:v>21.59765625</c:v>
                </c:pt>
                <c:pt idx="49">
                  <c:v>21.600781250000001</c:v>
                </c:pt>
                <c:pt idx="50">
                  <c:v>21.606718749999999</c:v>
                </c:pt>
                <c:pt idx="51">
                  <c:v>21.65984375</c:v>
                </c:pt>
                <c:pt idx="52">
                  <c:v>21.673750000000002</c:v>
                </c:pt>
                <c:pt idx="53">
                  <c:v>21.688281249999999</c:v>
                </c:pt>
                <c:pt idx="54">
                  <c:v>21.692031249999999</c:v>
                </c:pt>
                <c:pt idx="55">
                  <c:v>21.695937499999999</c:v>
                </c:pt>
                <c:pt idx="56">
                  <c:v>21.70328125</c:v>
                </c:pt>
                <c:pt idx="57">
                  <c:v>21.711874999999999</c:v>
                </c:pt>
                <c:pt idx="58">
                  <c:v>21.722031250000001</c:v>
                </c:pt>
                <c:pt idx="59">
                  <c:v>21.727656250000003</c:v>
                </c:pt>
                <c:pt idx="60">
                  <c:v>21.736093750000002</c:v>
                </c:pt>
                <c:pt idx="61">
                  <c:v>21.74640625</c:v>
                </c:pt>
                <c:pt idx="62">
                  <c:v>21.763437500000002</c:v>
                </c:pt>
                <c:pt idx="63">
                  <c:v>21.771718749999998</c:v>
                </c:pt>
                <c:pt idx="64">
                  <c:v>21.776249999999997</c:v>
                </c:pt>
                <c:pt idx="65">
                  <c:v>21.787968749999997</c:v>
                </c:pt>
                <c:pt idx="66">
                  <c:v>21.79734375</c:v>
                </c:pt>
                <c:pt idx="67">
                  <c:v>21.803593749999997</c:v>
                </c:pt>
                <c:pt idx="68">
                  <c:v>21.820937499999999</c:v>
                </c:pt>
                <c:pt idx="69">
                  <c:v>21.82828125</c:v>
                </c:pt>
                <c:pt idx="70">
                  <c:v>21.838124999999998</c:v>
                </c:pt>
                <c:pt idx="71">
                  <c:v>21.87515625</c:v>
                </c:pt>
                <c:pt idx="72">
                  <c:v>21.878281250000001</c:v>
                </c:pt>
                <c:pt idx="73">
                  <c:v>21.877500000000001</c:v>
                </c:pt>
                <c:pt idx="74">
                  <c:v>21.909531250000001</c:v>
                </c:pt>
                <c:pt idx="75">
                  <c:v>22.274374999999999</c:v>
                </c:pt>
                <c:pt idx="76">
                  <c:v>22.305781250000003</c:v>
                </c:pt>
                <c:pt idx="77">
                  <c:v>22.3090625</c:v>
                </c:pt>
                <c:pt idx="78">
                  <c:v>22.338906250000001</c:v>
                </c:pt>
                <c:pt idx="79">
                  <c:v>22.373906249999997</c:v>
                </c:pt>
                <c:pt idx="80">
                  <c:v>22.377187499999998</c:v>
                </c:pt>
                <c:pt idx="81">
                  <c:v>22.413125000000001</c:v>
                </c:pt>
                <c:pt idx="82">
                  <c:v>22.425000000000001</c:v>
                </c:pt>
                <c:pt idx="83">
                  <c:v>22.45265625</c:v>
                </c:pt>
                <c:pt idx="84">
                  <c:v>22.460156250000001</c:v>
                </c:pt>
                <c:pt idx="85">
                  <c:v>22.494062500000002</c:v>
                </c:pt>
                <c:pt idx="86">
                  <c:v>22.520781249999999</c:v>
                </c:pt>
                <c:pt idx="87">
                  <c:v>22.526875</c:v>
                </c:pt>
                <c:pt idx="88">
                  <c:v>22.55</c:v>
                </c:pt>
                <c:pt idx="89">
                  <c:v>22.588124999999998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F-EC45-B501-DE2A36E59F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Sheet1!$Q$5:$Q$102</c:f>
              <c:numCache>
                <c:formatCode>General</c:formatCode>
                <c:ptCount val="98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</c:numCache>
            </c:numRef>
          </c:xVal>
          <c:yVal>
            <c:numRef>
              <c:f>Sheet1!$S$5:$S$102</c:f>
              <c:numCache>
                <c:formatCode>General</c:formatCode>
                <c:ptCount val="98"/>
                <c:pt idx="0">
                  <c:v>21.830664062499999</c:v>
                </c:pt>
                <c:pt idx="1">
                  <c:v>21.834179687500001</c:v>
                </c:pt>
                <c:pt idx="2">
                  <c:v>21.826171875</c:v>
                </c:pt>
                <c:pt idx="3">
                  <c:v>21.808789062500001</c:v>
                </c:pt>
                <c:pt idx="4">
                  <c:v>21.808789062500001</c:v>
                </c:pt>
                <c:pt idx="5">
                  <c:v>21.79638671875</c:v>
                </c:pt>
                <c:pt idx="6">
                  <c:v>21.793554687499999</c:v>
                </c:pt>
                <c:pt idx="7">
                  <c:v>21.785742187499999</c:v>
                </c:pt>
                <c:pt idx="8">
                  <c:v>21.780566406249999</c:v>
                </c:pt>
                <c:pt idx="9">
                  <c:v>21.770214843750001</c:v>
                </c:pt>
                <c:pt idx="10">
                  <c:v>21.769140624999999</c:v>
                </c:pt>
                <c:pt idx="11">
                  <c:v>21.764355468750001</c:v>
                </c:pt>
                <c:pt idx="12">
                  <c:v>21.756738281250001</c:v>
                </c:pt>
                <c:pt idx="13">
                  <c:v>21.753320312500001</c:v>
                </c:pt>
                <c:pt idx="14">
                  <c:v>21.746484375000001</c:v>
                </c:pt>
                <c:pt idx="15">
                  <c:v>21.744531250000001</c:v>
                </c:pt>
                <c:pt idx="16">
                  <c:v>21.737402343749999</c:v>
                </c:pt>
                <c:pt idx="17">
                  <c:v>21.733789062500001</c:v>
                </c:pt>
                <c:pt idx="18">
                  <c:v>21.72802734375</c:v>
                </c:pt>
                <c:pt idx="19">
                  <c:v>21.726660156249999</c:v>
                </c:pt>
                <c:pt idx="20">
                  <c:v>21.716796875</c:v>
                </c:pt>
                <c:pt idx="21">
                  <c:v>21.715429687499999</c:v>
                </c:pt>
                <c:pt idx="22">
                  <c:v>21.71044921875</c:v>
                </c:pt>
                <c:pt idx="23">
                  <c:v>21.70654296875</c:v>
                </c:pt>
                <c:pt idx="24">
                  <c:v>21.7021484375</c:v>
                </c:pt>
                <c:pt idx="25">
                  <c:v>21.69873046875</c:v>
                </c:pt>
                <c:pt idx="26">
                  <c:v>21.695507812500001</c:v>
                </c:pt>
                <c:pt idx="27">
                  <c:v>21.694433593749999</c:v>
                </c:pt>
                <c:pt idx="28">
                  <c:v>21.694531250000001</c:v>
                </c:pt>
                <c:pt idx="29">
                  <c:v>21.687792968749999</c:v>
                </c:pt>
                <c:pt idx="30">
                  <c:v>21.688183593750001</c:v>
                </c:pt>
                <c:pt idx="31">
                  <c:v>21.683691406249999</c:v>
                </c:pt>
                <c:pt idx="32">
                  <c:v>21.679101562500001</c:v>
                </c:pt>
                <c:pt idx="33">
                  <c:v>21.675976562500001</c:v>
                </c:pt>
                <c:pt idx="34">
                  <c:v>21.676660156250001</c:v>
                </c:pt>
                <c:pt idx="35">
                  <c:v>21.678320312499999</c:v>
                </c:pt>
                <c:pt idx="36">
                  <c:v>21.673730468750001</c:v>
                </c:pt>
                <c:pt idx="37">
                  <c:v>21.668261718749999</c:v>
                </c:pt>
                <c:pt idx="38">
                  <c:v>21.670214843749999</c:v>
                </c:pt>
                <c:pt idx="39">
                  <c:v>21.670117187500001</c:v>
                </c:pt>
                <c:pt idx="40">
                  <c:v>21.674023437500001</c:v>
                </c:pt>
                <c:pt idx="41">
                  <c:v>21.665624999999999</c:v>
                </c:pt>
                <c:pt idx="42">
                  <c:v>21.6640625</c:v>
                </c:pt>
                <c:pt idx="43">
                  <c:v>21.662792968750001</c:v>
                </c:pt>
                <c:pt idx="44">
                  <c:v>21.66357421875</c:v>
                </c:pt>
                <c:pt idx="45">
                  <c:v>21.669335937500001</c:v>
                </c:pt>
                <c:pt idx="46">
                  <c:v>21.66455078125</c:v>
                </c:pt>
                <c:pt idx="47">
                  <c:v>21.663867187499999</c:v>
                </c:pt>
                <c:pt idx="48">
                  <c:v>21.662011718750001</c:v>
                </c:pt>
                <c:pt idx="49">
                  <c:v>21.664648437499999</c:v>
                </c:pt>
                <c:pt idx="50">
                  <c:v>21.664941406250001</c:v>
                </c:pt>
                <c:pt idx="51">
                  <c:v>21.669628906250001</c:v>
                </c:pt>
                <c:pt idx="52">
                  <c:v>21.669238281249999</c:v>
                </c:pt>
                <c:pt idx="53">
                  <c:v>21.66650390625</c:v>
                </c:pt>
                <c:pt idx="54">
                  <c:v>21.672070312500001</c:v>
                </c:pt>
                <c:pt idx="55">
                  <c:v>21.669140625000001</c:v>
                </c:pt>
                <c:pt idx="56">
                  <c:v>21.671191406249999</c:v>
                </c:pt>
                <c:pt idx="57">
                  <c:v>21.671093750000001</c:v>
                </c:pt>
                <c:pt idx="58">
                  <c:v>21.674609374999999</c:v>
                </c:pt>
                <c:pt idx="59">
                  <c:v>21.676855468749999</c:v>
                </c:pt>
                <c:pt idx="60">
                  <c:v>21.675000000000001</c:v>
                </c:pt>
                <c:pt idx="61">
                  <c:v>21.681933593749999</c:v>
                </c:pt>
                <c:pt idx="62">
                  <c:v>21.68359375</c:v>
                </c:pt>
                <c:pt idx="63">
                  <c:v>21.684960937500001</c:v>
                </c:pt>
                <c:pt idx="64">
                  <c:v>21.6875</c:v>
                </c:pt>
                <c:pt idx="65">
                  <c:v>21.684179687499999</c:v>
                </c:pt>
                <c:pt idx="66">
                  <c:v>21.683789062500001</c:v>
                </c:pt>
                <c:pt idx="67">
                  <c:v>21.688769531249999</c:v>
                </c:pt>
                <c:pt idx="68">
                  <c:v>21.69482421875</c:v>
                </c:pt>
                <c:pt idx="69">
                  <c:v>21.692089843750001</c:v>
                </c:pt>
                <c:pt idx="70">
                  <c:v>21.697167968750001</c:v>
                </c:pt>
                <c:pt idx="71">
                  <c:v>21.702246093749999</c:v>
                </c:pt>
                <c:pt idx="72">
                  <c:v>21.703710937499999</c:v>
                </c:pt>
                <c:pt idx="73">
                  <c:v>21.700488281249999</c:v>
                </c:pt>
                <c:pt idx="74">
                  <c:v>21.707324218749999</c:v>
                </c:pt>
                <c:pt idx="75">
                  <c:v>21.704492187500001</c:v>
                </c:pt>
                <c:pt idx="76">
                  <c:v>21.704394531249999</c:v>
                </c:pt>
                <c:pt idx="77">
                  <c:v>21.708984375</c:v>
                </c:pt>
                <c:pt idx="78">
                  <c:v>21.703906249999999</c:v>
                </c:pt>
                <c:pt idx="79">
                  <c:v>21.706640624999999</c:v>
                </c:pt>
                <c:pt idx="80">
                  <c:v>21.663964843750001</c:v>
                </c:pt>
                <c:pt idx="81">
                  <c:v>20.791406250000001</c:v>
                </c:pt>
                <c:pt idx="82">
                  <c:v>20.77978515625</c:v>
                </c:pt>
                <c:pt idx="83">
                  <c:v>20.76953125</c:v>
                </c:pt>
                <c:pt idx="84">
                  <c:v>20.759374999999999</c:v>
                </c:pt>
                <c:pt idx="85">
                  <c:v>20.745214843749999</c:v>
                </c:pt>
                <c:pt idx="86">
                  <c:v>20.733984374999999</c:v>
                </c:pt>
                <c:pt idx="87">
                  <c:v>20.721875000000001</c:v>
                </c:pt>
                <c:pt idx="88">
                  <c:v>20.705761718750001</c:v>
                </c:pt>
                <c:pt idx="89">
                  <c:v>20.690527343749999</c:v>
                </c:pt>
                <c:pt idx="90">
                  <c:v>20.679492187499999</c:v>
                </c:pt>
                <c:pt idx="91">
                  <c:v>20.661230468749999</c:v>
                </c:pt>
                <c:pt idx="92">
                  <c:v>20.653906249999999</c:v>
                </c:pt>
                <c:pt idx="93">
                  <c:v>20.63232421875</c:v>
                </c:pt>
                <c:pt idx="94">
                  <c:v>20.615917968750001</c:v>
                </c:pt>
                <c:pt idx="95">
                  <c:v>20.60205078125</c:v>
                </c:pt>
                <c:pt idx="96">
                  <c:v>20.58203125</c:v>
                </c:pt>
                <c:pt idx="97">
                  <c:v>20.566308593750001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F-EC45-B501-DE2A36E5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3-D140-875F-540FBC04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174F-8D4E-05993F1C4B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Sheet1!$G$5:$G$94</c:f>
              <c:numCache>
                <c:formatCode>General</c:formatCode>
                <c:ptCount val="9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Sheet1!$H$5:$H$94</c:f>
              <c:numCache>
                <c:formatCode>General</c:formatCode>
                <c:ptCount val="90"/>
                <c:pt idx="0">
                  <c:v>-4.2211562499999999</c:v>
                </c:pt>
                <c:pt idx="1">
                  <c:v>-4.2185000000000006</c:v>
                </c:pt>
                <c:pt idx="2">
                  <c:v>-4.2158281249999998</c:v>
                </c:pt>
                <c:pt idx="3">
                  <c:v>-4.2133124999999998</c:v>
                </c:pt>
                <c:pt idx="4">
                  <c:v>-4.2107656249999996</c:v>
                </c:pt>
                <c:pt idx="5">
                  <c:v>-4.2082187500000003</c:v>
                </c:pt>
                <c:pt idx="6">
                  <c:v>-4.2056562499999997</c:v>
                </c:pt>
                <c:pt idx="7">
                  <c:v>-4.2031093749999995</c:v>
                </c:pt>
                <c:pt idx="8">
                  <c:v>-4.2005156249999995</c:v>
                </c:pt>
                <c:pt idx="9">
                  <c:v>-4.1979531249999997</c:v>
                </c:pt>
                <c:pt idx="10">
                  <c:v>-4.1952343750000001</c:v>
                </c:pt>
                <c:pt idx="11">
                  <c:v>-4.1924999999999999</c:v>
                </c:pt>
                <c:pt idx="12">
                  <c:v>-4.1897656249999997</c:v>
                </c:pt>
                <c:pt idx="13">
                  <c:v>-4.1870781250000002</c:v>
                </c:pt>
                <c:pt idx="14">
                  <c:v>-4.184234375</c:v>
                </c:pt>
                <c:pt idx="15">
                  <c:v>-4.1815937499999993</c:v>
                </c:pt>
                <c:pt idx="16">
                  <c:v>-4.178671875</c:v>
                </c:pt>
                <c:pt idx="17">
                  <c:v>-4.1760000000000002</c:v>
                </c:pt>
                <c:pt idx="18">
                  <c:v>-4.1729531250000003</c:v>
                </c:pt>
                <c:pt idx="19">
                  <c:v>-4.1703281250000002</c:v>
                </c:pt>
                <c:pt idx="20">
                  <c:v>-4.16721875</c:v>
                </c:pt>
                <c:pt idx="21">
                  <c:v>-4.1643124999999994</c:v>
                </c:pt>
                <c:pt idx="22">
                  <c:v>-4.161171875</c:v>
                </c:pt>
                <c:pt idx="23">
                  <c:v>-4.1581093750000004</c:v>
                </c:pt>
                <c:pt idx="24">
                  <c:v>-4.1547499999999999</c:v>
                </c:pt>
                <c:pt idx="25">
                  <c:v>-4.15159375</c:v>
                </c:pt>
                <c:pt idx="26">
                  <c:v>-4.1486874999999994</c:v>
                </c:pt>
                <c:pt idx="27">
                  <c:v>-4.1448906250000004</c:v>
                </c:pt>
                <c:pt idx="28">
                  <c:v>-4.1418750000000006</c:v>
                </c:pt>
                <c:pt idx="29">
                  <c:v>-4.13803125</c:v>
                </c:pt>
                <c:pt idx="30">
                  <c:v>-4.1348750000000001</c:v>
                </c:pt>
                <c:pt idx="31">
                  <c:v>-4.1310937499999998</c:v>
                </c:pt>
                <c:pt idx="32">
                  <c:v>-4.1271562500000005</c:v>
                </c:pt>
                <c:pt idx="33">
                  <c:v>-4.1232812499999998</c:v>
                </c:pt>
                <c:pt idx="34">
                  <c:v>-4.1200937500000006</c:v>
                </c:pt>
                <c:pt idx="35">
                  <c:v>-4.1154843749999994</c:v>
                </c:pt>
                <c:pt idx="36">
                  <c:v>-4.1117656250000003</c:v>
                </c:pt>
                <c:pt idx="37">
                  <c:v>-4.1060156249999995</c:v>
                </c:pt>
                <c:pt idx="38">
                  <c:v>-4.1024218750000001</c:v>
                </c:pt>
                <c:pt idx="39">
                  <c:v>-4.0982343749999997</c:v>
                </c:pt>
                <c:pt idx="40">
                  <c:v>-4.0930781249999999</c:v>
                </c:pt>
                <c:pt idx="41">
                  <c:v>-4.0885156250000003</c:v>
                </c:pt>
                <c:pt idx="42">
                  <c:v>-4.0840468750000003</c:v>
                </c:pt>
                <c:pt idx="43">
                  <c:v>-4.0784843750000004</c:v>
                </c:pt>
                <c:pt idx="44">
                  <c:v>-4.0721249999999998</c:v>
                </c:pt>
                <c:pt idx="45">
                  <c:v>-4.0439218750000006</c:v>
                </c:pt>
                <c:pt idx="46">
                  <c:v>-4.0422343750000005</c:v>
                </c:pt>
                <c:pt idx="47">
                  <c:v>-4.0395781250000002</c:v>
                </c:pt>
                <c:pt idx="48">
                  <c:v>-4.0379375</c:v>
                </c:pt>
                <c:pt idx="49">
                  <c:v>-4.0344218750000005</c:v>
                </c:pt>
                <c:pt idx="50">
                  <c:v>-4.0319843749999995</c:v>
                </c:pt>
                <c:pt idx="51">
                  <c:v>-4.0325312499999999</c:v>
                </c:pt>
                <c:pt idx="52">
                  <c:v>-4.032375</c:v>
                </c:pt>
                <c:pt idx="53">
                  <c:v>-4.0297187499999998</c:v>
                </c:pt>
                <c:pt idx="54">
                  <c:v>-4.026515625</c:v>
                </c:pt>
                <c:pt idx="55">
                  <c:v>-4.0239375000000006</c:v>
                </c:pt>
                <c:pt idx="56">
                  <c:v>-4.0208593749999997</c:v>
                </c:pt>
                <c:pt idx="57">
                  <c:v>-4.0185624999999998</c:v>
                </c:pt>
                <c:pt idx="58">
                  <c:v>-4.0158749999999994</c:v>
                </c:pt>
                <c:pt idx="59">
                  <c:v>-4.0136093749999997</c:v>
                </c:pt>
                <c:pt idx="60">
                  <c:v>-4.0098437499999999</c:v>
                </c:pt>
                <c:pt idx="61">
                  <c:v>-4.0065156250000005</c:v>
                </c:pt>
                <c:pt idx="62">
                  <c:v>-4.0046875000000002</c:v>
                </c:pt>
                <c:pt idx="63">
                  <c:v>-4.0014218750000001</c:v>
                </c:pt>
                <c:pt idx="64">
                  <c:v>-3.9970624999999997</c:v>
                </c:pt>
                <c:pt idx="65">
                  <c:v>-3.9937187500000002</c:v>
                </c:pt>
                <c:pt idx="66">
                  <c:v>-3.9917812499999998</c:v>
                </c:pt>
                <c:pt idx="67">
                  <c:v>-3.9868125000000001</c:v>
                </c:pt>
                <c:pt idx="68">
                  <c:v>-3.9855625000000003</c:v>
                </c:pt>
                <c:pt idx="69">
                  <c:v>-3.9827500000000002</c:v>
                </c:pt>
                <c:pt idx="70">
                  <c:v>-3.9788906249999996</c:v>
                </c:pt>
                <c:pt idx="71">
                  <c:v>-3.9681718750000003</c:v>
                </c:pt>
                <c:pt idx="72">
                  <c:v>-3.966890625</c:v>
                </c:pt>
                <c:pt idx="73">
                  <c:v>-3.967640625</c:v>
                </c:pt>
                <c:pt idx="74">
                  <c:v>-3.958984375</c:v>
                </c:pt>
                <c:pt idx="75">
                  <c:v>-3.8637031249999998</c:v>
                </c:pt>
                <c:pt idx="76">
                  <c:v>-3.8596406249999999</c:v>
                </c:pt>
                <c:pt idx="77">
                  <c:v>-3.8594531250000004</c:v>
                </c:pt>
                <c:pt idx="78">
                  <c:v>-3.854625</c:v>
                </c:pt>
                <c:pt idx="79">
                  <c:v>-3.8497343749999997</c:v>
                </c:pt>
                <c:pt idx="80">
                  <c:v>-3.8494531250000001</c:v>
                </c:pt>
                <c:pt idx="81">
                  <c:v>-3.8442187500000005</c:v>
                </c:pt>
                <c:pt idx="82">
                  <c:v>-3.8425312499999995</c:v>
                </c:pt>
                <c:pt idx="83">
                  <c:v>-3.8391562499999998</c:v>
                </c:pt>
                <c:pt idx="84">
                  <c:v>-3.83725</c:v>
                </c:pt>
                <c:pt idx="85">
                  <c:v>-3.8328437499999999</c:v>
                </c:pt>
                <c:pt idx="86">
                  <c:v>-3.8303125000000002</c:v>
                </c:pt>
                <c:pt idx="87">
                  <c:v>-3.8283906249999999</c:v>
                </c:pt>
                <c:pt idx="88">
                  <c:v>-3.8258593750000003</c:v>
                </c:pt>
                <c:pt idx="89">
                  <c:v>-3.8207968750000001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174F-8D4E-05993F1C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Sheet1!$I$109:$I$208</c:f>
              <c:numCache>
                <c:formatCode>General</c:formatCode>
                <c:ptCount val="100"/>
                <c:pt idx="0">
                  <c:v>20.759765625</c:v>
                </c:pt>
                <c:pt idx="1">
                  <c:v>20.753125000000001</c:v>
                </c:pt>
                <c:pt idx="2">
                  <c:v>20.746289062500001</c:v>
                </c:pt>
                <c:pt idx="3">
                  <c:v>20.742968749999999</c:v>
                </c:pt>
                <c:pt idx="4">
                  <c:v>20.740820312499999</c:v>
                </c:pt>
                <c:pt idx="5">
                  <c:v>20.7392578125</c:v>
                </c:pt>
                <c:pt idx="6">
                  <c:v>20.73828125</c:v>
                </c:pt>
                <c:pt idx="7">
                  <c:v>20.737890624999999</c:v>
                </c:pt>
                <c:pt idx="8">
                  <c:v>20.737890624999999</c:v>
                </c:pt>
                <c:pt idx="9">
                  <c:v>20.738671875000001</c:v>
                </c:pt>
                <c:pt idx="10">
                  <c:v>20.739648437500001</c:v>
                </c:pt>
                <c:pt idx="11">
                  <c:v>20.741406250000001</c:v>
                </c:pt>
                <c:pt idx="12">
                  <c:v>20.7431640625</c:v>
                </c:pt>
                <c:pt idx="13">
                  <c:v>20.745507812500001</c:v>
                </c:pt>
                <c:pt idx="14">
                  <c:v>20.748828124999999</c:v>
                </c:pt>
                <c:pt idx="15">
                  <c:v>20.751562499999999</c:v>
                </c:pt>
                <c:pt idx="16">
                  <c:v>20.755664062499999</c:v>
                </c:pt>
                <c:pt idx="17">
                  <c:v>20.759374999999999</c:v>
                </c:pt>
                <c:pt idx="18">
                  <c:v>20.764257812499999</c:v>
                </c:pt>
                <c:pt idx="19">
                  <c:v>20.769140624999999</c:v>
                </c:pt>
                <c:pt idx="20">
                  <c:v>20.774609375000001</c:v>
                </c:pt>
                <c:pt idx="21">
                  <c:v>20.780468750000001</c:v>
                </c:pt>
                <c:pt idx="22">
                  <c:v>20.786914062499999</c:v>
                </c:pt>
                <c:pt idx="23">
                  <c:v>20.793749999999999</c:v>
                </c:pt>
                <c:pt idx="24">
                  <c:v>20.801367187499999</c:v>
                </c:pt>
                <c:pt idx="25">
                  <c:v>20.809765625000001</c:v>
                </c:pt>
                <c:pt idx="26">
                  <c:v>20.817968749999999</c:v>
                </c:pt>
                <c:pt idx="27">
                  <c:v>20.826953124999999</c:v>
                </c:pt>
                <c:pt idx="28">
                  <c:v>20.8369140625</c:v>
                </c:pt>
                <c:pt idx="29">
                  <c:v>20.846875000000001</c:v>
                </c:pt>
                <c:pt idx="30">
                  <c:v>20.857617187500001</c:v>
                </c:pt>
                <c:pt idx="31">
                  <c:v>20.8701171875</c:v>
                </c:pt>
                <c:pt idx="32">
                  <c:v>20.882617187499999</c:v>
                </c:pt>
                <c:pt idx="33">
                  <c:v>20.89453125</c:v>
                </c:pt>
                <c:pt idx="34">
                  <c:v>20.909375000000001</c:v>
                </c:pt>
                <c:pt idx="35">
                  <c:v>20.924414062499999</c:v>
                </c:pt>
                <c:pt idx="36">
                  <c:v>20.939062499999999</c:v>
                </c:pt>
                <c:pt idx="37">
                  <c:v>20.955859374999999</c:v>
                </c:pt>
                <c:pt idx="38">
                  <c:v>20.974023437500001</c:v>
                </c:pt>
                <c:pt idx="39">
                  <c:v>20.992773437499999</c:v>
                </c:pt>
                <c:pt idx="40">
                  <c:v>21.014062500000001</c:v>
                </c:pt>
                <c:pt idx="41">
                  <c:v>21.034960937499999</c:v>
                </c:pt>
                <c:pt idx="42">
                  <c:v>21.055468749999999</c:v>
                </c:pt>
                <c:pt idx="43">
                  <c:v>21.084570312499999</c:v>
                </c:pt>
                <c:pt idx="44">
                  <c:v>21.113085937499999</c:v>
                </c:pt>
                <c:pt idx="45">
                  <c:v>21.1474609375</c:v>
                </c:pt>
                <c:pt idx="46">
                  <c:v>21.600390624999999</c:v>
                </c:pt>
                <c:pt idx="47">
                  <c:v>21.638085937500001</c:v>
                </c:pt>
                <c:pt idx="48">
                  <c:v>21.644921875000001</c:v>
                </c:pt>
                <c:pt idx="49">
                  <c:v>21.650390625</c:v>
                </c:pt>
                <c:pt idx="50">
                  <c:v>21.655664062500001</c:v>
                </c:pt>
                <c:pt idx="51">
                  <c:v>21.6611328125</c:v>
                </c:pt>
                <c:pt idx="52">
                  <c:v>21.668164062500001</c:v>
                </c:pt>
                <c:pt idx="53">
                  <c:v>21.674023437500001</c:v>
                </c:pt>
                <c:pt idx="54">
                  <c:v>21.682031250000001</c:v>
                </c:pt>
                <c:pt idx="55">
                  <c:v>21.691015624999999</c:v>
                </c:pt>
                <c:pt idx="56">
                  <c:v>21.696093749999999</c:v>
                </c:pt>
                <c:pt idx="57">
                  <c:v>21.704687499999999</c:v>
                </c:pt>
                <c:pt idx="58">
                  <c:v>21.712890625</c:v>
                </c:pt>
                <c:pt idx="59">
                  <c:v>21.721875000000001</c:v>
                </c:pt>
                <c:pt idx="60">
                  <c:v>21.73046875</c:v>
                </c:pt>
                <c:pt idx="61">
                  <c:v>21.740625000000001</c:v>
                </c:pt>
                <c:pt idx="62">
                  <c:v>21.748437500000001</c:v>
                </c:pt>
                <c:pt idx="63">
                  <c:v>21.760156250000001</c:v>
                </c:pt>
                <c:pt idx="64">
                  <c:v>21.772656250000001</c:v>
                </c:pt>
                <c:pt idx="65">
                  <c:v>21.780078124999999</c:v>
                </c:pt>
                <c:pt idx="66">
                  <c:v>21.793164062500001</c:v>
                </c:pt>
                <c:pt idx="67">
                  <c:v>21.808203124999999</c:v>
                </c:pt>
                <c:pt idx="68">
                  <c:v>21.818750000000001</c:v>
                </c:pt>
                <c:pt idx="69">
                  <c:v>21.831640624999999</c:v>
                </c:pt>
                <c:pt idx="70">
                  <c:v>21.853515625</c:v>
                </c:pt>
                <c:pt idx="71">
                  <c:v>21.874218750000001</c:v>
                </c:pt>
                <c:pt idx="72">
                  <c:v>21.921093750000001</c:v>
                </c:pt>
                <c:pt idx="73">
                  <c:v>22.232617187500001</c:v>
                </c:pt>
                <c:pt idx="74">
                  <c:v>22.2548828125</c:v>
                </c:pt>
                <c:pt idx="75">
                  <c:v>22.278710937500001</c:v>
                </c:pt>
                <c:pt idx="76">
                  <c:v>22.297070312500001</c:v>
                </c:pt>
                <c:pt idx="77">
                  <c:v>22.318945312499999</c:v>
                </c:pt>
                <c:pt idx="78">
                  <c:v>22.3408203125</c:v>
                </c:pt>
                <c:pt idx="79">
                  <c:v>22.359960937499999</c:v>
                </c:pt>
                <c:pt idx="80">
                  <c:v>22.384960937500001</c:v>
                </c:pt>
                <c:pt idx="81">
                  <c:v>22.405859374999999</c:v>
                </c:pt>
                <c:pt idx="82">
                  <c:v>22.422070312500001</c:v>
                </c:pt>
                <c:pt idx="83">
                  <c:v>22.451562500000001</c:v>
                </c:pt>
                <c:pt idx="84">
                  <c:v>22.472851562500001</c:v>
                </c:pt>
                <c:pt idx="85">
                  <c:v>22.495312500000001</c:v>
                </c:pt>
                <c:pt idx="86">
                  <c:v>22.511523437499999</c:v>
                </c:pt>
                <c:pt idx="87">
                  <c:v>22.535351562500001</c:v>
                </c:pt>
                <c:pt idx="88">
                  <c:v>22.561914062500001</c:v>
                </c:pt>
                <c:pt idx="89">
                  <c:v>22.581445312500001</c:v>
                </c:pt>
                <c:pt idx="90">
                  <c:v>22.604687500000001</c:v>
                </c:pt>
                <c:pt idx="91">
                  <c:v>22.625585937499999</c:v>
                </c:pt>
                <c:pt idx="92">
                  <c:v>22.650390625</c:v>
                </c:pt>
                <c:pt idx="93">
                  <c:v>22.671679687499999</c:v>
                </c:pt>
                <c:pt idx="94">
                  <c:v>22.6904296875</c:v>
                </c:pt>
                <c:pt idx="95">
                  <c:v>22.717187500000001</c:v>
                </c:pt>
                <c:pt idx="96">
                  <c:v>22.737695312500001</c:v>
                </c:pt>
                <c:pt idx="97">
                  <c:v>22.761132812500001</c:v>
                </c:pt>
                <c:pt idx="98">
                  <c:v>22.78125</c:v>
                </c:pt>
                <c:pt idx="99">
                  <c:v>22.807226562499999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7-FC44-85A1-E7F3F767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165100</xdr:rowOff>
    </xdr:from>
    <xdr:to>
      <xdr:col>6</xdr:col>
      <xdr:colOff>558800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874B-2C31-C7F6-9F1B-20B4E4B3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19</xdr:row>
      <xdr:rowOff>88900</xdr:rowOff>
    </xdr:from>
    <xdr:to>
      <xdr:col>6</xdr:col>
      <xdr:colOff>558800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F81C-7BCC-5243-B7E8-5349A061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5</xdr:row>
      <xdr:rowOff>190500</xdr:rowOff>
    </xdr:from>
    <xdr:to>
      <xdr:col>16</xdr:col>
      <xdr:colOff>482600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C5481-3262-D349-A972-19ED825B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20</xdr:row>
      <xdr:rowOff>165100</xdr:rowOff>
    </xdr:from>
    <xdr:to>
      <xdr:col>16</xdr:col>
      <xdr:colOff>482600</xdr:colOff>
      <xdr:row>34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BA48F-69B3-D14B-906B-CAD98132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101600</xdr:colOff>
      <xdr:row>5</xdr:row>
      <xdr:rowOff>38100</xdr:rowOff>
    </xdr:from>
    <xdr:to>
      <xdr:col>23</xdr:col>
      <xdr:colOff>381000</xdr:colOff>
      <xdr:row>20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93E8A-23E3-5148-914E-F755D788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406400</xdr:colOff>
      <xdr:row>21</xdr:row>
      <xdr:rowOff>114300</xdr:rowOff>
    </xdr:from>
    <xdr:to>
      <xdr:col>23</xdr:col>
      <xdr:colOff>685800</xdr:colOff>
      <xdr:row>36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2EB3C-A360-9B45-9066-0312BDFF7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6</xdr:row>
      <xdr:rowOff>0</xdr:rowOff>
    </xdr:from>
    <xdr:to>
      <xdr:col>30</xdr:col>
      <xdr:colOff>685800</xdr:colOff>
      <xdr:row>19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19F741-6480-B340-A6A8-D665C682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</xdr:colOff>
      <xdr:row>109</xdr:row>
      <xdr:rowOff>25400</xdr:rowOff>
    </xdr:from>
    <xdr:to>
      <xdr:col>6</xdr:col>
      <xdr:colOff>495300</xdr:colOff>
      <xdr:row>122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C30101-128B-31B9-8E1D-AEA907B0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6</xdr:col>
      <xdr:colOff>444500</xdr:colOff>
      <xdr:row>137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8373F-0CB4-2140-BFEF-8B9F4FE1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101600</xdr:colOff>
      <xdr:row>110</xdr:row>
      <xdr:rowOff>127000</xdr:rowOff>
    </xdr:from>
    <xdr:to>
      <xdr:col>16</xdr:col>
      <xdr:colOff>546100</xdr:colOff>
      <xdr:row>124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DC284E-612E-0B43-84F1-09C48886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101600</xdr:colOff>
      <xdr:row>125</xdr:row>
      <xdr:rowOff>114300</xdr:rowOff>
    </xdr:from>
    <xdr:to>
      <xdr:col>16</xdr:col>
      <xdr:colOff>546100</xdr:colOff>
      <xdr:row>139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59B649-35FB-7C4F-BBF8-93DB42434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7</xdr:row>
      <xdr:rowOff>0</xdr:rowOff>
    </xdr:from>
    <xdr:to>
      <xdr:col>40</xdr:col>
      <xdr:colOff>685800</xdr:colOff>
      <xdr:row>20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0B05B9-8EB2-CD4F-A3C3-BA85EF8E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139700</xdr:colOff>
      <xdr:row>110</xdr:row>
      <xdr:rowOff>190500</xdr:rowOff>
    </xdr:from>
    <xdr:to>
      <xdr:col>23</xdr:col>
      <xdr:colOff>711200</xdr:colOff>
      <xdr:row>127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A73EBF-A5B4-844A-95A9-FB6BF3E9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30</xdr:col>
      <xdr:colOff>571500</xdr:colOff>
      <xdr:row>128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41E184-A43F-494D-AE35-613F4CA86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520700</xdr:colOff>
      <xdr:row>112</xdr:row>
      <xdr:rowOff>0</xdr:rowOff>
    </xdr:from>
    <xdr:to>
      <xdr:col>41</xdr:col>
      <xdr:colOff>266700</xdr:colOff>
      <xdr:row>128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84BA02-837D-D548-BFCA-C34A06983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330200</xdr:colOff>
      <xdr:row>113</xdr:row>
      <xdr:rowOff>127000</xdr:rowOff>
    </xdr:from>
    <xdr:to>
      <xdr:col>58</xdr:col>
      <xdr:colOff>368300</xdr:colOff>
      <xdr:row>130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6754F5-C5C8-39E9-C584-67326C47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114</xdr:row>
      <xdr:rowOff>0</xdr:rowOff>
    </xdr:from>
    <xdr:to>
      <xdr:col>52</xdr:col>
      <xdr:colOff>38100</xdr:colOff>
      <xdr:row>130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386C2D-C9E7-3644-8AFD-D0FEB9A3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0</xdr:colOff>
      <xdr:row>114</xdr:row>
      <xdr:rowOff>0</xdr:rowOff>
    </xdr:from>
    <xdr:to>
      <xdr:col>64</xdr:col>
      <xdr:colOff>38100</xdr:colOff>
      <xdr:row>130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D07DEF-ED46-AA4F-8B1D-0E8D6613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381000</xdr:colOff>
      <xdr:row>214</xdr:row>
      <xdr:rowOff>88900</xdr:rowOff>
    </xdr:from>
    <xdr:to>
      <xdr:col>8</xdr:col>
      <xdr:colOff>546100</xdr:colOff>
      <xdr:row>232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5FE7DB-3A50-8A65-8DA4-2F38B010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800100</xdr:colOff>
      <xdr:row>213</xdr:row>
      <xdr:rowOff>76200</xdr:rowOff>
    </xdr:from>
    <xdr:to>
      <xdr:col>18</xdr:col>
      <xdr:colOff>139700</xdr:colOff>
      <xdr:row>231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0CC2B4B-84F0-7841-92FB-473489FD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18</xdr:col>
      <xdr:colOff>165100</xdr:colOff>
      <xdr:row>253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943D56-0498-2D48-8719-98BFF316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216</xdr:row>
      <xdr:rowOff>0</xdr:rowOff>
    </xdr:from>
    <xdr:to>
      <xdr:col>27</xdr:col>
      <xdr:colOff>165100</xdr:colOff>
      <xdr:row>234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A43689-D5C6-A94B-BF94-D6A8B01ED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177800</xdr:rowOff>
    </xdr:from>
    <xdr:to>
      <xdr:col>17</xdr:col>
      <xdr:colOff>812800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54C9D-8D86-2CC9-2537-D1E95215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17</xdr:row>
      <xdr:rowOff>139700</xdr:rowOff>
    </xdr:from>
    <xdr:to>
      <xdr:col>18</xdr:col>
      <xdr:colOff>88900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01ECC-4A7C-8646-B246-E51B5C8C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23</xdr:row>
      <xdr:rowOff>63500</xdr:rowOff>
    </xdr:from>
    <xdr:to>
      <xdr:col>11</xdr:col>
      <xdr:colOff>393700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E8DB2-4056-BFCF-DE7E-27017A28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19</xdr:col>
      <xdr:colOff>444500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67F06-BBB9-E046-ADC0-F4562033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444500</xdr:colOff>
      <xdr:row>53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1E5CB-B2BC-E148-966C-0EAE47B7E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11</xdr:row>
      <xdr:rowOff>38100</xdr:rowOff>
    </xdr:from>
    <xdr:to>
      <xdr:col>8</xdr:col>
      <xdr:colOff>266700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87EE0-6326-5E09-347F-1D77056E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26</xdr:row>
      <xdr:rowOff>25400</xdr:rowOff>
    </xdr:from>
    <xdr:to>
      <xdr:col>8</xdr:col>
      <xdr:colOff>254000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E12F9-065F-804E-8075-84FE2604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444500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86C15-7E0B-9548-9F92-0FDD41B3D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18</xdr:col>
      <xdr:colOff>444500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39C41-37D1-F84D-9B33-6A14C936C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482600</xdr:colOff>
      <xdr:row>12</xdr:row>
      <xdr:rowOff>165100</xdr:rowOff>
    </xdr:from>
    <xdr:to>
      <xdr:col>27</xdr:col>
      <xdr:colOff>127000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BE591-451A-C24F-B9B2-99DC62CC0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37</xdr:col>
      <xdr:colOff>444500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AD4CE-CE24-3D42-BB55-CF052593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15</xdr:row>
      <xdr:rowOff>0</xdr:rowOff>
    </xdr:from>
    <xdr:to>
      <xdr:col>47</xdr:col>
      <xdr:colOff>444500</xdr:colOff>
      <xdr:row>28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77476-1A09-4845-B1BB-D0D5216F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16</xdr:row>
      <xdr:rowOff>0</xdr:rowOff>
    </xdr:from>
    <xdr:to>
      <xdr:col>58</xdr:col>
      <xdr:colOff>444500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CCE877-7263-1746-9362-DE0EC82D6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02AD-98AD-0745-9217-8095A04B8609}">
  <dimension ref="A1:BL313"/>
  <sheetViews>
    <sheetView topLeftCell="AH1" workbookViewId="0">
      <selection activeCell="AI14" sqref="AI14"/>
    </sheetView>
  </sheetViews>
  <sheetFormatPr baseColWidth="10" defaultRowHeight="16" x14ac:dyDescent="0.2"/>
  <sheetData>
    <row r="1" spans="1:44" x14ac:dyDescent="0.2">
      <c r="AC1" t="s">
        <v>9</v>
      </c>
      <c r="AK1" t="s">
        <v>17</v>
      </c>
    </row>
    <row r="2" spans="1:44" x14ac:dyDescent="0.2">
      <c r="N2" t="s">
        <v>14</v>
      </c>
      <c r="AK2" t="s">
        <v>18</v>
      </c>
      <c r="AP2" t="s">
        <v>19</v>
      </c>
    </row>
    <row r="3" spans="1:44" x14ac:dyDescent="0.2">
      <c r="A3" t="s">
        <v>12</v>
      </c>
      <c r="K3" t="s">
        <v>13</v>
      </c>
      <c r="Z3" t="s">
        <v>15</v>
      </c>
      <c r="AJ3" t="s">
        <v>16</v>
      </c>
    </row>
    <row r="4" spans="1:44" x14ac:dyDescent="0.2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7</v>
      </c>
      <c r="I4" t="s">
        <v>8</v>
      </c>
      <c r="K4" t="s">
        <v>6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7</v>
      </c>
      <c r="S4" t="s">
        <v>8</v>
      </c>
      <c r="Z4" t="s">
        <v>6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7</v>
      </c>
      <c r="AH4" t="s">
        <v>8</v>
      </c>
      <c r="AJ4" t="s">
        <v>6</v>
      </c>
      <c r="AK4" t="s">
        <v>0</v>
      </c>
      <c r="AL4" t="s">
        <v>1</v>
      </c>
      <c r="AM4" t="s">
        <v>2</v>
      </c>
      <c r="AN4" t="s">
        <v>3</v>
      </c>
      <c r="AO4" t="s">
        <v>4</v>
      </c>
      <c r="AP4" t="s">
        <v>5</v>
      </c>
      <c r="AQ4" t="s">
        <v>7</v>
      </c>
      <c r="AR4" t="s">
        <v>8</v>
      </c>
    </row>
    <row r="5" spans="1:44" x14ac:dyDescent="0.2">
      <c r="A5">
        <f>B5*0.002</f>
        <v>200</v>
      </c>
      <c r="B5">
        <v>100000</v>
      </c>
      <c r="C5">
        <v>9.1544899999999991</v>
      </c>
      <c r="D5">
        <v>-2701.54</v>
      </c>
      <c r="E5">
        <v>13286.3</v>
      </c>
      <c r="F5">
        <v>2.2879200000000002</v>
      </c>
      <c r="G5">
        <f>C5*2</f>
        <v>18.308979999999998</v>
      </c>
      <c r="H5">
        <f>D5/640</f>
        <v>-4.2211562499999999</v>
      </c>
      <c r="I5">
        <f>E5/640</f>
        <v>20.759843749999998</v>
      </c>
      <c r="K5">
        <f>L5*0.002</f>
        <v>200</v>
      </c>
      <c r="L5">
        <v>100000</v>
      </c>
      <c r="M5">
        <v>686.12300000000005</v>
      </c>
      <c r="N5">
        <v>-4083.01</v>
      </c>
      <c r="O5">
        <v>22354.6</v>
      </c>
      <c r="P5">
        <v>34.155500000000004</v>
      </c>
      <c r="Q5">
        <f>M5*2</f>
        <v>1372.2460000000001</v>
      </c>
      <c r="R5">
        <f>N5/1024</f>
        <v>-3.9873144531250002</v>
      </c>
      <c r="S5">
        <f>O5/1024</f>
        <v>21.830664062499999</v>
      </c>
      <c r="Z5">
        <f>AA5*0.002</f>
        <v>200</v>
      </c>
      <c r="AA5">
        <v>100000</v>
      </c>
      <c r="AB5">
        <v>9.1354799999999994</v>
      </c>
      <c r="AC5">
        <v>-3346.31</v>
      </c>
      <c r="AD5">
        <v>17024.3</v>
      </c>
      <c r="AE5">
        <v>5.2622600000000004</v>
      </c>
      <c r="AF5">
        <f>AB5*2</f>
        <v>18.270959999999999</v>
      </c>
      <c r="AG5">
        <f>AC5/810</f>
        <v>-4.131246913580247</v>
      </c>
      <c r="AH5">
        <f>AD5/810</f>
        <v>21.017654320987653</v>
      </c>
      <c r="AJ5">
        <f>AK5*0.002</f>
        <v>200</v>
      </c>
      <c r="AK5">
        <v>100000</v>
      </c>
      <c r="AL5">
        <v>393.35599999999999</v>
      </c>
      <c r="AM5">
        <v>-3252.36</v>
      </c>
      <c r="AN5">
        <v>17339.900000000001</v>
      </c>
      <c r="AO5">
        <v>19.749300000000002</v>
      </c>
      <c r="AP5">
        <f>AL5*2</f>
        <v>786.71199999999999</v>
      </c>
      <c r="AQ5">
        <f>AM5/810</f>
        <v>-4.0152592592592597</v>
      </c>
      <c r="AR5">
        <f>AN5/810</f>
        <v>21.407283950617284</v>
      </c>
    </row>
    <row r="6" spans="1:44" x14ac:dyDescent="0.2">
      <c r="A6">
        <f t="shared" ref="A6:A69" si="0">B6*0.002</f>
        <v>400</v>
      </c>
      <c r="B6">
        <v>200000</v>
      </c>
      <c r="C6">
        <v>19.058800000000002</v>
      </c>
      <c r="D6">
        <v>-2699.84</v>
      </c>
      <c r="E6">
        <v>13282.1</v>
      </c>
      <c r="F6">
        <v>1.2260800000000001</v>
      </c>
      <c r="G6">
        <f t="shared" ref="G6:G69" si="1">C6*2</f>
        <v>38.117600000000003</v>
      </c>
      <c r="H6">
        <f t="shared" ref="H6:H69" si="2">D6/640</f>
        <v>-4.2185000000000006</v>
      </c>
      <c r="I6">
        <f t="shared" ref="I6:I69" si="3">E6/640</f>
        <v>20.753281250000001</v>
      </c>
      <c r="K6">
        <f t="shared" ref="K6:K69" si="4">L6*0.002</f>
        <v>400</v>
      </c>
      <c r="L6">
        <v>200000</v>
      </c>
      <c r="M6">
        <v>678.93100000000004</v>
      </c>
      <c r="N6">
        <v>-4081.76</v>
      </c>
      <c r="O6">
        <v>22358.2</v>
      </c>
      <c r="P6">
        <v>36.039499999999997</v>
      </c>
      <c r="Q6">
        <f t="shared" ref="Q6:Q46" si="5">M6*2</f>
        <v>1357.8620000000001</v>
      </c>
      <c r="R6">
        <f t="shared" ref="R6:R46" si="6">N6/1024</f>
        <v>-3.9860937500000002</v>
      </c>
      <c r="S6">
        <f t="shared" ref="S6:S46" si="7">O6/1024</f>
        <v>21.834179687500001</v>
      </c>
      <c r="Z6">
        <f t="shared" ref="Z6:Z69" si="8">AA6*0.002</f>
        <v>400</v>
      </c>
      <c r="AA6">
        <v>200000</v>
      </c>
      <c r="AB6">
        <v>19.0869</v>
      </c>
      <c r="AC6">
        <v>-3344.57</v>
      </c>
      <c r="AD6">
        <v>17028.7</v>
      </c>
      <c r="AE6">
        <v>1.14116</v>
      </c>
      <c r="AF6">
        <f t="shared" ref="AF6:AF56" si="9">AB6*2</f>
        <v>38.1738</v>
      </c>
      <c r="AG6">
        <f t="shared" ref="AG6:AG69" si="10">AC6/810</f>
        <v>-4.129098765432099</v>
      </c>
      <c r="AH6">
        <f t="shared" ref="AH6:AH69" si="11">AD6/810</f>
        <v>21.023086419753088</v>
      </c>
      <c r="AJ6">
        <f t="shared" ref="AJ6:AJ69" si="12">AK6*0.002</f>
        <v>400</v>
      </c>
      <c r="AK6">
        <v>200000</v>
      </c>
      <c r="AL6">
        <v>388.37900000000002</v>
      </c>
      <c r="AM6">
        <v>-3252.86</v>
      </c>
      <c r="AN6">
        <v>17338.099999999999</v>
      </c>
      <c r="AO6">
        <v>18.544699999999999</v>
      </c>
      <c r="AP6">
        <f t="shared" ref="AP6" si="13">AL6*2</f>
        <v>776.75800000000004</v>
      </c>
      <c r="AQ6">
        <f t="shared" ref="AQ6:AQ69" si="14">AM6/810</f>
        <v>-4.0158765432098766</v>
      </c>
      <c r="AR6">
        <f t="shared" ref="AR6:AR69" si="15">AN6/810</f>
        <v>21.405061728395061</v>
      </c>
    </row>
    <row r="7" spans="1:44" x14ac:dyDescent="0.2">
      <c r="A7">
        <f t="shared" si="0"/>
        <v>600</v>
      </c>
      <c r="B7">
        <v>300000</v>
      </c>
      <c r="C7">
        <v>29.022500000000001</v>
      </c>
      <c r="D7">
        <v>-2698.13</v>
      </c>
      <c r="E7">
        <v>13277.9</v>
      </c>
      <c r="F7">
        <v>1.53782</v>
      </c>
      <c r="G7">
        <f t="shared" si="1"/>
        <v>58.045000000000002</v>
      </c>
      <c r="H7">
        <f t="shared" si="2"/>
        <v>-4.2158281249999998</v>
      </c>
      <c r="I7">
        <f t="shared" si="3"/>
        <v>20.746718749999999</v>
      </c>
      <c r="K7">
        <f t="shared" si="4"/>
        <v>600</v>
      </c>
      <c r="L7">
        <v>300000</v>
      </c>
      <c r="M7">
        <v>673.22799999999995</v>
      </c>
      <c r="N7">
        <v>-4084.2</v>
      </c>
      <c r="O7">
        <v>22350</v>
      </c>
      <c r="P7">
        <v>34.646000000000001</v>
      </c>
      <c r="Q7">
        <f t="shared" si="5"/>
        <v>1346.4559999999999</v>
      </c>
      <c r="R7">
        <f t="shared" si="6"/>
        <v>-3.9884765624999998</v>
      </c>
      <c r="S7">
        <f t="shared" si="7"/>
        <v>21.826171875</v>
      </c>
      <c r="Z7">
        <f t="shared" si="8"/>
        <v>600</v>
      </c>
      <c r="AA7">
        <v>300000</v>
      </c>
      <c r="AB7">
        <v>28.953399999999998</v>
      </c>
      <c r="AC7">
        <v>-3342.92</v>
      </c>
      <c r="AD7">
        <v>17058.8</v>
      </c>
      <c r="AE7">
        <v>2.3116300000000001</v>
      </c>
      <c r="AF7">
        <f t="shared" si="9"/>
        <v>57.906799999999997</v>
      </c>
      <c r="AG7">
        <f t="shared" si="10"/>
        <v>-4.1270617283950619</v>
      </c>
      <c r="AH7">
        <f t="shared" si="11"/>
        <v>21.060246913580247</v>
      </c>
      <c r="AJ7">
        <f t="shared" si="12"/>
        <v>600</v>
      </c>
      <c r="AK7">
        <v>300000</v>
      </c>
      <c r="AL7">
        <v>384.34100000000001</v>
      </c>
      <c r="AM7">
        <v>-3254.59</v>
      </c>
      <c r="AN7">
        <v>17327.8</v>
      </c>
      <c r="AO7">
        <v>31.0641</v>
      </c>
      <c r="AP7">
        <f t="shared" ref="AP7:AP48" si="16">AL7*2</f>
        <v>768.68200000000002</v>
      </c>
      <c r="AQ7">
        <f t="shared" si="14"/>
        <v>-4.0180123456790122</v>
      </c>
      <c r="AR7">
        <f t="shared" si="15"/>
        <v>21.392345679012344</v>
      </c>
    </row>
    <row r="8" spans="1:44" x14ac:dyDescent="0.2">
      <c r="A8">
        <f t="shared" si="0"/>
        <v>800</v>
      </c>
      <c r="B8">
        <v>400000</v>
      </c>
      <c r="C8">
        <v>38.846200000000003</v>
      </c>
      <c r="D8">
        <v>-2696.52</v>
      </c>
      <c r="E8">
        <v>13276</v>
      </c>
      <c r="F8">
        <v>1.44608</v>
      </c>
      <c r="G8">
        <f t="shared" si="1"/>
        <v>77.692400000000006</v>
      </c>
      <c r="H8">
        <f t="shared" si="2"/>
        <v>-4.2133124999999998</v>
      </c>
      <c r="I8">
        <f t="shared" si="3"/>
        <v>20.743749999999999</v>
      </c>
      <c r="K8">
        <f t="shared" si="4"/>
        <v>800</v>
      </c>
      <c r="L8">
        <v>400000</v>
      </c>
      <c r="M8">
        <v>665.13800000000003</v>
      </c>
      <c r="N8">
        <v>-4089.59</v>
      </c>
      <c r="O8">
        <v>22332.2</v>
      </c>
      <c r="P8">
        <v>36.329000000000001</v>
      </c>
      <c r="Q8">
        <f t="shared" si="5"/>
        <v>1330.2760000000001</v>
      </c>
      <c r="R8">
        <f t="shared" si="6"/>
        <v>-3.9937402343750001</v>
      </c>
      <c r="S8">
        <f t="shared" si="7"/>
        <v>21.808789062500001</v>
      </c>
      <c r="Z8">
        <f t="shared" si="8"/>
        <v>800</v>
      </c>
      <c r="AA8">
        <v>400000</v>
      </c>
      <c r="AB8">
        <v>38.841799999999999</v>
      </c>
      <c r="AC8">
        <v>-3342.44</v>
      </c>
      <c r="AD8">
        <v>17085.3</v>
      </c>
      <c r="AE8">
        <v>1.9009100000000001</v>
      </c>
      <c r="AF8">
        <f t="shared" si="9"/>
        <v>77.683599999999998</v>
      </c>
      <c r="AG8">
        <f t="shared" si="10"/>
        <v>-4.126469135802469</v>
      </c>
      <c r="AH8">
        <f t="shared" si="11"/>
        <v>21.092962962962961</v>
      </c>
      <c r="AJ8">
        <f t="shared" si="12"/>
        <v>800</v>
      </c>
      <c r="AK8">
        <v>400000</v>
      </c>
      <c r="AL8">
        <v>382.79300000000001</v>
      </c>
      <c r="AM8">
        <v>-3255.57</v>
      </c>
      <c r="AN8">
        <v>17322.3</v>
      </c>
      <c r="AO8">
        <v>21.358799999999999</v>
      </c>
      <c r="AP8">
        <f t="shared" si="16"/>
        <v>765.58600000000001</v>
      </c>
      <c r="AQ8">
        <f t="shared" si="14"/>
        <v>-4.019222222222222</v>
      </c>
      <c r="AR8">
        <f t="shared" si="15"/>
        <v>21.385555555555555</v>
      </c>
    </row>
    <row r="9" spans="1:44" x14ac:dyDescent="0.2">
      <c r="A9">
        <f t="shared" si="0"/>
        <v>1000</v>
      </c>
      <c r="B9">
        <v>500000</v>
      </c>
      <c r="C9">
        <v>48.689500000000002</v>
      </c>
      <c r="D9">
        <v>-2694.89</v>
      </c>
      <c r="E9">
        <v>13274</v>
      </c>
      <c r="F9">
        <v>4.2807300000000001</v>
      </c>
      <c r="G9">
        <f t="shared" si="1"/>
        <v>97.379000000000005</v>
      </c>
      <c r="H9">
        <f t="shared" si="2"/>
        <v>-4.2107656249999996</v>
      </c>
      <c r="I9">
        <f t="shared" si="3"/>
        <v>20.740625000000001</v>
      </c>
      <c r="K9">
        <f t="shared" si="4"/>
        <v>1000</v>
      </c>
      <c r="L9">
        <v>500000</v>
      </c>
      <c r="M9">
        <v>660.76599999999996</v>
      </c>
      <c r="N9">
        <v>-4091.67</v>
      </c>
      <c r="O9">
        <v>22332.2</v>
      </c>
      <c r="P9">
        <v>33.739400000000003</v>
      </c>
      <c r="Q9">
        <f t="shared" si="5"/>
        <v>1321.5319999999999</v>
      </c>
      <c r="R9">
        <f t="shared" si="6"/>
        <v>-3.9957714843750001</v>
      </c>
      <c r="S9">
        <f t="shared" si="7"/>
        <v>21.808789062500001</v>
      </c>
      <c r="Z9">
        <f t="shared" si="8"/>
        <v>1000</v>
      </c>
      <c r="AA9">
        <v>500000</v>
      </c>
      <c r="AB9">
        <v>48.780200000000001</v>
      </c>
      <c r="AC9">
        <v>-3340.16</v>
      </c>
      <c r="AD9">
        <v>17079</v>
      </c>
      <c r="AE9">
        <v>5.08446</v>
      </c>
      <c r="AF9">
        <f t="shared" si="9"/>
        <v>97.560400000000001</v>
      </c>
      <c r="AG9">
        <f t="shared" si="10"/>
        <v>-4.1236543209876544</v>
      </c>
      <c r="AH9">
        <f t="shared" si="11"/>
        <v>21.085185185185185</v>
      </c>
      <c r="AJ9">
        <f t="shared" si="12"/>
        <v>1000</v>
      </c>
      <c r="AK9">
        <v>500000</v>
      </c>
      <c r="AL9">
        <v>376.47</v>
      </c>
      <c r="AM9">
        <v>-3256.51</v>
      </c>
      <c r="AN9">
        <v>17316.900000000001</v>
      </c>
      <c r="AO9">
        <v>23.561</v>
      </c>
      <c r="AP9">
        <f t="shared" si="16"/>
        <v>752.94</v>
      </c>
      <c r="AQ9">
        <f t="shared" si="14"/>
        <v>-4.020382716049383</v>
      </c>
      <c r="AR9">
        <f t="shared" si="15"/>
        <v>21.378888888888891</v>
      </c>
    </row>
    <row r="10" spans="1:44" x14ac:dyDescent="0.2">
      <c r="A10">
        <f t="shared" si="0"/>
        <v>1200</v>
      </c>
      <c r="B10">
        <v>600000</v>
      </c>
      <c r="C10">
        <v>58.667999999999999</v>
      </c>
      <c r="D10">
        <v>-2693.26</v>
      </c>
      <c r="E10">
        <v>13273.1</v>
      </c>
      <c r="F10">
        <v>3.80484</v>
      </c>
      <c r="G10">
        <f t="shared" si="1"/>
        <v>117.336</v>
      </c>
      <c r="H10">
        <f t="shared" si="2"/>
        <v>-4.2082187500000003</v>
      </c>
      <c r="I10">
        <f t="shared" si="3"/>
        <v>20.739218749999999</v>
      </c>
      <c r="K10">
        <f t="shared" si="4"/>
        <v>1200</v>
      </c>
      <c r="L10">
        <v>600000</v>
      </c>
      <c r="M10">
        <v>651.11300000000006</v>
      </c>
      <c r="N10">
        <v>-4094.82</v>
      </c>
      <c r="O10">
        <v>22319.5</v>
      </c>
      <c r="P10">
        <v>34.020699999999998</v>
      </c>
      <c r="Q10">
        <f t="shared" si="5"/>
        <v>1302.2260000000001</v>
      </c>
      <c r="R10">
        <f t="shared" si="6"/>
        <v>-3.9988476562500002</v>
      </c>
      <c r="S10">
        <f t="shared" si="7"/>
        <v>21.79638671875</v>
      </c>
      <c r="Z10">
        <f t="shared" si="8"/>
        <v>1200</v>
      </c>
      <c r="AA10">
        <v>600000</v>
      </c>
      <c r="AB10">
        <v>58.583199999999998</v>
      </c>
      <c r="AC10">
        <v>-3338.17</v>
      </c>
      <c r="AD10">
        <v>17076.599999999999</v>
      </c>
      <c r="AE10">
        <v>5.7159000000000004</v>
      </c>
      <c r="AF10">
        <f t="shared" si="9"/>
        <v>117.1664</v>
      </c>
      <c r="AG10">
        <f t="shared" si="10"/>
        <v>-4.1211975308641975</v>
      </c>
      <c r="AH10">
        <f t="shared" si="11"/>
        <v>21.082222222222221</v>
      </c>
      <c r="AJ10">
        <f t="shared" si="12"/>
        <v>1200</v>
      </c>
      <c r="AK10">
        <v>600000</v>
      </c>
      <c r="AL10">
        <v>372.59399999999999</v>
      </c>
      <c r="AM10">
        <v>-3258.42</v>
      </c>
      <c r="AN10">
        <v>17306.099999999999</v>
      </c>
      <c r="AO10">
        <v>27.520399999999999</v>
      </c>
      <c r="AP10">
        <f t="shared" si="16"/>
        <v>745.18799999999999</v>
      </c>
      <c r="AQ10">
        <f t="shared" si="14"/>
        <v>-4.0227407407407405</v>
      </c>
      <c r="AR10">
        <f t="shared" si="15"/>
        <v>21.365555555555552</v>
      </c>
    </row>
    <row r="11" spans="1:44" x14ac:dyDescent="0.2">
      <c r="A11">
        <f t="shared" si="0"/>
        <v>1400</v>
      </c>
      <c r="B11">
        <v>700000</v>
      </c>
      <c r="C11">
        <v>68.456100000000006</v>
      </c>
      <c r="D11">
        <v>-2691.62</v>
      </c>
      <c r="E11">
        <v>13272.7</v>
      </c>
      <c r="F11">
        <v>2.8158799999999999</v>
      </c>
      <c r="G11">
        <f t="shared" si="1"/>
        <v>136.91220000000001</v>
      </c>
      <c r="H11">
        <f t="shared" si="2"/>
        <v>-4.2056562499999997</v>
      </c>
      <c r="I11">
        <f t="shared" si="3"/>
        <v>20.73859375</v>
      </c>
      <c r="K11">
        <f t="shared" si="4"/>
        <v>1400</v>
      </c>
      <c r="L11">
        <v>700000</v>
      </c>
      <c r="M11">
        <v>645.84799999999996</v>
      </c>
      <c r="N11">
        <v>-4096.53</v>
      </c>
      <c r="O11">
        <v>22316.6</v>
      </c>
      <c r="P11">
        <v>36.403399999999998</v>
      </c>
      <c r="Q11">
        <f t="shared" si="5"/>
        <v>1291.6959999999999</v>
      </c>
      <c r="R11">
        <f t="shared" si="6"/>
        <v>-4.0005175781249998</v>
      </c>
      <c r="S11">
        <f t="shared" si="7"/>
        <v>21.793554687499999</v>
      </c>
      <c r="Z11">
        <f t="shared" si="8"/>
        <v>1400</v>
      </c>
      <c r="AA11">
        <v>700000</v>
      </c>
      <c r="AB11">
        <v>68.508799999999994</v>
      </c>
      <c r="AC11">
        <v>-3336.01</v>
      </c>
      <c r="AD11">
        <v>17076.400000000001</v>
      </c>
      <c r="AE11">
        <v>4.6083999999999996</v>
      </c>
      <c r="AF11">
        <f t="shared" si="9"/>
        <v>137.01759999999999</v>
      </c>
      <c r="AG11">
        <f t="shared" si="10"/>
        <v>-4.1185308641975311</v>
      </c>
      <c r="AH11">
        <f t="shared" si="11"/>
        <v>21.081975308641976</v>
      </c>
      <c r="AJ11">
        <f t="shared" si="12"/>
        <v>1400</v>
      </c>
      <c r="AK11">
        <v>700000</v>
      </c>
      <c r="AL11">
        <v>369.19799999999998</v>
      </c>
      <c r="AM11">
        <v>-3259.25</v>
      </c>
      <c r="AN11">
        <v>17302.8</v>
      </c>
      <c r="AO11">
        <v>34.8553</v>
      </c>
      <c r="AP11">
        <f t="shared" si="16"/>
        <v>738.39599999999996</v>
      </c>
      <c r="AQ11">
        <f t="shared" si="14"/>
        <v>-4.0237654320987657</v>
      </c>
      <c r="AR11">
        <f t="shared" si="15"/>
        <v>21.36148148148148</v>
      </c>
    </row>
    <row r="12" spans="1:44" x14ac:dyDescent="0.2">
      <c r="A12">
        <f t="shared" si="0"/>
        <v>1600</v>
      </c>
      <c r="B12">
        <v>800000</v>
      </c>
      <c r="C12">
        <v>78.327399999999997</v>
      </c>
      <c r="D12">
        <v>-2689.99</v>
      </c>
      <c r="E12">
        <v>13272</v>
      </c>
      <c r="F12">
        <v>3.532</v>
      </c>
      <c r="G12">
        <f t="shared" si="1"/>
        <v>156.65479999999999</v>
      </c>
      <c r="H12">
        <f t="shared" si="2"/>
        <v>-4.2031093749999995</v>
      </c>
      <c r="I12">
        <f t="shared" si="3"/>
        <v>20.737500000000001</v>
      </c>
      <c r="K12">
        <f t="shared" si="4"/>
        <v>1600</v>
      </c>
      <c r="L12">
        <v>800000</v>
      </c>
      <c r="M12">
        <v>640.23599999999999</v>
      </c>
      <c r="N12">
        <v>-4097.63</v>
      </c>
      <c r="O12">
        <v>22308.6</v>
      </c>
      <c r="P12">
        <v>29.532900000000001</v>
      </c>
      <c r="Q12">
        <f t="shared" si="5"/>
        <v>1280.472</v>
      </c>
      <c r="R12">
        <f t="shared" si="6"/>
        <v>-4.0015917968750001</v>
      </c>
      <c r="S12">
        <f t="shared" si="7"/>
        <v>21.785742187499999</v>
      </c>
      <c r="Z12">
        <f t="shared" si="8"/>
        <v>1600</v>
      </c>
      <c r="AA12">
        <v>800000</v>
      </c>
      <c r="AB12">
        <v>78.606099999999998</v>
      </c>
      <c r="AC12">
        <v>-3334.41</v>
      </c>
      <c r="AD12">
        <v>17079.400000000001</v>
      </c>
      <c r="AE12">
        <v>6.5798500000000004</v>
      </c>
      <c r="AF12">
        <f t="shared" si="9"/>
        <v>157.2122</v>
      </c>
      <c r="AG12">
        <f t="shared" si="10"/>
        <v>-4.1165555555555553</v>
      </c>
      <c r="AH12">
        <f t="shared" si="11"/>
        <v>21.085679012345683</v>
      </c>
      <c r="AJ12">
        <f t="shared" si="12"/>
        <v>1600</v>
      </c>
      <c r="AK12">
        <v>800000</v>
      </c>
      <c r="AL12">
        <v>366.09</v>
      </c>
      <c r="AM12">
        <v>-3259.27</v>
      </c>
      <c r="AN12">
        <v>17299.099999999999</v>
      </c>
      <c r="AO12">
        <v>33.193300000000001</v>
      </c>
      <c r="AP12">
        <f t="shared" si="16"/>
        <v>732.18</v>
      </c>
      <c r="AQ12">
        <f t="shared" si="14"/>
        <v>-4.0237901234567897</v>
      </c>
      <c r="AR12">
        <f t="shared" si="15"/>
        <v>21.356913580246911</v>
      </c>
    </row>
    <row r="13" spans="1:44" x14ac:dyDescent="0.2">
      <c r="A13">
        <f t="shared" si="0"/>
        <v>1800</v>
      </c>
      <c r="B13">
        <v>900000</v>
      </c>
      <c r="C13">
        <v>88.131900000000002</v>
      </c>
      <c r="D13">
        <v>-2688.33</v>
      </c>
      <c r="E13">
        <v>13272.2</v>
      </c>
      <c r="F13">
        <v>3.3851800000000001</v>
      </c>
      <c r="G13">
        <f t="shared" si="1"/>
        <v>176.2638</v>
      </c>
      <c r="H13">
        <f t="shared" si="2"/>
        <v>-4.2005156249999995</v>
      </c>
      <c r="I13">
        <f t="shared" si="3"/>
        <v>20.7378125</v>
      </c>
      <c r="K13">
        <f t="shared" si="4"/>
        <v>1800</v>
      </c>
      <c r="L13">
        <v>900000</v>
      </c>
      <c r="M13">
        <v>630.91099999999994</v>
      </c>
      <c r="N13">
        <v>-4101.32</v>
      </c>
      <c r="O13">
        <v>22303.3</v>
      </c>
      <c r="P13">
        <v>33.996000000000002</v>
      </c>
      <c r="Q13">
        <f t="shared" si="5"/>
        <v>1261.8219999999999</v>
      </c>
      <c r="R13">
        <f t="shared" si="6"/>
        <v>-4.0051953124999997</v>
      </c>
      <c r="S13">
        <f t="shared" si="7"/>
        <v>21.780566406249999</v>
      </c>
      <c r="Z13">
        <f t="shared" si="8"/>
        <v>1800</v>
      </c>
      <c r="AA13">
        <v>900000</v>
      </c>
      <c r="AB13">
        <v>88.602699999999999</v>
      </c>
      <c r="AC13">
        <v>-3332.84</v>
      </c>
      <c r="AD13">
        <v>17079.099999999999</v>
      </c>
      <c r="AE13">
        <v>5.3087799999999996</v>
      </c>
      <c r="AF13">
        <f t="shared" si="9"/>
        <v>177.2054</v>
      </c>
      <c r="AG13">
        <f t="shared" si="10"/>
        <v>-4.1146172839506177</v>
      </c>
      <c r="AH13">
        <f t="shared" si="11"/>
        <v>21.085308641975306</v>
      </c>
      <c r="AJ13">
        <f t="shared" si="12"/>
        <v>1800</v>
      </c>
      <c r="AK13">
        <v>900000</v>
      </c>
      <c r="AL13">
        <v>361.47699999999998</v>
      </c>
      <c r="AM13">
        <v>-3260.47</v>
      </c>
      <c r="AN13">
        <v>17293.2</v>
      </c>
      <c r="AO13">
        <v>26.909099999999999</v>
      </c>
      <c r="AP13">
        <f t="shared" si="16"/>
        <v>722.95399999999995</v>
      </c>
      <c r="AQ13">
        <f t="shared" si="14"/>
        <v>-4.0252716049382711</v>
      </c>
      <c r="AR13">
        <f t="shared" si="15"/>
        <v>21.349629629629632</v>
      </c>
    </row>
    <row r="14" spans="1:44" x14ac:dyDescent="0.2">
      <c r="A14">
        <f t="shared" si="0"/>
        <v>2000</v>
      </c>
      <c r="B14">
        <v>1000000</v>
      </c>
      <c r="C14">
        <v>97.975399999999993</v>
      </c>
      <c r="D14">
        <v>-2686.69</v>
      </c>
      <c r="E14">
        <v>13273.2</v>
      </c>
      <c r="F14">
        <v>3.6830599999999998</v>
      </c>
      <c r="G14">
        <f t="shared" si="1"/>
        <v>195.95079999999999</v>
      </c>
      <c r="H14">
        <f t="shared" si="2"/>
        <v>-4.1979531249999997</v>
      </c>
      <c r="I14">
        <f t="shared" si="3"/>
        <v>20.739375000000003</v>
      </c>
      <c r="K14">
        <f t="shared" si="4"/>
        <v>2000</v>
      </c>
      <c r="L14">
        <v>1000000</v>
      </c>
      <c r="M14">
        <v>624.36900000000003</v>
      </c>
      <c r="N14">
        <v>-4102.24</v>
      </c>
      <c r="O14">
        <v>22292.7</v>
      </c>
      <c r="P14">
        <v>36.738</v>
      </c>
      <c r="Q14">
        <f t="shared" si="5"/>
        <v>1248.7380000000001</v>
      </c>
      <c r="R14">
        <f t="shared" si="6"/>
        <v>-4.0060937499999998</v>
      </c>
      <c r="S14">
        <f t="shared" si="7"/>
        <v>21.770214843750001</v>
      </c>
      <c r="Z14">
        <f t="shared" si="8"/>
        <v>2000</v>
      </c>
      <c r="AA14">
        <v>1000000</v>
      </c>
      <c r="AB14">
        <v>98.342200000000005</v>
      </c>
      <c r="AC14">
        <v>-3330.32</v>
      </c>
      <c r="AD14">
        <v>17076.7</v>
      </c>
      <c r="AE14">
        <v>3.9567199999999998</v>
      </c>
      <c r="AF14">
        <f t="shared" si="9"/>
        <v>196.68440000000001</v>
      </c>
      <c r="AG14">
        <f t="shared" si="10"/>
        <v>-4.1115061728395066</v>
      </c>
      <c r="AH14">
        <f t="shared" si="11"/>
        <v>21.082345679012345</v>
      </c>
      <c r="AJ14">
        <f t="shared" si="12"/>
        <v>2000</v>
      </c>
      <c r="AK14">
        <v>1000000</v>
      </c>
      <c r="AL14">
        <v>355.31400000000002</v>
      </c>
      <c r="AM14">
        <v>-3262.4</v>
      </c>
      <c r="AN14">
        <v>17281.900000000001</v>
      </c>
      <c r="AO14">
        <v>23.0564</v>
      </c>
      <c r="AP14">
        <f t="shared" si="16"/>
        <v>710.62800000000004</v>
      </c>
      <c r="AQ14">
        <f t="shared" si="14"/>
        <v>-4.0276543209876543</v>
      </c>
      <c r="AR14">
        <f t="shared" si="15"/>
        <v>21.335679012345683</v>
      </c>
    </row>
    <row r="15" spans="1:44" x14ac:dyDescent="0.2">
      <c r="A15">
        <f t="shared" si="0"/>
        <v>2200</v>
      </c>
      <c r="B15">
        <v>1100000</v>
      </c>
      <c r="C15">
        <v>108.134</v>
      </c>
      <c r="D15">
        <v>-2684.95</v>
      </c>
      <c r="E15">
        <v>13273.6</v>
      </c>
      <c r="F15">
        <v>4.1661599999999996</v>
      </c>
      <c r="G15">
        <f t="shared" si="1"/>
        <v>216.268</v>
      </c>
      <c r="H15">
        <f t="shared" si="2"/>
        <v>-4.1952343750000001</v>
      </c>
      <c r="I15">
        <f t="shared" si="3"/>
        <v>20.740000000000002</v>
      </c>
      <c r="K15">
        <f t="shared" si="4"/>
        <v>2200</v>
      </c>
      <c r="L15">
        <v>1100000</v>
      </c>
      <c r="M15">
        <v>618.75300000000004</v>
      </c>
      <c r="N15">
        <v>-4104.8500000000004</v>
      </c>
      <c r="O15">
        <v>22291.599999999999</v>
      </c>
      <c r="P15">
        <v>33.577300000000001</v>
      </c>
      <c r="Q15">
        <f t="shared" si="5"/>
        <v>1237.5060000000001</v>
      </c>
      <c r="R15">
        <f t="shared" si="6"/>
        <v>-4.0086425781250004</v>
      </c>
      <c r="S15">
        <f t="shared" si="7"/>
        <v>21.769140624999999</v>
      </c>
      <c r="Z15">
        <f t="shared" si="8"/>
        <v>2200</v>
      </c>
      <c r="AA15">
        <v>1100000</v>
      </c>
      <c r="AB15">
        <v>107.78400000000001</v>
      </c>
      <c r="AC15">
        <v>-3327.83</v>
      </c>
      <c r="AD15">
        <v>17072.900000000001</v>
      </c>
      <c r="AE15">
        <v>7.7607499999999998</v>
      </c>
      <c r="AF15">
        <f t="shared" si="9"/>
        <v>215.56800000000001</v>
      </c>
      <c r="AG15">
        <f t="shared" si="10"/>
        <v>-4.1084320987654319</v>
      </c>
      <c r="AH15">
        <f t="shared" si="11"/>
        <v>21.077654320987655</v>
      </c>
      <c r="AJ15">
        <f t="shared" si="12"/>
        <v>2200</v>
      </c>
      <c r="AK15">
        <v>1100000</v>
      </c>
      <c r="AL15">
        <v>353.04500000000002</v>
      </c>
      <c r="AM15">
        <v>-3262.52</v>
      </c>
      <c r="AN15">
        <v>17281.400000000001</v>
      </c>
      <c r="AO15">
        <v>38.217300000000002</v>
      </c>
      <c r="AP15">
        <f t="shared" si="16"/>
        <v>706.09</v>
      </c>
      <c r="AQ15">
        <f t="shared" si="14"/>
        <v>-4.0278024691358025</v>
      </c>
      <c r="AR15">
        <f t="shared" si="15"/>
        <v>21.335061728395065</v>
      </c>
    </row>
    <row r="16" spans="1:44" x14ac:dyDescent="0.2">
      <c r="A16">
        <f t="shared" si="0"/>
        <v>2400</v>
      </c>
      <c r="B16">
        <v>1200000</v>
      </c>
      <c r="C16">
        <v>117.98399999999999</v>
      </c>
      <c r="D16">
        <v>-2683.2</v>
      </c>
      <c r="E16">
        <v>13274.4</v>
      </c>
      <c r="F16">
        <v>5.4985299999999997</v>
      </c>
      <c r="G16">
        <f t="shared" si="1"/>
        <v>235.96799999999999</v>
      </c>
      <c r="H16">
        <f t="shared" si="2"/>
        <v>-4.1924999999999999</v>
      </c>
      <c r="I16">
        <f t="shared" si="3"/>
        <v>20.741250000000001</v>
      </c>
      <c r="K16">
        <f t="shared" si="4"/>
        <v>2400</v>
      </c>
      <c r="L16">
        <v>1200000</v>
      </c>
      <c r="M16">
        <v>610.83000000000004</v>
      </c>
      <c r="N16">
        <v>-4106.99</v>
      </c>
      <c r="O16">
        <v>22286.7</v>
      </c>
      <c r="P16">
        <v>32.5717</v>
      </c>
      <c r="Q16">
        <f t="shared" si="5"/>
        <v>1221.6600000000001</v>
      </c>
      <c r="R16">
        <f t="shared" si="6"/>
        <v>-4.0107324218749998</v>
      </c>
      <c r="S16">
        <f t="shared" si="7"/>
        <v>21.764355468750001</v>
      </c>
      <c r="Z16">
        <f t="shared" si="8"/>
        <v>2400</v>
      </c>
      <c r="AA16">
        <v>1200000</v>
      </c>
      <c r="AB16">
        <v>118.32</v>
      </c>
      <c r="AC16">
        <v>-3324.75</v>
      </c>
      <c r="AD16">
        <v>17069.2</v>
      </c>
      <c r="AE16">
        <v>3.2237900000000002</v>
      </c>
      <c r="AF16">
        <f t="shared" si="9"/>
        <v>236.64</v>
      </c>
      <c r="AG16">
        <f t="shared" si="10"/>
        <v>-4.1046296296296294</v>
      </c>
      <c r="AH16">
        <f t="shared" si="11"/>
        <v>21.073086419753086</v>
      </c>
      <c r="AJ16">
        <f t="shared" si="12"/>
        <v>2400</v>
      </c>
      <c r="AK16">
        <v>1200000</v>
      </c>
      <c r="AL16">
        <v>350.71</v>
      </c>
      <c r="AM16">
        <v>-3263.61</v>
      </c>
      <c r="AN16">
        <v>17274.599999999999</v>
      </c>
      <c r="AO16">
        <v>26.465199999999999</v>
      </c>
      <c r="AP16">
        <f t="shared" si="16"/>
        <v>701.42</v>
      </c>
      <c r="AQ16">
        <f t="shared" si="14"/>
        <v>-4.0291481481481481</v>
      </c>
      <c r="AR16">
        <f t="shared" si="15"/>
        <v>21.326666666666664</v>
      </c>
    </row>
    <row r="17" spans="1:44" x14ac:dyDescent="0.2">
      <c r="A17">
        <f t="shared" si="0"/>
        <v>2600</v>
      </c>
      <c r="B17">
        <v>1300000</v>
      </c>
      <c r="C17">
        <v>128.11500000000001</v>
      </c>
      <c r="D17">
        <v>-2681.45</v>
      </c>
      <c r="E17">
        <v>13275.4</v>
      </c>
      <c r="F17">
        <v>5.0745899999999997</v>
      </c>
      <c r="G17">
        <f t="shared" si="1"/>
        <v>256.23</v>
      </c>
      <c r="H17">
        <f t="shared" si="2"/>
        <v>-4.1897656249999997</v>
      </c>
      <c r="I17">
        <f t="shared" si="3"/>
        <v>20.742812499999999</v>
      </c>
      <c r="K17">
        <f t="shared" si="4"/>
        <v>2600</v>
      </c>
      <c r="L17">
        <v>1300000</v>
      </c>
      <c r="M17">
        <v>603.85599999999999</v>
      </c>
      <c r="N17">
        <v>-4109.1899999999996</v>
      </c>
      <c r="O17">
        <v>22278.9</v>
      </c>
      <c r="P17">
        <v>28.524100000000001</v>
      </c>
      <c r="Q17">
        <f t="shared" si="5"/>
        <v>1207.712</v>
      </c>
      <c r="R17">
        <f t="shared" si="6"/>
        <v>-4.0128808593749996</v>
      </c>
      <c r="S17">
        <f t="shared" si="7"/>
        <v>21.756738281250001</v>
      </c>
      <c r="Z17">
        <f t="shared" si="8"/>
        <v>2600</v>
      </c>
      <c r="AA17">
        <v>1300000</v>
      </c>
      <c r="AB17">
        <v>127.988</v>
      </c>
      <c r="AC17">
        <v>-3321.89</v>
      </c>
      <c r="AD17">
        <v>17066.400000000001</v>
      </c>
      <c r="AE17">
        <v>5.61972</v>
      </c>
      <c r="AF17">
        <f t="shared" si="9"/>
        <v>255.976</v>
      </c>
      <c r="AG17">
        <f t="shared" si="10"/>
        <v>-4.1010987654320985</v>
      </c>
      <c r="AH17">
        <f t="shared" si="11"/>
        <v>21.069629629629631</v>
      </c>
      <c r="AJ17">
        <f t="shared" si="12"/>
        <v>2600</v>
      </c>
      <c r="AK17">
        <v>1300000</v>
      </c>
      <c r="AL17">
        <v>345.702</v>
      </c>
      <c r="AM17">
        <v>-3264.72</v>
      </c>
      <c r="AN17">
        <v>17267.599999999999</v>
      </c>
      <c r="AO17">
        <v>28.684100000000001</v>
      </c>
      <c r="AP17">
        <f t="shared" si="16"/>
        <v>691.404</v>
      </c>
      <c r="AQ17">
        <f t="shared" si="14"/>
        <v>-4.0305185185185186</v>
      </c>
      <c r="AR17">
        <f t="shared" si="15"/>
        <v>21.318024691358023</v>
      </c>
    </row>
    <row r="18" spans="1:44" x14ac:dyDescent="0.2">
      <c r="A18">
        <f t="shared" si="0"/>
        <v>2800</v>
      </c>
      <c r="B18">
        <v>1400000</v>
      </c>
      <c r="C18">
        <v>137.982</v>
      </c>
      <c r="D18">
        <v>-2679.73</v>
      </c>
      <c r="E18">
        <v>13277</v>
      </c>
      <c r="F18">
        <v>3.9474200000000002</v>
      </c>
      <c r="G18">
        <f t="shared" si="1"/>
        <v>275.964</v>
      </c>
      <c r="H18">
        <f t="shared" si="2"/>
        <v>-4.1870781250000002</v>
      </c>
      <c r="I18">
        <f t="shared" si="3"/>
        <v>20.745312500000001</v>
      </c>
      <c r="K18">
        <f t="shared" si="4"/>
        <v>2800</v>
      </c>
      <c r="L18">
        <v>1400000</v>
      </c>
      <c r="M18">
        <v>596.774</v>
      </c>
      <c r="N18">
        <v>-4111.08</v>
      </c>
      <c r="O18">
        <v>22275.4</v>
      </c>
      <c r="P18">
        <v>37.446399999999997</v>
      </c>
      <c r="Q18">
        <f t="shared" si="5"/>
        <v>1193.548</v>
      </c>
      <c r="R18">
        <f t="shared" si="6"/>
        <v>-4.0147265624999999</v>
      </c>
      <c r="S18">
        <f t="shared" si="7"/>
        <v>21.753320312500001</v>
      </c>
      <c r="Z18">
        <f t="shared" si="8"/>
        <v>2800</v>
      </c>
      <c r="AA18">
        <v>1400000</v>
      </c>
      <c r="AB18">
        <v>138.10599999999999</v>
      </c>
      <c r="AC18">
        <v>-3318.9</v>
      </c>
      <c r="AD18">
        <v>17064.400000000001</v>
      </c>
      <c r="AE18">
        <v>5.49</v>
      </c>
      <c r="AF18">
        <f t="shared" si="9"/>
        <v>276.21199999999999</v>
      </c>
      <c r="AG18">
        <f t="shared" si="10"/>
        <v>-4.0974074074074078</v>
      </c>
      <c r="AH18">
        <f t="shared" si="11"/>
        <v>21.067160493827163</v>
      </c>
      <c r="AJ18">
        <f t="shared" si="12"/>
        <v>2800</v>
      </c>
      <c r="AK18">
        <v>1400000</v>
      </c>
      <c r="AL18">
        <v>341.36799999999999</v>
      </c>
      <c r="AM18">
        <v>-3265.61</v>
      </c>
      <c r="AN18">
        <v>17263.8</v>
      </c>
      <c r="AO18">
        <v>31.7166</v>
      </c>
      <c r="AP18">
        <f t="shared" si="16"/>
        <v>682.73599999999999</v>
      </c>
      <c r="AQ18">
        <f t="shared" si="14"/>
        <v>-4.0316172839506175</v>
      </c>
      <c r="AR18">
        <f t="shared" si="15"/>
        <v>21.313333333333333</v>
      </c>
    </row>
    <row r="19" spans="1:44" x14ac:dyDescent="0.2">
      <c r="A19">
        <f t="shared" si="0"/>
        <v>3000</v>
      </c>
      <c r="B19">
        <v>1500000</v>
      </c>
      <c r="C19">
        <v>148.18299999999999</v>
      </c>
      <c r="D19">
        <v>-2677.91</v>
      </c>
      <c r="E19">
        <v>13278.6</v>
      </c>
      <c r="F19">
        <v>6.5365900000000003</v>
      </c>
      <c r="G19">
        <f t="shared" si="1"/>
        <v>296.36599999999999</v>
      </c>
      <c r="H19">
        <f t="shared" si="2"/>
        <v>-4.184234375</v>
      </c>
      <c r="I19">
        <f t="shared" si="3"/>
        <v>20.747812500000002</v>
      </c>
      <c r="K19">
        <f t="shared" si="4"/>
        <v>3000</v>
      </c>
      <c r="L19">
        <v>1500000</v>
      </c>
      <c r="M19">
        <v>588.07500000000005</v>
      </c>
      <c r="N19">
        <v>-4113.97</v>
      </c>
      <c r="O19">
        <v>22268.400000000001</v>
      </c>
      <c r="P19">
        <v>34.9377</v>
      </c>
      <c r="Q19">
        <f t="shared" si="5"/>
        <v>1176.1500000000001</v>
      </c>
      <c r="R19">
        <f t="shared" si="6"/>
        <v>-4.0175488281250002</v>
      </c>
      <c r="S19">
        <f t="shared" si="7"/>
        <v>21.746484375000001</v>
      </c>
      <c r="Z19">
        <f t="shared" si="8"/>
        <v>3000</v>
      </c>
      <c r="AA19">
        <v>1500000</v>
      </c>
      <c r="AB19">
        <v>147.93100000000001</v>
      </c>
      <c r="AC19">
        <v>-3315.51</v>
      </c>
      <c r="AD19">
        <v>17061.400000000001</v>
      </c>
      <c r="AE19">
        <v>4.9539900000000001</v>
      </c>
      <c r="AF19">
        <f t="shared" si="9"/>
        <v>295.86200000000002</v>
      </c>
      <c r="AG19">
        <f t="shared" si="10"/>
        <v>-4.0932222222222228</v>
      </c>
      <c r="AH19">
        <f t="shared" si="11"/>
        <v>21.063456790123457</v>
      </c>
      <c r="AJ19">
        <f t="shared" si="12"/>
        <v>3000</v>
      </c>
      <c r="AK19">
        <v>1500000</v>
      </c>
      <c r="AL19">
        <v>335.916</v>
      </c>
      <c r="AM19">
        <v>-3266.8</v>
      </c>
      <c r="AN19">
        <v>17255.7</v>
      </c>
      <c r="AO19">
        <v>24.5352</v>
      </c>
      <c r="AP19">
        <f t="shared" si="16"/>
        <v>671.83199999999999</v>
      </c>
      <c r="AQ19">
        <f t="shared" si="14"/>
        <v>-4.0330864197530865</v>
      </c>
      <c r="AR19">
        <f t="shared" si="15"/>
        <v>21.303333333333335</v>
      </c>
    </row>
    <row r="20" spans="1:44" x14ac:dyDescent="0.2">
      <c r="A20">
        <f t="shared" si="0"/>
        <v>3200</v>
      </c>
      <c r="B20">
        <v>1600000</v>
      </c>
      <c r="C20">
        <v>157.82499999999999</v>
      </c>
      <c r="D20">
        <v>-2676.22</v>
      </c>
      <c r="E20">
        <v>13281.2</v>
      </c>
      <c r="F20">
        <v>4.2023400000000004</v>
      </c>
      <c r="G20">
        <f t="shared" si="1"/>
        <v>315.64999999999998</v>
      </c>
      <c r="H20">
        <f t="shared" si="2"/>
        <v>-4.1815937499999993</v>
      </c>
      <c r="I20">
        <f t="shared" si="3"/>
        <v>20.751875000000002</v>
      </c>
      <c r="K20">
        <f t="shared" si="4"/>
        <v>3200</v>
      </c>
      <c r="L20">
        <v>1600000</v>
      </c>
      <c r="M20">
        <v>585.37300000000005</v>
      </c>
      <c r="N20">
        <v>-4114.5</v>
      </c>
      <c r="O20">
        <v>22266.400000000001</v>
      </c>
      <c r="P20">
        <v>33.4069</v>
      </c>
      <c r="Q20">
        <f t="shared" si="5"/>
        <v>1170.7460000000001</v>
      </c>
      <c r="R20">
        <f t="shared" si="6"/>
        <v>-4.01806640625</v>
      </c>
      <c r="S20">
        <f t="shared" si="7"/>
        <v>21.744531250000001</v>
      </c>
      <c r="Z20">
        <f t="shared" si="8"/>
        <v>3200</v>
      </c>
      <c r="AA20">
        <v>1600000</v>
      </c>
      <c r="AB20">
        <v>157.31700000000001</v>
      </c>
      <c r="AC20">
        <v>-3312.17</v>
      </c>
      <c r="AD20">
        <v>17058</v>
      </c>
      <c r="AE20">
        <v>4.1697199999999999</v>
      </c>
      <c r="AF20">
        <f t="shared" si="9"/>
        <v>314.63400000000001</v>
      </c>
      <c r="AG20">
        <f t="shared" si="10"/>
        <v>-4.0890987654320989</v>
      </c>
      <c r="AH20">
        <f t="shared" si="11"/>
        <v>21.05925925925926</v>
      </c>
      <c r="AJ20">
        <f t="shared" si="12"/>
        <v>3200</v>
      </c>
      <c r="AK20">
        <v>1600000</v>
      </c>
      <c r="AL20">
        <v>332.19099999999997</v>
      </c>
      <c r="AM20">
        <v>-3266.98</v>
      </c>
      <c r="AN20">
        <v>17259.2</v>
      </c>
      <c r="AO20">
        <v>24.445399999999999</v>
      </c>
      <c r="AP20">
        <f t="shared" si="16"/>
        <v>664.38199999999995</v>
      </c>
      <c r="AQ20">
        <f t="shared" si="14"/>
        <v>-4.0333086419753084</v>
      </c>
      <c r="AR20">
        <f t="shared" si="15"/>
        <v>21.307654320987655</v>
      </c>
    </row>
    <row r="21" spans="1:44" x14ac:dyDescent="0.2">
      <c r="A21">
        <f t="shared" si="0"/>
        <v>3400</v>
      </c>
      <c r="B21">
        <v>1700000</v>
      </c>
      <c r="C21">
        <v>167.649</v>
      </c>
      <c r="D21">
        <v>-2674.35</v>
      </c>
      <c r="E21">
        <v>13283.1</v>
      </c>
      <c r="F21">
        <v>11.080500000000001</v>
      </c>
      <c r="G21">
        <f t="shared" si="1"/>
        <v>335.298</v>
      </c>
      <c r="H21">
        <f t="shared" si="2"/>
        <v>-4.178671875</v>
      </c>
      <c r="I21">
        <f t="shared" si="3"/>
        <v>20.754843749999999</v>
      </c>
      <c r="K21">
        <f t="shared" si="4"/>
        <v>3400</v>
      </c>
      <c r="L21">
        <v>1700000</v>
      </c>
      <c r="M21">
        <v>576.47400000000005</v>
      </c>
      <c r="N21">
        <v>-4117.26</v>
      </c>
      <c r="O21">
        <v>22259.1</v>
      </c>
      <c r="P21">
        <v>34.856200000000001</v>
      </c>
      <c r="Q21">
        <f t="shared" si="5"/>
        <v>1152.9480000000001</v>
      </c>
      <c r="R21">
        <f t="shared" si="6"/>
        <v>-4.0207617187500002</v>
      </c>
      <c r="S21">
        <f t="shared" si="7"/>
        <v>21.737402343749999</v>
      </c>
      <c r="Z21">
        <f t="shared" si="8"/>
        <v>3400</v>
      </c>
      <c r="AA21">
        <v>1700000</v>
      </c>
      <c r="AB21">
        <v>167.499</v>
      </c>
      <c r="AC21">
        <v>-3308.3</v>
      </c>
      <c r="AD21">
        <v>17056.5</v>
      </c>
      <c r="AE21">
        <v>4.8506600000000004</v>
      </c>
      <c r="AF21">
        <f t="shared" si="9"/>
        <v>334.99799999999999</v>
      </c>
      <c r="AG21">
        <f t="shared" si="10"/>
        <v>-4.0843209876543209</v>
      </c>
      <c r="AH21">
        <f t="shared" si="11"/>
        <v>21.057407407407407</v>
      </c>
      <c r="AJ21">
        <f t="shared" si="12"/>
        <v>3400</v>
      </c>
      <c r="AK21">
        <v>1700000</v>
      </c>
      <c r="AL21">
        <v>328.61500000000001</v>
      </c>
      <c r="AM21">
        <v>-3268.35</v>
      </c>
      <c r="AN21">
        <v>17247.2</v>
      </c>
      <c r="AO21">
        <v>21.704699999999999</v>
      </c>
      <c r="AP21">
        <f t="shared" si="16"/>
        <v>657.23</v>
      </c>
      <c r="AQ21">
        <f t="shared" si="14"/>
        <v>-4.0350000000000001</v>
      </c>
      <c r="AR21">
        <f t="shared" si="15"/>
        <v>21.292839506172839</v>
      </c>
    </row>
    <row r="22" spans="1:44" x14ac:dyDescent="0.2">
      <c r="A22">
        <f t="shared" si="0"/>
        <v>3600</v>
      </c>
      <c r="B22">
        <v>1800000</v>
      </c>
      <c r="C22">
        <v>176.99199999999999</v>
      </c>
      <c r="D22">
        <v>-2672.64</v>
      </c>
      <c r="E22">
        <v>13285.5</v>
      </c>
      <c r="F22">
        <v>5.5013699999999996</v>
      </c>
      <c r="G22">
        <f t="shared" si="1"/>
        <v>353.98399999999998</v>
      </c>
      <c r="H22">
        <f t="shared" si="2"/>
        <v>-4.1760000000000002</v>
      </c>
      <c r="I22">
        <f t="shared" si="3"/>
        <v>20.758593749999999</v>
      </c>
      <c r="K22">
        <f t="shared" si="4"/>
        <v>3600</v>
      </c>
      <c r="L22">
        <v>1800000</v>
      </c>
      <c r="M22">
        <v>569.42600000000004</v>
      </c>
      <c r="N22">
        <v>-4119.07</v>
      </c>
      <c r="O22">
        <v>22255.4</v>
      </c>
      <c r="P22">
        <v>34.575600000000001</v>
      </c>
      <c r="Q22">
        <f t="shared" si="5"/>
        <v>1138.8520000000001</v>
      </c>
      <c r="R22">
        <f t="shared" si="6"/>
        <v>-4.0225292968749997</v>
      </c>
      <c r="S22">
        <f t="shared" si="7"/>
        <v>21.733789062500001</v>
      </c>
      <c r="Z22">
        <f t="shared" si="8"/>
        <v>3600</v>
      </c>
      <c r="AA22">
        <v>1800000</v>
      </c>
      <c r="AB22">
        <v>177.035</v>
      </c>
      <c r="AC22">
        <v>-3305.03</v>
      </c>
      <c r="AD22">
        <v>17059.099999999999</v>
      </c>
      <c r="AE22">
        <v>4.8903800000000004</v>
      </c>
      <c r="AF22">
        <f t="shared" si="9"/>
        <v>354.07</v>
      </c>
      <c r="AG22">
        <f t="shared" si="10"/>
        <v>-4.0802839506172841</v>
      </c>
      <c r="AH22">
        <f t="shared" si="11"/>
        <v>21.060617283950616</v>
      </c>
      <c r="AJ22">
        <f t="shared" si="12"/>
        <v>3600</v>
      </c>
      <c r="AK22">
        <v>1800000</v>
      </c>
      <c r="AL22">
        <v>325.15499999999997</v>
      </c>
      <c r="AM22">
        <v>-3269.49</v>
      </c>
      <c r="AN22">
        <v>17239.5</v>
      </c>
      <c r="AO22">
        <v>31.013000000000002</v>
      </c>
      <c r="AP22">
        <f t="shared" si="16"/>
        <v>650.30999999999995</v>
      </c>
      <c r="AQ22">
        <f t="shared" si="14"/>
        <v>-4.036407407407407</v>
      </c>
      <c r="AR22">
        <f t="shared" si="15"/>
        <v>21.283333333333335</v>
      </c>
    </row>
    <row r="23" spans="1:44" x14ac:dyDescent="0.2">
      <c r="A23">
        <f t="shared" si="0"/>
        <v>3800</v>
      </c>
      <c r="B23">
        <v>1900000</v>
      </c>
      <c r="C23">
        <v>187.45599999999999</v>
      </c>
      <c r="D23">
        <v>-2670.69</v>
      </c>
      <c r="E23">
        <v>13288.7</v>
      </c>
      <c r="F23">
        <v>5.4687000000000001</v>
      </c>
      <c r="G23">
        <f t="shared" si="1"/>
        <v>374.91199999999998</v>
      </c>
      <c r="H23">
        <f t="shared" si="2"/>
        <v>-4.1729531250000003</v>
      </c>
      <c r="I23">
        <f t="shared" si="3"/>
        <v>20.763593750000002</v>
      </c>
      <c r="K23">
        <f t="shared" si="4"/>
        <v>3800</v>
      </c>
      <c r="L23">
        <v>1900000</v>
      </c>
      <c r="M23">
        <v>560.64400000000001</v>
      </c>
      <c r="N23">
        <v>-4121.4399999999996</v>
      </c>
      <c r="O23">
        <v>22249.5</v>
      </c>
      <c r="P23">
        <v>35.969099999999997</v>
      </c>
      <c r="Q23">
        <f t="shared" si="5"/>
        <v>1121.288</v>
      </c>
      <c r="R23">
        <f t="shared" si="6"/>
        <v>-4.0248437499999996</v>
      </c>
      <c r="S23">
        <f t="shared" si="7"/>
        <v>21.72802734375</v>
      </c>
      <c r="Z23">
        <f t="shared" si="8"/>
        <v>3800</v>
      </c>
      <c r="AA23">
        <v>1900000</v>
      </c>
      <c r="AB23">
        <v>187.16399999999999</v>
      </c>
      <c r="AC23">
        <v>-3302.32</v>
      </c>
      <c r="AD23">
        <v>17066.900000000001</v>
      </c>
      <c r="AE23">
        <v>5.4352</v>
      </c>
      <c r="AF23">
        <f t="shared" si="9"/>
        <v>374.32799999999997</v>
      </c>
      <c r="AG23">
        <f t="shared" si="10"/>
        <v>-4.0769382716049387</v>
      </c>
      <c r="AH23">
        <f t="shared" si="11"/>
        <v>21.070246913580249</v>
      </c>
      <c r="AJ23">
        <f t="shared" si="12"/>
        <v>3800</v>
      </c>
      <c r="AK23">
        <v>1900000</v>
      </c>
      <c r="AL23">
        <v>321.01100000000002</v>
      </c>
      <c r="AM23">
        <v>-3270.69</v>
      </c>
      <c r="AN23">
        <v>17235.400000000001</v>
      </c>
      <c r="AO23">
        <v>36.901000000000003</v>
      </c>
      <c r="AP23">
        <f t="shared" si="16"/>
        <v>642.02200000000005</v>
      </c>
      <c r="AQ23">
        <f t="shared" si="14"/>
        <v>-4.0378888888888893</v>
      </c>
      <c r="AR23">
        <f t="shared" si="15"/>
        <v>21.278271604938272</v>
      </c>
    </row>
    <row r="24" spans="1:44" x14ac:dyDescent="0.2">
      <c r="A24">
        <f t="shared" si="0"/>
        <v>4000</v>
      </c>
      <c r="B24">
        <v>2000000</v>
      </c>
      <c r="C24">
        <v>196.489</v>
      </c>
      <c r="D24">
        <v>-2669.01</v>
      </c>
      <c r="E24">
        <v>13291.9</v>
      </c>
      <c r="F24">
        <v>7.7579799999999999</v>
      </c>
      <c r="G24">
        <f t="shared" si="1"/>
        <v>392.97800000000001</v>
      </c>
      <c r="H24">
        <f t="shared" si="2"/>
        <v>-4.1703281250000002</v>
      </c>
      <c r="I24">
        <f t="shared" si="3"/>
        <v>20.768593750000001</v>
      </c>
      <c r="K24">
        <f t="shared" si="4"/>
        <v>4000</v>
      </c>
      <c r="L24">
        <v>2000000</v>
      </c>
      <c r="M24">
        <v>556.01599999999996</v>
      </c>
      <c r="N24">
        <v>-4123.12</v>
      </c>
      <c r="O24">
        <v>22248.1</v>
      </c>
      <c r="P24">
        <v>32.575200000000002</v>
      </c>
      <c r="Q24">
        <f t="shared" si="5"/>
        <v>1112.0319999999999</v>
      </c>
      <c r="R24">
        <f t="shared" si="6"/>
        <v>-4.0264843749999999</v>
      </c>
      <c r="S24">
        <f t="shared" si="7"/>
        <v>21.726660156249999</v>
      </c>
      <c r="Z24">
        <f t="shared" si="8"/>
        <v>4000</v>
      </c>
      <c r="AA24">
        <v>2000000</v>
      </c>
      <c r="AB24">
        <v>197.29599999999999</v>
      </c>
      <c r="AC24">
        <v>-3300.17</v>
      </c>
      <c r="AD24">
        <v>17080.099999999999</v>
      </c>
      <c r="AE24">
        <v>6.4078499999999998</v>
      </c>
      <c r="AF24">
        <f t="shared" si="9"/>
        <v>394.59199999999998</v>
      </c>
      <c r="AG24">
        <f t="shared" si="10"/>
        <v>-4.0742839506172839</v>
      </c>
      <c r="AH24">
        <f t="shared" si="11"/>
        <v>21.086543209876542</v>
      </c>
      <c r="AJ24">
        <f t="shared" si="12"/>
        <v>4000</v>
      </c>
      <c r="AK24">
        <v>2000000</v>
      </c>
      <c r="AL24">
        <v>317.03399999999999</v>
      </c>
      <c r="AM24">
        <v>-3271.06</v>
      </c>
      <c r="AN24">
        <v>17234.7</v>
      </c>
      <c r="AO24">
        <v>32.432600000000001</v>
      </c>
      <c r="AP24">
        <f t="shared" si="16"/>
        <v>634.06799999999998</v>
      </c>
      <c r="AQ24">
        <f t="shared" si="14"/>
        <v>-4.0383456790123455</v>
      </c>
      <c r="AR24">
        <f t="shared" si="15"/>
        <v>21.277407407407409</v>
      </c>
    </row>
    <row r="25" spans="1:44" x14ac:dyDescent="0.2">
      <c r="A25">
        <f t="shared" si="0"/>
        <v>4200</v>
      </c>
      <c r="B25">
        <v>2100000</v>
      </c>
      <c r="C25">
        <v>207.06200000000001</v>
      </c>
      <c r="D25">
        <v>-2667.02</v>
      </c>
      <c r="E25">
        <v>13295.1</v>
      </c>
      <c r="F25">
        <v>8.4252699999999994</v>
      </c>
      <c r="G25">
        <f t="shared" si="1"/>
        <v>414.12400000000002</v>
      </c>
      <c r="H25">
        <f t="shared" si="2"/>
        <v>-4.16721875</v>
      </c>
      <c r="I25">
        <f t="shared" si="3"/>
        <v>20.77359375</v>
      </c>
      <c r="K25">
        <f t="shared" si="4"/>
        <v>4200</v>
      </c>
      <c r="L25">
        <v>2100000</v>
      </c>
      <c r="M25">
        <v>548.80999999999995</v>
      </c>
      <c r="N25">
        <v>-4124.79</v>
      </c>
      <c r="O25">
        <v>22238</v>
      </c>
      <c r="P25">
        <v>36.363500000000002</v>
      </c>
      <c r="Q25">
        <f t="shared" si="5"/>
        <v>1097.6199999999999</v>
      </c>
      <c r="R25">
        <f t="shared" si="6"/>
        <v>-4.028115234375</v>
      </c>
      <c r="S25">
        <f t="shared" si="7"/>
        <v>21.716796875</v>
      </c>
      <c r="Z25">
        <f t="shared" si="8"/>
        <v>4200</v>
      </c>
      <c r="AA25">
        <v>2100000</v>
      </c>
      <c r="AB25">
        <v>207.32300000000001</v>
      </c>
      <c r="AC25">
        <v>-3297.65</v>
      </c>
      <c r="AD25">
        <v>17088.599999999999</v>
      </c>
      <c r="AE25">
        <v>5.45153</v>
      </c>
      <c r="AF25">
        <f t="shared" si="9"/>
        <v>414.64600000000002</v>
      </c>
      <c r="AG25">
        <f t="shared" si="10"/>
        <v>-4.0711728395061728</v>
      </c>
      <c r="AH25">
        <f t="shared" si="11"/>
        <v>21.097037037037037</v>
      </c>
      <c r="AJ25">
        <f t="shared" si="12"/>
        <v>4200</v>
      </c>
      <c r="AK25">
        <v>2100000</v>
      </c>
      <c r="AL25">
        <v>313.53199999999998</v>
      </c>
      <c r="AM25">
        <v>-3272.59</v>
      </c>
      <c r="AN25">
        <v>17223.400000000001</v>
      </c>
      <c r="AO25">
        <v>16.142099999999999</v>
      </c>
      <c r="AP25">
        <f t="shared" si="16"/>
        <v>627.06399999999996</v>
      </c>
      <c r="AQ25">
        <f t="shared" si="14"/>
        <v>-4.0402345679012344</v>
      </c>
      <c r="AR25">
        <f t="shared" si="15"/>
        <v>21.26345679012346</v>
      </c>
    </row>
    <row r="26" spans="1:44" x14ac:dyDescent="0.2">
      <c r="A26">
        <f t="shared" si="0"/>
        <v>4400</v>
      </c>
      <c r="B26">
        <v>2200000</v>
      </c>
      <c r="C26">
        <v>216.35599999999999</v>
      </c>
      <c r="D26">
        <v>-2665.16</v>
      </c>
      <c r="E26">
        <v>13299.2</v>
      </c>
      <c r="F26">
        <v>9.6610300000000002</v>
      </c>
      <c r="G26">
        <f t="shared" si="1"/>
        <v>432.71199999999999</v>
      </c>
      <c r="H26">
        <f t="shared" si="2"/>
        <v>-4.1643124999999994</v>
      </c>
      <c r="I26">
        <f t="shared" si="3"/>
        <v>20.78</v>
      </c>
      <c r="K26">
        <f t="shared" si="4"/>
        <v>4400</v>
      </c>
      <c r="L26">
        <v>2200000</v>
      </c>
      <c r="M26">
        <v>541.39800000000002</v>
      </c>
      <c r="N26">
        <v>-4126.8100000000004</v>
      </c>
      <c r="O26">
        <v>22236.6</v>
      </c>
      <c r="P26">
        <v>36.786999999999999</v>
      </c>
      <c r="Q26">
        <f t="shared" si="5"/>
        <v>1082.796</v>
      </c>
      <c r="R26">
        <f t="shared" si="6"/>
        <v>-4.0300878906250004</v>
      </c>
      <c r="S26">
        <f t="shared" si="7"/>
        <v>21.715429687499999</v>
      </c>
      <c r="Z26">
        <f t="shared" si="8"/>
        <v>4400</v>
      </c>
      <c r="AA26">
        <v>2200000</v>
      </c>
      <c r="AB26">
        <v>217.126</v>
      </c>
      <c r="AC26">
        <v>-3295.39</v>
      </c>
      <c r="AD26">
        <v>17103</v>
      </c>
      <c r="AE26">
        <v>5.6868299999999996</v>
      </c>
      <c r="AF26">
        <f t="shared" si="9"/>
        <v>434.25200000000001</v>
      </c>
      <c r="AG26">
        <f t="shared" si="10"/>
        <v>-4.0683827160493822</v>
      </c>
      <c r="AH26">
        <f t="shared" si="11"/>
        <v>21.114814814814814</v>
      </c>
      <c r="AJ26">
        <f t="shared" si="12"/>
        <v>4400</v>
      </c>
      <c r="AK26">
        <v>2200000</v>
      </c>
      <c r="AL26">
        <v>309.47800000000001</v>
      </c>
      <c r="AM26">
        <v>-3273.19</v>
      </c>
      <c r="AN26">
        <v>17220</v>
      </c>
      <c r="AO26">
        <v>16.270299999999999</v>
      </c>
      <c r="AP26">
        <f t="shared" si="16"/>
        <v>618.95600000000002</v>
      </c>
      <c r="AQ26">
        <f t="shared" si="14"/>
        <v>-4.0409753086419755</v>
      </c>
      <c r="AR26">
        <f t="shared" si="15"/>
        <v>21.25925925925926</v>
      </c>
    </row>
    <row r="27" spans="1:44" x14ac:dyDescent="0.2">
      <c r="A27">
        <f t="shared" si="0"/>
        <v>4600</v>
      </c>
      <c r="B27">
        <v>2300000</v>
      </c>
      <c r="C27">
        <v>226.71899999999999</v>
      </c>
      <c r="D27">
        <v>-2663.15</v>
      </c>
      <c r="E27">
        <v>13302.9</v>
      </c>
      <c r="F27">
        <v>5.6655899999999999</v>
      </c>
      <c r="G27">
        <f t="shared" si="1"/>
        <v>453.43799999999999</v>
      </c>
      <c r="H27">
        <f t="shared" si="2"/>
        <v>-4.161171875</v>
      </c>
      <c r="I27">
        <f t="shared" si="3"/>
        <v>20.785781249999999</v>
      </c>
      <c r="K27">
        <f t="shared" si="4"/>
        <v>4600</v>
      </c>
      <c r="L27">
        <v>2300000</v>
      </c>
      <c r="M27">
        <v>535.53700000000003</v>
      </c>
      <c r="N27">
        <v>-4128.79</v>
      </c>
      <c r="O27">
        <v>22231.5</v>
      </c>
      <c r="P27">
        <v>40.200800000000001</v>
      </c>
      <c r="Q27">
        <f t="shared" si="5"/>
        <v>1071.0740000000001</v>
      </c>
      <c r="R27">
        <f t="shared" si="6"/>
        <v>-4.032021484375</v>
      </c>
      <c r="S27">
        <f t="shared" si="7"/>
        <v>21.71044921875</v>
      </c>
      <c r="Z27">
        <f t="shared" si="8"/>
        <v>4600</v>
      </c>
      <c r="AA27">
        <v>2300000</v>
      </c>
      <c r="AB27">
        <v>227.26900000000001</v>
      </c>
      <c r="AC27">
        <v>-3292.91</v>
      </c>
      <c r="AD27">
        <v>17114.2</v>
      </c>
      <c r="AE27">
        <v>7.6161500000000002</v>
      </c>
      <c r="AF27">
        <f t="shared" si="9"/>
        <v>454.53800000000001</v>
      </c>
      <c r="AG27">
        <f t="shared" si="10"/>
        <v>-4.0653209876543208</v>
      </c>
      <c r="AH27">
        <f t="shared" si="11"/>
        <v>21.128641975308643</v>
      </c>
      <c r="AJ27">
        <f t="shared" si="12"/>
        <v>4600</v>
      </c>
      <c r="AK27">
        <v>2300000</v>
      </c>
      <c r="AL27">
        <v>306.125</v>
      </c>
      <c r="AM27">
        <v>-3274.17</v>
      </c>
      <c r="AN27">
        <v>17214</v>
      </c>
      <c r="AO27">
        <v>19.512699999999999</v>
      </c>
      <c r="AP27">
        <f t="shared" si="16"/>
        <v>612.25</v>
      </c>
      <c r="AQ27">
        <f t="shared" si="14"/>
        <v>-4.0421851851851853</v>
      </c>
      <c r="AR27">
        <f t="shared" si="15"/>
        <v>21.251851851851853</v>
      </c>
    </row>
    <row r="28" spans="1:44" x14ac:dyDescent="0.2">
      <c r="A28">
        <f t="shared" si="0"/>
        <v>4800</v>
      </c>
      <c r="B28">
        <v>2400000</v>
      </c>
      <c r="C28">
        <v>236.67699999999999</v>
      </c>
      <c r="D28">
        <v>-2661.19</v>
      </c>
      <c r="E28">
        <v>13307.6</v>
      </c>
      <c r="F28">
        <v>8.2562499999999996</v>
      </c>
      <c r="G28">
        <f t="shared" si="1"/>
        <v>473.35399999999998</v>
      </c>
      <c r="H28">
        <f t="shared" si="2"/>
        <v>-4.1581093750000004</v>
      </c>
      <c r="I28">
        <f t="shared" si="3"/>
        <v>20.793125</v>
      </c>
      <c r="K28">
        <f t="shared" si="4"/>
        <v>4800</v>
      </c>
      <c r="L28">
        <v>2400000</v>
      </c>
      <c r="M28">
        <v>528.14700000000005</v>
      </c>
      <c r="N28">
        <v>-4130.63</v>
      </c>
      <c r="O28">
        <v>22227.5</v>
      </c>
      <c r="P28">
        <v>23.6035</v>
      </c>
      <c r="Q28">
        <f t="shared" si="5"/>
        <v>1056.2940000000001</v>
      </c>
      <c r="R28">
        <f t="shared" si="6"/>
        <v>-4.0338183593750001</v>
      </c>
      <c r="S28">
        <f t="shared" si="7"/>
        <v>21.70654296875</v>
      </c>
      <c r="Z28">
        <f t="shared" si="8"/>
        <v>4800</v>
      </c>
      <c r="AA28">
        <v>2400000</v>
      </c>
      <c r="AB28">
        <v>237.18700000000001</v>
      </c>
      <c r="AC28">
        <v>-3290.52</v>
      </c>
      <c r="AD28">
        <v>17124.5</v>
      </c>
      <c r="AE28">
        <v>6.0039499999999997</v>
      </c>
      <c r="AF28">
        <f t="shared" si="9"/>
        <v>474.37400000000002</v>
      </c>
      <c r="AG28">
        <f t="shared" si="10"/>
        <v>-4.0623703703703704</v>
      </c>
      <c r="AH28">
        <f t="shared" si="11"/>
        <v>21.141358024691357</v>
      </c>
      <c r="AJ28">
        <f t="shared" si="12"/>
        <v>4800</v>
      </c>
      <c r="AK28">
        <v>2400000</v>
      </c>
      <c r="AL28">
        <v>300.63099999999997</v>
      </c>
      <c r="AM28">
        <v>-3275.36</v>
      </c>
      <c r="AN28">
        <v>17207</v>
      </c>
      <c r="AO28">
        <v>24.500900000000001</v>
      </c>
      <c r="AP28">
        <f t="shared" si="16"/>
        <v>601.26199999999994</v>
      </c>
      <c r="AQ28">
        <f t="shared" si="14"/>
        <v>-4.0436543209876543</v>
      </c>
      <c r="AR28">
        <f t="shared" si="15"/>
        <v>21.243209876543212</v>
      </c>
    </row>
    <row r="29" spans="1:44" x14ac:dyDescent="0.2">
      <c r="A29">
        <f t="shared" si="0"/>
        <v>5000</v>
      </c>
      <c r="B29">
        <v>2500000</v>
      </c>
      <c r="C29">
        <v>246.77099999999999</v>
      </c>
      <c r="D29">
        <v>-2659.04</v>
      </c>
      <c r="E29">
        <v>13311.7</v>
      </c>
      <c r="F29">
        <v>7.43459</v>
      </c>
      <c r="G29">
        <f t="shared" si="1"/>
        <v>493.54199999999997</v>
      </c>
      <c r="H29">
        <f t="shared" si="2"/>
        <v>-4.1547499999999999</v>
      </c>
      <c r="I29">
        <f t="shared" si="3"/>
        <v>20.799531250000001</v>
      </c>
      <c r="K29">
        <f t="shared" si="4"/>
        <v>5000</v>
      </c>
      <c r="L29">
        <v>2500000</v>
      </c>
      <c r="M29">
        <v>520.91300000000001</v>
      </c>
      <c r="N29">
        <v>-4132.66</v>
      </c>
      <c r="O29">
        <v>22223</v>
      </c>
      <c r="P29">
        <v>38.521299999999997</v>
      </c>
      <c r="Q29">
        <f t="shared" si="5"/>
        <v>1041.826</v>
      </c>
      <c r="R29">
        <f t="shared" si="6"/>
        <v>-4.0358007812499999</v>
      </c>
      <c r="S29">
        <f t="shared" si="7"/>
        <v>21.7021484375</v>
      </c>
      <c r="Z29">
        <f t="shared" si="8"/>
        <v>5000</v>
      </c>
      <c r="AA29">
        <v>2500000</v>
      </c>
      <c r="AB29">
        <v>246.846</v>
      </c>
      <c r="AC29">
        <v>-3288.31</v>
      </c>
      <c r="AD29">
        <v>17139.099999999999</v>
      </c>
      <c r="AE29">
        <v>7.2743099999999998</v>
      </c>
      <c r="AF29">
        <f t="shared" si="9"/>
        <v>493.69200000000001</v>
      </c>
      <c r="AG29">
        <f t="shared" si="10"/>
        <v>-4.0596419753086419</v>
      </c>
      <c r="AH29">
        <f t="shared" si="11"/>
        <v>21.159382716049382</v>
      </c>
      <c r="AJ29">
        <f t="shared" si="12"/>
        <v>5000</v>
      </c>
      <c r="AK29">
        <v>2500000</v>
      </c>
      <c r="AL29">
        <v>297.80099999999999</v>
      </c>
      <c r="AM29">
        <v>-3276.13</v>
      </c>
      <c r="AN29">
        <v>17205.599999999999</v>
      </c>
      <c r="AO29">
        <v>26.348500000000001</v>
      </c>
      <c r="AP29">
        <f t="shared" si="16"/>
        <v>595.60199999999998</v>
      </c>
      <c r="AQ29">
        <f t="shared" si="14"/>
        <v>-4.0446049382716049</v>
      </c>
      <c r="AR29">
        <f t="shared" si="15"/>
        <v>21.241481481481479</v>
      </c>
    </row>
    <row r="30" spans="1:44" x14ac:dyDescent="0.2">
      <c r="A30">
        <f t="shared" si="0"/>
        <v>5200</v>
      </c>
      <c r="B30">
        <v>2600000</v>
      </c>
      <c r="C30">
        <v>256.78500000000003</v>
      </c>
      <c r="D30">
        <v>-2657.02</v>
      </c>
      <c r="E30">
        <v>13317.4</v>
      </c>
      <c r="F30">
        <v>11.6768</v>
      </c>
      <c r="G30">
        <f t="shared" si="1"/>
        <v>513.57000000000005</v>
      </c>
      <c r="H30">
        <f t="shared" si="2"/>
        <v>-4.15159375</v>
      </c>
      <c r="I30">
        <f t="shared" si="3"/>
        <v>20.8084375</v>
      </c>
      <c r="K30">
        <f t="shared" si="4"/>
        <v>5200</v>
      </c>
      <c r="L30">
        <v>2600000</v>
      </c>
      <c r="M30">
        <v>513.00199999999995</v>
      </c>
      <c r="N30">
        <v>-4134.8500000000004</v>
      </c>
      <c r="O30">
        <v>22219.5</v>
      </c>
      <c r="P30">
        <v>39.886299999999999</v>
      </c>
      <c r="Q30">
        <f t="shared" si="5"/>
        <v>1026.0039999999999</v>
      </c>
      <c r="R30">
        <f t="shared" si="6"/>
        <v>-4.0379394531250004</v>
      </c>
      <c r="S30">
        <f t="shared" si="7"/>
        <v>21.69873046875</v>
      </c>
      <c r="Z30">
        <f t="shared" si="8"/>
        <v>5200</v>
      </c>
      <c r="AA30">
        <v>2600000</v>
      </c>
      <c r="AB30">
        <v>255.85</v>
      </c>
      <c r="AC30">
        <v>-3285.98</v>
      </c>
      <c r="AD30">
        <v>17148.099999999999</v>
      </c>
      <c r="AE30">
        <v>7.5918700000000001</v>
      </c>
      <c r="AF30">
        <f t="shared" si="9"/>
        <v>511.7</v>
      </c>
      <c r="AG30">
        <f t="shared" si="10"/>
        <v>-4.0567654320987652</v>
      </c>
      <c r="AH30">
        <f t="shared" si="11"/>
        <v>21.170493827160492</v>
      </c>
      <c r="AJ30">
        <f t="shared" si="12"/>
        <v>5200</v>
      </c>
      <c r="AK30">
        <v>2600000</v>
      </c>
      <c r="AL30">
        <v>294.35500000000002</v>
      </c>
      <c r="AM30">
        <v>-3276.84</v>
      </c>
      <c r="AN30">
        <v>17199.3</v>
      </c>
      <c r="AO30">
        <v>35.964599999999997</v>
      </c>
      <c r="AP30">
        <f t="shared" si="16"/>
        <v>588.71</v>
      </c>
      <c r="AQ30">
        <f t="shared" si="14"/>
        <v>-4.0454814814814819</v>
      </c>
      <c r="AR30">
        <f t="shared" si="15"/>
        <v>21.233703703703704</v>
      </c>
    </row>
    <row r="31" spans="1:44" x14ac:dyDescent="0.2">
      <c r="A31">
        <f t="shared" si="0"/>
        <v>5400</v>
      </c>
      <c r="B31">
        <v>2700000</v>
      </c>
      <c r="C31">
        <v>265.39499999999998</v>
      </c>
      <c r="D31">
        <v>-2655.16</v>
      </c>
      <c r="E31">
        <v>13321.9</v>
      </c>
      <c r="F31">
        <v>6.7725400000000002</v>
      </c>
      <c r="G31">
        <f t="shared" si="1"/>
        <v>530.79</v>
      </c>
      <c r="H31">
        <f t="shared" si="2"/>
        <v>-4.1486874999999994</v>
      </c>
      <c r="I31">
        <f t="shared" si="3"/>
        <v>20.815468750000001</v>
      </c>
      <c r="K31">
        <f t="shared" si="4"/>
        <v>5400</v>
      </c>
      <c r="L31">
        <v>2700000</v>
      </c>
      <c r="M31">
        <v>507.55599999999998</v>
      </c>
      <c r="N31">
        <v>-4135.63</v>
      </c>
      <c r="O31">
        <v>22216.2</v>
      </c>
      <c r="P31">
        <v>34.997</v>
      </c>
      <c r="Q31">
        <f t="shared" si="5"/>
        <v>1015.112</v>
      </c>
      <c r="R31">
        <f t="shared" si="6"/>
        <v>-4.0387011718750001</v>
      </c>
      <c r="S31">
        <f t="shared" si="7"/>
        <v>21.695507812500001</v>
      </c>
      <c r="Z31">
        <f t="shared" si="8"/>
        <v>5400</v>
      </c>
      <c r="AA31">
        <v>2700000</v>
      </c>
      <c r="AB31">
        <v>265.59800000000001</v>
      </c>
      <c r="AC31">
        <v>-3283.6</v>
      </c>
      <c r="AD31">
        <v>17163.599999999999</v>
      </c>
      <c r="AE31">
        <v>7.0143700000000004</v>
      </c>
      <c r="AF31">
        <f t="shared" si="9"/>
        <v>531.19600000000003</v>
      </c>
      <c r="AG31">
        <f t="shared" si="10"/>
        <v>-4.0538271604938272</v>
      </c>
      <c r="AH31">
        <f t="shared" si="11"/>
        <v>21.189629629629628</v>
      </c>
      <c r="AJ31">
        <f t="shared" si="12"/>
        <v>5400</v>
      </c>
      <c r="AK31">
        <v>2700000</v>
      </c>
      <c r="AL31">
        <v>289.93099999999998</v>
      </c>
      <c r="AM31">
        <v>-3277.7</v>
      </c>
      <c r="AN31">
        <v>17193.7</v>
      </c>
      <c r="AO31">
        <v>26.0046</v>
      </c>
      <c r="AP31">
        <f t="shared" si="16"/>
        <v>579.86199999999997</v>
      </c>
      <c r="AQ31">
        <f t="shared" si="14"/>
        <v>-4.0465432098765426</v>
      </c>
      <c r="AR31">
        <f t="shared" si="15"/>
        <v>21.226790123456791</v>
      </c>
    </row>
    <row r="32" spans="1:44" x14ac:dyDescent="0.2">
      <c r="A32">
        <f t="shared" si="0"/>
        <v>5600</v>
      </c>
      <c r="B32">
        <v>2800000</v>
      </c>
      <c r="C32">
        <v>276.05200000000002</v>
      </c>
      <c r="D32">
        <v>-2652.73</v>
      </c>
      <c r="E32">
        <v>13329.2</v>
      </c>
      <c r="F32">
        <v>7.4278199999999996</v>
      </c>
      <c r="G32">
        <f t="shared" si="1"/>
        <v>552.10400000000004</v>
      </c>
      <c r="H32">
        <f t="shared" si="2"/>
        <v>-4.1448906250000004</v>
      </c>
      <c r="I32">
        <f t="shared" si="3"/>
        <v>20.826875000000001</v>
      </c>
      <c r="K32">
        <f t="shared" si="4"/>
        <v>5600</v>
      </c>
      <c r="L32">
        <v>2800000</v>
      </c>
      <c r="M32">
        <v>500.322</v>
      </c>
      <c r="N32">
        <v>-4137.91</v>
      </c>
      <c r="O32">
        <v>22215.1</v>
      </c>
      <c r="P32">
        <v>30.6417</v>
      </c>
      <c r="Q32">
        <f t="shared" si="5"/>
        <v>1000.644</v>
      </c>
      <c r="R32">
        <f t="shared" si="6"/>
        <v>-4.0409277343749999</v>
      </c>
      <c r="S32">
        <f t="shared" si="7"/>
        <v>21.694433593749999</v>
      </c>
      <c r="Z32">
        <f t="shared" si="8"/>
        <v>5600</v>
      </c>
      <c r="AA32">
        <v>2800000</v>
      </c>
      <c r="AB32">
        <v>276.55900000000003</v>
      </c>
      <c r="AC32">
        <v>-3281.45</v>
      </c>
      <c r="AD32">
        <v>17172.5</v>
      </c>
      <c r="AE32">
        <v>8.6431500000000003</v>
      </c>
      <c r="AF32">
        <f t="shared" si="9"/>
        <v>553.11800000000005</v>
      </c>
      <c r="AG32">
        <f t="shared" si="10"/>
        <v>-4.0511728395061724</v>
      </c>
      <c r="AH32">
        <f t="shared" si="11"/>
        <v>21.200617283950617</v>
      </c>
      <c r="AJ32">
        <f t="shared" si="12"/>
        <v>5600</v>
      </c>
      <c r="AK32">
        <v>2800000</v>
      </c>
      <c r="AL32">
        <v>285.75700000000001</v>
      </c>
      <c r="AM32">
        <v>-3278.73</v>
      </c>
      <c r="AN32">
        <v>17191.8</v>
      </c>
      <c r="AO32">
        <v>33.8035</v>
      </c>
      <c r="AP32">
        <f t="shared" si="16"/>
        <v>571.51400000000001</v>
      </c>
      <c r="AQ32">
        <f t="shared" si="14"/>
        <v>-4.0478148148148145</v>
      </c>
      <c r="AR32">
        <f t="shared" si="15"/>
        <v>21.224444444444444</v>
      </c>
    </row>
    <row r="33" spans="1:44" x14ac:dyDescent="0.2">
      <c r="A33">
        <f t="shared" si="0"/>
        <v>5800</v>
      </c>
      <c r="B33">
        <v>2900000</v>
      </c>
      <c r="C33">
        <v>285.84500000000003</v>
      </c>
      <c r="D33">
        <v>-2650.8</v>
      </c>
      <c r="E33">
        <v>13334.9</v>
      </c>
      <c r="F33">
        <v>9.1279400000000006</v>
      </c>
      <c r="G33">
        <f t="shared" si="1"/>
        <v>571.69000000000005</v>
      </c>
      <c r="H33">
        <f t="shared" si="2"/>
        <v>-4.1418750000000006</v>
      </c>
      <c r="I33">
        <f t="shared" si="3"/>
        <v>20.83578125</v>
      </c>
      <c r="K33">
        <f t="shared" si="4"/>
        <v>5800</v>
      </c>
      <c r="L33">
        <v>2900000</v>
      </c>
      <c r="M33">
        <v>493.93599999999998</v>
      </c>
      <c r="N33">
        <v>-4140.09</v>
      </c>
      <c r="O33">
        <v>22215.200000000001</v>
      </c>
      <c r="P33">
        <v>38.942599999999999</v>
      </c>
      <c r="Q33">
        <f t="shared" si="5"/>
        <v>987.87199999999996</v>
      </c>
      <c r="R33">
        <f t="shared" si="6"/>
        <v>-4.0430566406250001</v>
      </c>
      <c r="S33">
        <f t="shared" si="7"/>
        <v>21.694531250000001</v>
      </c>
      <c r="Z33">
        <f t="shared" si="8"/>
        <v>5800</v>
      </c>
      <c r="AA33">
        <v>2900000</v>
      </c>
      <c r="AB33">
        <v>285.37099999999998</v>
      </c>
      <c r="AC33">
        <v>-3279.45</v>
      </c>
      <c r="AD33">
        <v>17185.099999999999</v>
      </c>
      <c r="AE33">
        <v>8.3123400000000007</v>
      </c>
      <c r="AF33">
        <f t="shared" si="9"/>
        <v>570.74199999999996</v>
      </c>
      <c r="AG33">
        <f t="shared" si="10"/>
        <v>-4.0487037037037039</v>
      </c>
      <c r="AH33">
        <f t="shared" si="11"/>
        <v>21.216172839506171</v>
      </c>
      <c r="AJ33">
        <f t="shared" si="12"/>
        <v>5800</v>
      </c>
      <c r="AK33">
        <v>2900000</v>
      </c>
      <c r="AL33">
        <v>282.19600000000003</v>
      </c>
      <c r="AM33">
        <v>-3279.78</v>
      </c>
      <c r="AN33">
        <v>17183.099999999999</v>
      </c>
      <c r="AO33">
        <v>30.075800000000001</v>
      </c>
      <c r="AP33">
        <f t="shared" si="16"/>
        <v>564.39200000000005</v>
      </c>
      <c r="AQ33">
        <f t="shared" si="14"/>
        <v>-4.0491111111111113</v>
      </c>
      <c r="AR33">
        <f t="shared" si="15"/>
        <v>21.2137037037037</v>
      </c>
    </row>
    <row r="34" spans="1:44" x14ac:dyDescent="0.2">
      <c r="A34">
        <f t="shared" si="0"/>
        <v>6000</v>
      </c>
      <c r="B34">
        <v>3000000</v>
      </c>
      <c r="C34">
        <v>296.17</v>
      </c>
      <c r="D34">
        <v>-2648.34</v>
      </c>
      <c r="E34">
        <v>13341.8</v>
      </c>
      <c r="F34">
        <v>7.4117300000000004</v>
      </c>
      <c r="G34">
        <f t="shared" si="1"/>
        <v>592.34</v>
      </c>
      <c r="H34">
        <f t="shared" si="2"/>
        <v>-4.13803125</v>
      </c>
      <c r="I34">
        <f t="shared" si="3"/>
        <v>20.846562499999997</v>
      </c>
      <c r="K34">
        <f t="shared" si="4"/>
        <v>6000</v>
      </c>
      <c r="L34">
        <v>3000000</v>
      </c>
      <c r="M34">
        <v>486.95499999999998</v>
      </c>
      <c r="N34">
        <v>-4141.04</v>
      </c>
      <c r="O34">
        <v>22208.3</v>
      </c>
      <c r="P34">
        <v>33.673400000000001</v>
      </c>
      <c r="Q34">
        <f t="shared" si="5"/>
        <v>973.91</v>
      </c>
      <c r="R34">
        <f t="shared" si="6"/>
        <v>-4.043984375</v>
      </c>
      <c r="S34">
        <f t="shared" si="7"/>
        <v>21.687792968749999</v>
      </c>
      <c r="Z34">
        <f t="shared" si="8"/>
        <v>6000</v>
      </c>
      <c r="AA34">
        <v>3000000</v>
      </c>
      <c r="AB34">
        <v>296.262</v>
      </c>
      <c r="AC34">
        <v>-3276.48</v>
      </c>
      <c r="AD34">
        <v>17200.8</v>
      </c>
      <c r="AE34">
        <v>7.8415100000000004</v>
      </c>
      <c r="AF34">
        <f t="shared" si="9"/>
        <v>592.524</v>
      </c>
      <c r="AG34">
        <f t="shared" si="10"/>
        <v>-4.0450370370370372</v>
      </c>
      <c r="AH34">
        <f t="shared" si="11"/>
        <v>21.235555555555553</v>
      </c>
      <c r="AJ34">
        <f t="shared" si="12"/>
        <v>6000</v>
      </c>
      <c r="AK34">
        <v>3000000</v>
      </c>
      <c r="AL34">
        <v>276.59100000000001</v>
      </c>
      <c r="AM34">
        <v>-3281</v>
      </c>
      <c r="AN34">
        <v>17175.5</v>
      </c>
      <c r="AO34">
        <v>22.770800000000001</v>
      </c>
      <c r="AP34">
        <f t="shared" si="16"/>
        <v>553.18200000000002</v>
      </c>
      <c r="AQ34">
        <f t="shared" si="14"/>
        <v>-4.0506172839506176</v>
      </c>
      <c r="AR34">
        <f t="shared" si="15"/>
        <v>21.20432098765432</v>
      </c>
    </row>
    <row r="35" spans="1:44" x14ac:dyDescent="0.2">
      <c r="A35">
        <f t="shared" si="0"/>
        <v>6200</v>
      </c>
      <c r="B35">
        <v>3100000</v>
      </c>
      <c r="C35">
        <v>306.19799999999998</v>
      </c>
      <c r="D35">
        <v>-2646.32</v>
      </c>
      <c r="E35">
        <v>13348.7</v>
      </c>
      <c r="F35">
        <v>11.4481</v>
      </c>
      <c r="G35">
        <f t="shared" si="1"/>
        <v>612.39599999999996</v>
      </c>
      <c r="H35">
        <f t="shared" si="2"/>
        <v>-4.1348750000000001</v>
      </c>
      <c r="I35">
        <f t="shared" si="3"/>
        <v>20.857343750000002</v>
      </c>
      <c r="K35">
        <f t="shared" si="4"/>
        <v>6200</v>
      </c>
      <c r="L35">
        <v>3100000</v>
      </c>
      <c r="M35">
        <v>479.89400000000001</v>
      </c>
      <c r="N35">
        <v>-4143.53</v>
      </c>
      <c r="O35">
        <v>22208.7</v>
      </c>
      <c r="P35">
        <v>27.466699999999999</v>
      </c>
      <c r="Q35">
        <f t="shared" si="5"/>
        <v>959.78800000000001</v>
      </c>
      <c r="R35">
        <f t="shared" si="6"/>
        <v>-4.0464160156249998</v>
      </c>
      <c r="S35">
        <f t="shared" si="7"/>
        <v>21.688183593750001</v>
      </c>
      <c r="Z35">
        <f t="shared" si="8"/>
        <v>6200</v>
      </c>
      <c r="AA35">
        <v>3100000</v>
      </c>
      <c r="AB35">
        <v>306.39</v>
      </c>
      <c r="AC35">
        <v>-3273.96</v>
      </c>
      <c r="AD35">
        <v>17216</v>
      </c>
      <c r="AE35">
        <v>8.7429400000000008</v>
      </c>
      <c r="AF35">
        <f t="shared" si="9"/>
        <v>612.78</v>
      </c>
      <c r="AG35">
        <f t="shared" si="10"/>
        <v>-4.0419259259259261</v>
      </c>
      <c r="AH35">
        <f t="shared" si="11"/>
        <v>21.254320987654321</v>
      </c>
      <c r="AJ35">
        <f t="shared" si="12"/>
        <v>6200</v>
      </c>
      <c r="AK35">
        <v>3100000</v>
      </c>
      <c r="AL35">
        <v>274.5</v>
      </c>
      <c r="AM35">
        <v>-3281.87</v>
      </c>
      <c r="AN35">
        <v>17174.400000000001</v>
      </c>
      <c r="AO35">
        <v>31.518899999999999</v>
      </c>
      <c r="AP35">
        <f t="shared" si="16"/>
        <v>549</v>
      </c>
      <c r="AQ35">
        <f t="shared" si="14"/>
        <v>-4.0516913580246916</v>
      </c>
      <c r="AR35">
        <f t="shared" si="15"/>
        <v>21.202962962962964</v>
      </c>
    </row>
    <row r="36" spans="1:44" x14ac:dyDescent="0.2">
      <c r="A36">
        <f t="shared" si="0"/>
        <v>6400</v>
      </c>
      <c r="B36">
        <v>3200000</v>
      </c>
      <c r="C36">
        <v>316.04899999999998</v>
      </c>
      <c r="D36">
        <v>-2643.9</v>
      </c>
      <c r="E36">
        <v>13355.5</v>
      </c>
      <c r="F36">
        <v>8.2890899999999998</v>
      </c>
      <c r="G36">
        <f t="shared" si="1"/>
        <v>632.09799999999996</v>
      </c>
      <c r="H36">
        <f t="shared" si="2"/>
        <v>-4.1310937499999998</v>
      </c>
      <c r="I36">
        <f t="shared" si="3"/>
        <v>20.867968749999999</v>
      </c>
      <c r="K36">
        <f t="shared" si="4"/>
        <v>6400</v>
      </c>
      <c r="L36">
        <v>3200000</v>
      </c>
      <c r="M36">
        <v>472.66699999999997</v>
      </c>
      <c r="N36">
        <v>-4145.62</v>
      </c>
      <c r="O36">
        <v>22204.1</v>
      </c>
      <c r="P36">
        <v>34.103999999999999</v>
      </c>
      <c r="Q36">
        <f t="shared" si="5"/>
        <v>945.33399999999995</v>
      </c>
      <c r="R36">
        <f t="shared" si="6"/>
        <v>-4.0484570312499999</v>
      </c>
      <c r="S36">
        <f t="shared" si="7"/>
        <v>21.683691406249999</v>
      </c>
      <c r="Z36">
        <f t="shared" si="8"/>
        <v>6400</v>
      </c>
      <c r="AA36">
        <v>3200000</v>
      </c>
      <c r="AB36">
        <v>316.39600000000002</v>
      </c>
      <c r="AC36">
        <v>-3271.87</v>
      </c>
      <c r="AD36">
        <v>17231.3</v>
      </c>
      <c r="AE36">
        <v>8.7437500000000004</v>
      </c>
      <c r="AF36">
        <f t="shared" si="9"/>
        <v>632.79200000000003</v>
      </c>
      <c r="AG36">
        <f t="shared" si="10"/>
        <v>-4.0393456790123459</v>
      </c>
      <c r="AH36">
        <f t="shared" si="11"/>
        <v>21.273209876543209</v>
      </c>
      <c r="AJ36">
        <f t="shared" si="12"/>
        <v>6400</v>
      </c>
      <c r="AK36">
        <v>3200000</v>
      </c>
      <c r="AL36">
        <v>269.608</v>
      </c>
      <c r="AM36">
        <v>-3282.6</v>
      </c>
      <c r="AN36">
        <v>17166.8</v>
      </c>
      <c r="AO36">
        <v>37.529299999999999</v>
      </c>
      <c r="AP36">
        <f t="shared" si="16"/>
        <v>539.21600000000001</v>
      </c>
      <c r="AQ36">
        <f t="shared" si="14"/>
        <v>-4.0525925925925925</v>
      </c>
      <c r="AR36">
        <f t="shared" si="15"/>
        <v>21.19358024691358</v>
      </c>
    </row>
    <row r="37" spans="1:44" x14ac:dyDescent="0.2">
      <c r="A37">
        <f t="shared" si="0"/>
        <v>6600</v>
      </c>
      <c r="B37">
        <v>3300000</v>
      </c>
      <c r="C37">
        <v>326.61099999999999</v>
      </c>
      <c r="D37">
        <v>-2641.38</v>
      </c>
      <c r="E37">
        <v>13364</v>
      </c>
      <c r="F37">
        <v>8.3732299999999995</v>
      </c>
      <c r="G37">
        <f t="shared" si="1"/>
        <v>653.22199999999998</v>
      </c>
      <c r="H37">
        <f t="shared" si="2"/>
        <v>-4.1271562500000005</v>
      </c>
      <c r="I37">
        <f t="shared" si="3"/>
        <v>20.881250000000001</v>
      </c>
      <c r="K37">
        <f t="shared" si="4"/>
        <v>6600</v>
      </c>
      <c r="L37">
        <v>3300000</v>
      </c>
      <c r="M37">
        <v>464.92200000000003</v>
      </c>
      <c r="N37">
        <v>-4147.3599999999997</v>
      </c>
      <c r="O37">
        <v>22199.4</v>
      </c>
      <c r="P37">
        <v>33.201999999999998</v>
      </c>
      <c r="Q37">
        <f t="shared" si="5"/>
        <v>929.84400000000005</v>
      </c>
      <c r="R37">
        <f t="shared" si="6"/>
        <v>-4.0501562499999997</v>
      </c>
      <c r="S37">
        <f t="shared" si="7"/>
        <v>21.679101562500001</v>
      </c>
      <c r="Z37">
        <f t="shared" si="8"/>
        <v>6600</v>
      </c>
      <c r="AA37">
        <v>3300000</v>
      </c>
      <c r="AB37">
        <v>326.42399999999998</v>
      </c>
      <c r="AC37">
        <v>-3269.38</v>
      </c>
      <c r="AD37">
        <v>17242.900000000001</v>
      </c>
      <c r="AE37">
        <v>8.7722899999999999</v>
      </c>
      <c r="AF37">
        <f t="shared" si="9"/>
        <v>652.84799999999996</v>
      </c>
      <c r="AG37">
        <f t="shared" si="10"/>
        <v>-4.0362716049382721</v>
      </c>
      <c r="AH37">
        <f t="shared" si="11"/>
        <v>21.287530864197532</v>
      </c>
      <c r="AJ37">
        <f t="shared" si="12"/>
        <v>6600</v>
      </c>
      <c r="AK37">
        <v>3300000</v>
      </c>
      <c r="AL37">
        <v>265.94799999999998</v>
      </c>
      <c r="AM37">
        <v>-3283.3</v>
      </c>
      <c r="AN37">
        <v>17163.5</v>
      </c>
      <c r="AO37">
        <v>30.1966</v>
      </c>
      <c r="AP37">
        <f t="shared" si="16"/>
        <v>531.89599999999996</v>
      </c>
      <c r="AQ37">
        <f t="shared" si="14"/>
        <v>-4.0534567901234571</v>
      </c>
      <c r="AR37">
        <f t="shared" si="15"/>
        <v>21.189506172839508</v>
      </c>
    </row>
    <row r="38" spans="1:44" x14ac:dyDescent="0.2">
      <c r="A38">
        <f t="shared" si="0"/>
        <v>6800</v>
      </c>
      <c r="B38">
        <v>3400000</v>
      </c>
      <c r="C38">
        <v>336.27800000000002</v>
      </c>
      <c r="D38">
        <v>-2638.9</v>
      </c>
      <c r="E38">
        <v>13372.9</v>
      </c>
      <c r="F38">
        <v>8.2408000000000001</v>
      </c>
      <c r="G38">
        <f t="shared" si="1"/>
        <v>672.55600000000004</v>
      </c>
      <c r="H38">
        <f t="shared" si="2"/>
        <v>-4.1232812499999998</v>
      </c>
      <c r="I38">
        <f t="shared" si="3"/>
        <v>20.895156249999999</v>
      </c>
      <c r="K38">
        <f t="shared" si="4"/>
        <v>6800</v>
      </c>
      <c r="L38">
        <v>3400000</v>
      </c>
      <c r="M38">
        <v>457.44900000000001</v>
      </c>
      <c r="N38">
        <v>-4149.38</v>
      </c>
      <c r="O38">
        <v>22196.2</v>
      </c>
      <c r="P38">
        <v>35.124099999999999</v>
      </c>
      <c r="Q38">
        <f t="shared" si="5"/>
        <v>914.89800000000002</v>
      </c>
      <c r="R38">
        <f t="shared" si="6"/>
        <v>-4.0521289062500001</v>
      </c>
      <c r="S38">
        <f t="shared" si="7"/>
        <v>21.675976562500001</v>
      </c>
      <c r="Z38">
        <f t="shared" si="8"/>
        <v>6800</v>
      </c>
      <c r="AA38">
        <v>3400000</v>
      </c>
      <c r="AB38">
        <v>334.66699999999997</v>
      </c>
      <c r="AC38">
        <v>-3266.97</v>
      </c>
      <c r="AD38">
        <v>17255.8</v>
      </c>
      <c r="AE38">
        <v>9.6636799999999994</v>
      </c>
      <c r="AF38">
        <f t="shared" si="9"/>
        <v>669.33399999999995</v>
      </c>
      <c r="AG38">
        <f t="shared" si="10"/>
        <v>-4.0332962962962959</v>
      </c>
      <c r="AH38">
        <f t="shared" si="11"/>
        <v>21.303456790123455</v>
      </c>
      <c r="AJ38">
        <f t="shared" si="12"/>
        <v>6800</v>
      </c>
      <c r="AK38">
        <v>3400000</v>
      </c>
      <c r="AL38">
        <v>260.63799999999998</v>
      </c>
      <c r="AM38">
        <v>-3284.59</v>
      </c>
      <c r="AN38">
        <v>17157.400000000001</v>
      </c>
      <c r="AO38">
        <v>25.655899999999999</v>
      </c>
      <c r="AP38">
        <f t="shared" si="16"/>
        <v>521.27599999999995</v>
      </c>
      <c r="AQ38">
        <f t="shared" si="14"/>
        <v>-4.0550493827160494</v>
      </c>
      <c r="AR38">
        <f t="shared" si="15"/>
        <v>21.181975308641977</v>
      </c>
    </row>
    <row r="39" spans="1:44" x14ac:dyDescent="0.2">
      <c r="A39">
        <f t="shared" si="0"/>
        <v>7000</v>
      </c>
      <c r="B39">
        <v>3500000</v>
      </c>
      <c r="C39">
        <v>345.01900000000001</v>
      </c>
      <c r="D39">
        <v>-2636.86</v>
      </c>
      <c r="E39">
        <v>13380.6</v>
      </c>
      <c r="F39">
        <v>10.9191</v>
      </c>
      <c r="G39">
        <f t="shared" si="1"/>
        <v>690.03800000000001</v>
      </c>
      <c r="H39">
        <f t="shared" si="2"/>
        <v>-4.1200937500000006</v>
      </c>
      <c r="I39">
        <f t="shared" si="3"/>
        <v>20.907187499999999</v>
      </c>
      <c r="K39">
        <f t="shared" si="4"/>
        <v>7000</v>
      </c>
      <c r="L39">
        <v>3500000</v>
      </c>
      <c r="M39">
        <v>451.54300000000001</v>
      </c>
      <c r="N39">
        <v>-4150.74</v>
      </c>
      <c r="O39">
        <v>22196.9</v>
      </c>
      <c r="P39">
        <v>34.405999999999999</v>
      </c>
      <c r="Q39">
        <f t="shared" si="5"/>
        <v>903.08600000000001</v>
      </c>
      <c r="R39">
        <f t="shared" si="6"/>
        <v>-4.0534570312499998</v>
      </c>
      <c r="S39">
        <f t="shared" si="7"/>
        <v>21.676660156250001</v>
      </c>
      <c r="Z39">
        <f t="shared" si="8"/>
        <v>7000</v>
      </c>
      <c r="AA39">
        <v>3500000</v>
      </c>
      <c r="AB39">
        <v>346.03899999999999</v>
      </c>
      <c r="AC39">
        <v>-3264.63</v>
      </c>
      <c r="AD39">
        <v>17271.400000000001</v>
      </c>
      <c r="AE39">
        <v>8.9950600000000005</v>
      </c>
      <c r="AF39">
        <f t="shared" si="9"/>
        <v>692.07799999999997</v>
      </c>
      <c r="AG39">
        <f t="shared" si="10"/>
        <v>-4.0304074074074077</v>
      </c>
      <c r="AH39">
        <f t="shared" si="11"/>
        <v>21.322716049382716</v>
      </c>
      <c r="AJ39">
        <f t="shared" si="12"/>
        <v>7000</v>
      </c>
      <c r="AK39">
        <v>3500000</v>
      </c>
      <c r="AL39">
        <v>258.44299999999998</v>
      </c>
      <c r="AM39">
        <v>-3285.19</v>
      </c>
      <c r="AN39">
        <v>17155.5</v>
      </c>
      <c r="AO39">
        <v>24.940899999999999</v>
      </c>
      <c r="AP39">
        <f t="shared" si="16"/>
        <v>516.88599999999997</v>
      </c>
      <c r="AQ39">
        <f t="shared" si="14"/>
        <v>-4.0557901234567906</v>
      </c>
      <c r="AR39">
        <f t="shared" si="15"/>
        <v>21.17962962962963</v>
      </c>
    </row>
    <row r="40" spans="1:44" x14ac:dyDescent="0.2">
      <c r="A40">
        <f t="shared" si="0"/>
        <v>7200</v>
      </c>
      <c r="B40">
        <v>3600000</v>
      </c>
      <c r="C40">
        <v>355.67399999999998</v>
      </c>
      <c r="D40">
        <v>-2633.91</v>
      </c>
      <c r="E40">
        <v>13392.6</v>
      </c>
      <c r="F40">
        <v>10.2568</v>
      </c>
      <c r="G40">
        <f t="shared" si="1"/>
        <v>711.34799999999996</v>
      </c>
      <c r="H40">
        <f t="shared" si="2"/>
        <v>-4.1154843749999994</v>
      </c>
      <c r="I40">
        <f t="shared" si="3"/>
        <v>20.9259375</v>
      </c>
      <c r="K40">
        <f t="shared" si="4"/>
        <v>7200</v>
      </c>
      <c r="L40">
        <v>3600000</v>
      </c>
      <c r="M40">
        <v>444.71199999999999</v>
      </c>
      <c r="N40">
        <v>-4152.6899999999996</v>
      </c>
      <c r="O40">
        <v>22198.6</v>
      </c>
      <c r="P40">
        <v>36.865499999999997</v>
      </c>
      <c r="Q40">
        <f t="shared" si="5"/>
        <v>889.42399999999998</v>
      </c>
      <c r="R40">
        <f t="shared" si="6"/>
        <v>-4.0553613281249996</v>
      </c>
      <c r="S40">
        <f t="shared" si="7"/>
        <v>21.678320312499999</v>
      </c>
      <c r="Z40">
        <f t="shared" si="8"/>
        <v>7200</v>
      </c>
      <c r="AA40">
        <v>3600000</v>
      </c>
      <c r="AB40">
        <v>355.46100000000001</v>
      </c>
      <c r="AC40">
        <v>-3262.52</v>
      </c>
      <c r="AD40">
        <v>17283.2</v>
      </c>
      <c r="AE40">
        <v>10.6967</v>
      </c>
      <c r="AF40">
        <f t="shared" si="9"/>
        <v>710.92200000000003</v>
      </c>
      <c r="AG40">
        <f t="shared" si="10"/>
        <v>-4.0278024691358025</v>
      </c>
      <c r="AH40">
        <f t="shared" si="11"/>
        <v>21.337283950617284</v>
      </c>
      <c r="AJ40">
        <f t="shared" si="12"/>
        <v>7200</v>
      </c>
      <c r="AK40">
        <v>3600000</v>
      </c>
      <c r="AL40">
        <v>254.08799999999999</v>
      </c>
      <c r="AM40">
        <v>-3286.3</v>
      </c>
      <c r="AN40">
        <v>17149.5</v>
      </c>
      <c r="AO40">
        <v>22.23</v>
      </c>
      <c r="AP40">
        <f t="shared" si="16"/>
        <v>508.17599999999999</v>
      </c>
      <c r="AQ40">
        <f t="shared" si="14"/>
        <v>-4.057160493827161</v>
      </c>
      <c r="AR40">
        <f t="shared" si="15"/>
        <v>21.172222222222221</v>
      </c>
    </row>
    <row r="41" spans="1:44" x14ac:dyDescent="0.2">
      <c r="A41">
        <f t="shared" si="0"/>
        <v>7400</v>
      </c>
      <c r="B41">
        <v>3700000</v>
      </c>
      <c r="C41">
        <v>364.95499999999998</v>
      </c>
      <c r="D41">
        <v>-2631.53</v>
      </c>
      <c r="E41">
        <v>13400.9</v>
      </c>
      <c r="F41">
        <v>9.4804899999999996</v>
      </c>
      <c r="G41">
        <f t="shared" si="1"/>
        <v>729.91</v>
      </c>
      <c r="H41">
        <f t="shared" si="2"/>
        <v>-4.1117656250000003</v>
      </c>
      <c r="I41">
        <f t="shared" si="3"/>
        <v>20.938906249999999</v>
      </c>
      <c r="K41">
        <f t="shared" si="4"/>
        <v>7400</v>
      </c>
      <c r="L41">
        <v>3700000</v>
      </c>
      <c r="M41">
        <v>437.60399999999998</v>
      </c>
      <c r="N41">
        <v>-4154.3100000000004</v>
      </c>
      <c r="O41">
        <v>22193.9</v>
      </c>
      <c r="P41">
        <v>30.204499999999999</v>
      </c>
      <c r="Q41">
        <f t="shared" si="5"/>
        <v>875.20799999999997</v>
      </c>
      <c r="R41">
        <f t="shared" si="6"/>
        <v>-4.0569433593750004</v>
      </c>
      <c r="S41">
        <f t="shared" si="7"/>
        <v>21.673730468750001</v>
      </c>
      <c r="Z41">
        <f t="shared" si="8"/>
        <v>7400</v>
      </c>
      <c r="AA41">
        <v>3700000</v>
      </c>
      <c r="AB41">
        <v>365.74799999999999</v>
      </c>
      <c r="AC41">
        <v>-3259.54</v>
      </c>
      <c r="AD41">
        <v>17298.400000000001</v>
      </c>
      <c r="AE41">
        <v>9.1629199999999997</v>
      </c>
      <c r="AF41">
        <f t="shared" si="9"/>
        <v>731.49599999999998</v>
      </c>
      <c r="AG41">
        <f t="shared" si="10"/>
        <v>-4.0241234567901234</v>
      </c>
      <c r="AH41">
        <f t="shared" si="11"/>
        <v>21.356049382716051</v>
      </c>
      <c r="AJ41">
        <f t="shared" si="12"/>
        <v>7400</v>
      </c>
      <c r="AK41">
        <v>3700000</v>
      </c>
      <c r="AL41">
        <v>249.542</v>
      </c>
      <c r="AM41">
        <v>-3287.66</v>
      </c>
      <c r="AN41">
        <v>17142.900000000001</v>
      </c>
      <c r="AO41">
        <v>19.395600000000002</v>
      </c>
      <c r="AP41">
        <f t="shared" si="16"/>
        <v>499.084</v>
      </c>
      <c r="AQ41">
        <f t="shared" si="14"/>
        <v>-4.0588395061728395</v>
      </c>
      <c r="AR41">
        <f t="shared" si="15"/>
        <v>21.164074074074076</v>
      </c>
    </row>
    <row r="42" spans="1:44" x14ac:dyDescent="0.2">
      <c r="A42">
        <f t="shared" si="0"/>
        <v>7600</v>
      </c>
      <c r="B42">
        <v>3800000</v>
      </c>
      <c r="C42">
        <v>376.23700000000002</v>
      </c>
      <c r="D42">
        <v>-2627.85</v>
      </c>
      <c r="E42">
        <v>13415.6</v>
      </c>
      <c r="F42">
        <v>9.4614100000000008</v>
      </c>
      <c r="G42">
        <f t="shared" si="1"/>
        <v>752.47400000000005</v>
      </c>
      <c r="H42">
        <f t="shared" si="2"/>
        <v>-4.1060156249999995</v>
      </c>
      <c r="I42">
        <f t="shared" si="3"/>
        <v>20.961874999999999</v>
      </c>
      <c r="K42">
        <f t="shared" si="4"/>
        <v>7600</v>
      </c>
      <c r="L42">
        <v>3800000</v>
      </c>
      <c r="M42">
        <v>431.49299999999999</v>
      </c>
      <c r="N42">
        <v>-4155.57</v>
      </c>
      <c r="O42">
        <v>22188.3</v>
      </c>
      <c r="P42">
        <v>33.066000000000003</v>
      </c>
      <c r="Q42">
        <f t="shared" si="5"/>
        <v>862.98599999999999</v>
      </c>
      <c r="R42">
        <f t="shared" si="6"/>
        <v>-4.0581738281249997</v>
      </c>
      <c r="S42">
        <f t="shared" si="7"/>
        <v>21.668261718749999</v>
      </c>
      <c r="Z42">
        <f t="shared" si="8"/>
        <v>7600</v>
      </c>
      <c r="AA42">
        <v>3800000</v>
      </c>
      <c r="AB42">
        <v>375.291</v>
      </c>
      <c r="AC42">
        <v>-3256.87</v>
      </c>
      <c r="AD42">
        <v>17313.8</v>
      </c>
      <c r="AE42">
        <v>11.2751</v>
      </c>
      <c r="AF42">
        <f t="shared" si="9"/>
        <v>750.58199999999999</v>
      </c>
      <c r="AG42">
        <f t="shared" si="10"/>
        <v>-4.0208271604938268</v>
      </c>
      <c r="AH42">
        <f t="shared" si="11"/>
        <v>21.37506172839506</v>
      </c>
      <c r="AJ42">
        <f t="shared" si="12"/>
        <v>7600</v>
      </c>
      <c r="AK42">
        <v>3800000</v>
      </c>
      <c r="AL42">
        <v>245.85</v>
      </c>
      <c r="AM42">
        <v>-3287.98</v>
      </c>
      <c r="AN42">
        <v>17141.3</v>
      </c>
      <c r="AO42">
        <v>21.3962</v>
      </c>
      <c r="AP42">
        <f t="shared" si="16"/>
        <v>491.7</v>
      </c>
      <c r="AQ42">
        <f t="shared" si="14"/>
        <v>-4.0592345679012345</v>
      </c>
      <c r="AR42">
        <f t="shared" si="15"/>
        <v>21.162098765432098</v>
      </c>
    </row>
    <row r="43" spans="1:44" x14ac:dyDescent="0.2">
      <c r="A43">
        <f t="shared" si="0"/>
        <v>7800</v>
      </c>
      <c r="B43">
        <v>3900000</v>
      </c>
      <c r="C43">
        <v>386.13299999999998</v>
      </c>
      <c r="D43">
        <v>-2625.55</v>
      </c>
      <c r="E43">
        <v>13425.9</v>
      </c>
      <c r="F43">
        <v>9.3292300000000008</v>
      </c>
      <c r="G43">
        <f t="shared" si="1"/>
        <v>772.26599999999996</v>
      </c>
      <c r="H43">
        <f t="shared" si="2"/>
        <v>-4.1024218750000001</v>
      </c>
      <c r="I43">
        <f t="shared" si="3"/>
        <v>20.977968749999999</v>
      </c>
      <c r="K43">
        <f t="shared" si="4"/>
        <v>7800</v>
      </c>
      <c r="L43">
        <v>3900000</v>
      </c>
      <c r="M43">
        <v>422.66899999999998</v>
      </c>
      <c r="N43">
        <v>-4158.17</v>
      </c>
      <c r="O43">
        <v>22190.3</v>
      </c>
      <c r="P43">
        <v>40.817900000000002</v>
      </c>
      <c r="Q43">
        <f t="shared" si="5"/>
        <v>845.33799999999997</v>
      </c>
      <c r="R43">
        <f t="shared" si="6"/>
        <v>-4.0607128906250001</v>
      </c>
      <c r="S43">
        <f t="shared" si="7"/>
        <v>21.670214843749999</v>
      </c>
      <c r="Z43">
        <f t="shared" si="8"/>
        <v>7800</v>
      </c>
      <c r="AA43">
        <v>3900000</v>
      </c>
      <c r="AB43">
        <v>384.53</v>
      </c>
      <c r="AC43">
        <v>-3254.12</v>
      </c>
      <c r="AD43">
        <v>17335.3</v>
      </c>
      <c r="AE43">
        <v>9.8791700000000002</v>
      </c>
      <c r="AF43">
        <f t="shared" si="9"/>
        <v>769.06</v>
      </c>
      <c r="AG43">
        <f t="shared" si="10"/>
        <v>-4.0174320987654317</v>
      </c>
      <c r="AH43">
        <f t="shared" si="11"/>
        <v>21.401604938271603</v>
      </c>
      <c r="AJ43">
        <f t="shared" si="12"/>
        <v>7800</v>
      </c>
      <c r="AK43">
        <v>3900000</v>
      </c>
      <c r="AL43">
        <v>241.977</v>
      </c>
      <c r="AM43">
        <v>-3288.94</v>
      </c>
      <c r="AN43">
        <v>17132.599999999999</v>
      </c>
      <c r="AO43">
        <v>32.198599999999999</v>
      </c>
      <c r="AP43">
        <f t="shared" si="16"/>
        <v>483.95400000000001</v>
      </c>
      <c r="AQ43">
        <f t="shared" si="14"/>
        <v>-4.0604197530864194</v>
      </c>
      <c r="AR43">
        <f t="shared" si="15"/>
        <v>21.151358024691355</v>
      </c>
    </row>
    <row r="44" spans="1:44" x14ac:dyDescent="0.2">
      <c r="A44">
        <f t="shared" si="0"/>
        <v>8000</v>
      </c>
      <c r="B44">
        <v>4000000</v>
      </c>
      <c r="C44">
        <v>395.10899999999998</v>
      </c>
      <c r="D44">
        <v>-2622.87</v>
      </c>
      <c r="E44">
        <v>13438.4</v>
      </c>
      <c r="F44">
        <v>10.226800000000001</v>
      </c>
      <c r="G44">
        <f t="shared" si="1"/>
        <v>790.21799999999996</v>
      </c>
      <c r="H44">
        <f t="shared" si="2"/>
        <v>-4.0982343749999997</v>
      </c>
      <c r="I44">
        <f t="shared" si="3"/>
        <v>20.997499999999999</v>
      </c>
      <c r="K44">
        <f t="shared" si="4"/>
        <v>8000</v>
      </c>
      <c r="L44">
        <v>4000000</v>
      </c>
      <c r="M44">
        <v>415.97399999999999</v>
      </c>
      <c r="N44">
        <v>-4159.68</v>
      </c>
      <c r="O44">
        <v>22190.2</v>
      </c>
      <c r="P44">
        <v>35.649299999999997</v>
      </c>
      <c r="Q44">
        <f t="shared" si="5"/>
        <v>831.94799999999998</v>
      </c>
      <c r="R44">
        <f t="shared" si="6"/>
        <v>-4.0621875000000003</v>
      </c>
      <c r="S44">
        <f t="shared" si="7"/>
        <v>21.670117187500001</v>
      </c>
      <c r="Z44">
        <f t="shared" si="8"/>
        <v>8000</v>
      </c>
      <c r="AA44">
        <v>4000000</v>
      </c>
      <c r="AB44">
        <v>395.50700000000001</v>
      </c>
      <c r="AC44">
        <v>-3251.56</v>
      </c>
      <c r="AD44">
        <v>17348.2</v>
      </c>
      <c r="AE44">
        <v>10.890599999999999</v>
      </c>
      <c r="AF44">
        <f t="shared" si="9"/>
        <v>791.01400000000001</v>
      </c>
      <c r="AG44">
        <f t="shared" si="10"/>
        <v>-4.0142716049382718</v>
      </c>
      <c r="AH44">
        <f t="shared" si="11"/>
        <v>21.417530864197531</v>
      </c>
      <c r="AJ44">
        <f t="shared" si="12"/>
        <v>8000</v>
      </c>
      <c r="AK44">
        <v>4000000</v>
      </c>
      <c r="AL44">
        <v>238.74600000000001</v>
      </c>
      <c r="AM44">
        <v>-3290.14</v>
      </c>
      <c r="AN44">
        <v>17125.8</v>
      </c>
      <c r="AO44">
        <v>28.469000000000001</v>
      </c>
      <c r="AP44">
        <f t="shared" si="16"/>
        <v>477.49200000000002</v>
      </c>
      <c r="AQ44">
        <f t="shared" si="14"/>
        <v>-4.0619012345679009</v>
      </c>
      <c r="AR44">
        <f t="shared" si="15"/>
        <v>21.142962962962962</v>
      </c>
    </row>
    <row r="45" spans="1:44" x14ac:dyDescent="0.2">
      <c r="A45">
        <f t="shared" si="0"/>
        <v>8200</v>
      </c>
      <c r="B45">
        <v>4100000</v>
      </c>
      <c r="C45">
        <v>404.58300000000003</v>
      </c>
      <c r="D45">
        <v>-2619.5700000000002</v>
      </c>
      <c r="E45">
        <v>13453.1</v>
      </c>
      <c r="F45">
        <v>10.438700000000001</v>
      </c>
      <c r="G45">
        <f t="shared" si="1"/>
        <v>809.16600000000005</v>
      </c>
      <c r="H45">
        <f t="shared" si="2"/>
        <v>-4.0930781249999999</v>
      </c>
      <c r="I45">
        <f t="shared" si="3"/>
        <v>21.020468749999999</v>
      </c>
      <c r="K45">
        <f t="shared" si="4"/>
        <v>8200</v>
      </c>
      <c r="L45">
        <v>4100000</v>
      </c>
      <c r="M45">
        <v>409.81700000000001</v>
      </c>
      <c r="N45">
        <v>-4161.46</v>
      </c>
      <c r="O45">
        <v>22194.2</v>
      </c>
      <c r="P45">
        <v>42.366700000000002</v>
      </c>
      <c r="Q45">
        <f t="shared" si="5"/>
        <v>819.63400000000001</v>
      </c>
      <c r="R45">
        <f t="shared" si="6"/>
        <v>-4.06392578125</v>
      </c>
      <c r="S45">
        <f t="shared" si="7"/>
        <v>21.674023437500001</v>
      </c>
      <c r="Z45">
        <f t="shared" si="8"/>
        <v>8200</v>
      </c>
      <c r="AA45">
        <v>4100000</v>
      </c>
      <c r="AB45">
        <v>404.11200000000002</v>
      </c>
      <c r="AC45">
        <v>-3249.84</v>
      </c>
      <c r="AD45">
        <v>17361.3</v>
      </c>
      <c r="AE45">
        <v>10.6225</v>
      </c>
      <c r="AF45">
        <f t="shared" si="9"/>
        <v>808.22400000000005</v>
      </c>
      <c r="AG45">
        <f t="shared" si="10"/>
        <v>-4.0121481481481487</v>
      </c>
      <c r="AH45">
        <f t="shared" si="11"/>
        <v>21.433703703703703</v>
      </c>
      <c r="AJ45">
        <f t="shared" si="12"/>
        <v>8200</v>
      </c>
      <c r="AK45">
        <v>4100000</v>
      </c>
      <c r="AL45">
        <v>234.18600000000001</v>
      </c>
      <c r="AM45">
        <v>-3291.1</v>
      </c>
      <c r="AN45">
        <v>17122.900000000001</v>
      </c>
      <c r="AO45">
        <v>26.439399999999999</v>
      </c>
      <c r="AP45">
        <f t="shared" si="16"/>
        <v>468.37200000000001</v>
      </c>
      <c r="AQ45">
        <f t="shared" si="14"/>
        <v>-4.0630864197530867</v>
      </c>
      <c r="AR45">
        <f t="shared" si="15"/>
        <v>21.139382716049383</v>
      </c>
    </row>
    <row r="46" spans="1:44" x14ac:dyDescent="0.2">
      <c r="A46">
        <f t="shared" si="0"/>
        <v>8400</v>
      </c>
      <c r="B46">
        <v>4200000</v>
      </c>
      <c r="C46">
        <v>413.69299999999998</v>
      </c>
      <c r="D46">
        <v>-2616.65</v>
      </c>
      <c r="E46">
        <v>13467.1</v>
      </c>
      <c r="F46">
        <v>10.39</v>
      </c>
      <c r="G46">
        <f t="shared" si="1"/>
        <v>827.38599999999997</v>
      </c>
      <c r="H46">
        <f t="shared" si="2"/>
        <v>-4.0885156250000003</v>
      </c>
      <c r="I46">
        <f t="shared" si="3"/>
        <v>21.042343750000001</v>
      </c>
      <c r="K46">
        <f t="shared" si="4"/>
        <v>8400</v>
      </c>
      <c r="L46">
        <v>4200000</v>
      </c>
      <c r="M46">
        <v>402.113</v>
      </c>
      <c r="N46">
        <v>-4162.97</v>
      </c>
      <c r="O46">
        <v>22185.599999999999</v>
      </c>
      <c r="P46">
        <v>31.596399999999999</v>
      </c>
      <c r="Q46">
        <f t="shared" si="5"/>
        <v>804.226</v>
      </c>
      <c r="R46">
        <f t="shared" si="6"/>
        <v>-4.0654003906250002</v>
      </c>
      <c r="S46">
        <f t="shared" si="7"/>
        <v>21.665624999999999</v>
      </c>
      <c r="Z46">
        <f t="shared" si="8"/>
        <v>8400</v>
      </c>
      <c r="AA46">
        <v>4200000</v>
      </c>
      <c r="AB46">
        <v>414.56</v>
      </c>
      <c r="AC46">
        <v>-3278.55</v>
      </c>
      <c r="AD46">
        <v>17438.400000000001</v>
      </c>
      <c r="AE46">
        <v>10.7658</v>
      </c>
      <c r="AF46">
        <f t="shared" si="9"/>
        <v>829.12</v>
      </c>
      <c r="AG46">
        <f t="shared" si="10"/>
        <v>-4.0475925925925926</v>
      </c>
      <c r="AH46">
        <f t="shared" si="11"/>
        <v>21.52888888888889</v>
      </c>
      <c r="AJ46">
        <f t="shared" si="12"/>
        <v>8400</v>
      </c>
      <c r="AK46">
        <v>4200000</v>
      </c>
      <c r="AL46">
        <v>229.965</v>
      </c>
      <c r="AM46">
        <v>-3292.12</v>
      </c>
      <c r="AN46">
        <v>17118</v>
      </c>
      <c r="AO46">
        <v>33.823900000000002</v>
      </c>
      <c r="AP46">
        <f t="shared" si="16"/>
        <v>459.93</v>
      </c>
      <c r="AQ46">
        <f t="shared" si="14"/>
        <v>-4.0643456790123453</v>
      </c>
      <c r="AR46">
        <f t="shared" si="15"/>
        <v>21.133333333333333</v>
      </c>
    </row>
    <row r="47" spans="1:44" x14ac:dyDescent="0.2">
      <c r="A47">
        <f t="shared" si="0"/>
        <v>8600</v>
      </c>
      <c r="B47">
        <v>4300000</v>
      </c>
      <c r="C47">
        <v>424.54399999999998</v>
      </c>
      <c r="D47">
        <v>-2613.79</v>
      </c>
      <c r="E47">
        <v>13481.7</v>
      </c>
      <c r="F47">
        <v>10.2502</v>
      </c>
      <c r="G47">
        <f t="shared" si="1"/>
        <v>849.08799999999997</v>
      </c>
      <c r="H47">
        <f t="shared" si="2"/>
        <v>-4.0840468750000003</v>
      </c>
      <c r="I47">
        <f t="shared" si="3"/>
        <v>21.065156250000001</v>
      </c>
      <c r="K47">
        <f t="shared" si="4"/>
        <v>8600</v>
      </c>
      <c r="L47">
        <v>4300000</v>
      </c>
      <c r="M47">
        <v>395.38099999999997</v>
      </c>
      <c r="N47">
        <v>-4164.96</v>
      </c>
      <c r="O47">
        <v>22184</v>
      </c>
      <c r="P47">
        <v>37.548299999999998</v>
      </c>
      <c r="Q47">
        <f t="shared" ref="Q47:Q57" si="17">M47*2</f>
        <v>790.76199999999994</v>
      </c>
      <c r="R47">
        <f t="shared" ref="R47:R57" si="18">N47/1024</f>
        <v>-4.06734375</v>
      </c>
      <c r="S47">
        <f t="shared" ref="S47:S57" si="19">O47/1024</f>
        <v>21.6640625</v>
      </c>
      <c r="Z47">
        <f t="shared" si="8"/>
        <v>8600</v>
      </c>
      <c r="AA47">
        <v>4300000</v>
      </c>
      <c r="AB47">
        <v>425.702</v>
      </c>
      <c r="AC47">
        <v>-3278.96</v>
      </c>
      <c r="AD47">
        <v>17471.5</v>
      </c>
      <c r="AE47">
        <v>10.7308</v>
      </c>
      <c r="AF47">
        <f t="shared" si="9"/>
        <v>851.404</v>
      </c>
      <c r="AG47">
        <f t="shared" si="10"/>
        <v>-4.0480987654320986</v>
      </c>
      <c r="AH47">
        <f t="shared" si="11"/>
        <v>21.569753086419752</v>
      </c>
      <c r="AJ47">
        <f t="shared" si="12"/>
        <v>8600</v>
      </c>
      <c r="AK47">
        <v>4300000</v>
      </c>
      <c r="AL47">
        <v>225.64699999999999</v>
      </c>
      <c r="AM47">
        <v>-3293.1</v>
      </c>
      <c r="AN47">
        <v>17113.400000000001</v>
      </c>
      <c r="AO47">
        <v>27.511299999999999</v>
      </c>
      <c r="AP47">
        <f t="shared" si="16"/>
        <v>451.29399999999998</v>
      </c>
      <c r="AQ47">
        <f t="shared" si="14"/>
        <v>-4.0655555555555551</v>
      </c>
      <c r="AR47">
        <f t="shared" si="15"/>
        <v>21.127654320987656</v>
      </c>
    </row>
    <row r="48" spans="1:44" x14ac:dyDescent="0.2">
      <c r="A48">
        <f t="shared" si="0"/>
        <v>8800</v>
      </c>
      <c r="B48">
        <v>4400000</v>
      </c>
      <c r="C48">
        <v>434.483</v>
      </c>
      <c r="D48">
        <v>-2610.23</v>
      </c>
      <c r="E48">
        <v>13500.1</v>
      </c>
      <c r="F48">
        <v>11.1866</v>
      </c>
      <c r="G48">
        <f t="shared" si="1"/>
        <v>868.96600000000001</v>
      </c>
      <c r="H48">
        <f t="shared" si="2"/>
        <v>-4.0784843750000004</v>
      </c>
      <c r="I48">
        <f t="shared" si="3"/>
        <v>21.09390625</v>
      </c>
      <c r="K48">
        <f t="shared" si="4"/>
        <v>8800</v>
      </c>
      <c r="L48">
        <v>4400000</v>
      </c>
      <c r="M48">
        <v>390.18799999999999</v>
      </c>
      <c r="N48">
        <v>-4166.0200000000004</v>
      </c>
      <c r="O48">
        <v>22182.7</v>
      </c>
      <c r="P48">
        <v>32.153399999999998</v>
      </c>
      <c r="Q48">
        <f t="shared" si="17"/>
        <v>780.37599999999998</v>
      </c>
      <c r="R48">
        <f t="shared" si="18"/>
        <v>-4.0683789062500004</v>
      </c>
      <c r="S48">
        <f t="shared" si="19"/>
        <v>21.662792968750001</v>
      </c>
      <c r="Z48">
        <f t="shared" si="8"/>
        <v>8800</v>
      </c>
      <c r="AA48">
        <v>4400000</v>
      </c>
      <c r="AB48">
        <v>434.27300000000002</v>
      </c>
      <c r="AC48">
        <v>-3279.86</v>
      </c>
      <c r="AD48">
        <v>17493.7</v>
      </c>
      <c r="AE48">
        <v>11.1837</v>
      </c>
      <c r="AF48">
        <f t="shared" si="9"/>
        <v>868.54600000000005</v>
      </c>
      <c r="AG48">
        <f t="shared" si="10"/>
        <v>-4.0492098765432099</v>
      </c>
      <c r="AH48">
        <f t="shared" si="11"/>
        <v>21.597160493827161</v>
      </c>
      <c r="AJ48">
        <f t="shared" si="12"/>
        <v>8800</v>
      </c>
      <c r="AK48">
        <v>4400000</v>
      </c>
      <c r="AL48">
        <v>223.131</v>
      </c>
      <c r="AM48">
        <v>-3293.67</v>
      </c>
      <c r="AN48">
        <v>17110.8</v>
      </c>
      <c r="AO48">
        <v>20.678699999999999</v>
      </c>
      <c r="AP48">
        <f t="shared" si="16"/>
        <v>446.262</v>
      </c>
      <c r="AQ48">
        <f t="shared" si="14"/>
        <v>-4.066259259259259</v>
      </c>
      <c r="AR48">
        <f t="shared" si="15"/>
        <v>21.124444444444443</v>
      </c>
    </row>
    <row r="49" spans="1:44" x14ac:dyDescent="0.2">
      <c r="A49">
        <f t="shared" si="0"/>
        <v>9000</v>
      </c>
      <c r="B49">
        <v>4500000</v>
      </c>
      <c r="C49">
        <v>445.226</v>
      </c>
      <c r="D49">
        <v>-2606.16</v>
      </c>
      <c r="E49">
        <v>13522.3</v>
      </c>
      <c r="F49">
        <v>12.2569</v>
      </c>
      <c r="G49">
        <f t="shared" si="1"/>
        <v>890.452</v>
      </c>
      <c r="H49">
        <f t="shared" si="2"/>
        <v>-4.0721249999999998</v>
      </c>
      <c r="I49">
        <f t="shared" si="3"/>
        <v>21.12859375</v>
      </c>
      <c r="K49">
        <f t="shared" si="4"/>
        <v>9000</v>
      </c>
      <c r="L49">
        <v>4500000</v>
      </c>
      <c r="M49">
        <v>382.34</v>
      </c>
      <c r="N49">
        <v>-4167.76</v>
      </c>
      <c r="O49">
        <v>22183.5</v>
      </c>
      <c r="P49">
        <v>43.234099999999998</v>
      </c>
      <c r="Q49">
        <f t="shared" si="17"/>
        <v>764.68</v>
      </c>
      <c r="R49">
        <f t="shared" si="18"/>
        <v>-4.0700781250000002</v>
      </c>
      <c r="S49">
        <f t="shared" si="19"/>
        <v>21.66357421875</v>
      </c>
      <c r="Z49">
        <f t="shared" si="8"/>
        <v>9000</v>
      </c>
      <c r="AA49">
        <v>4500000</v>
      </c>
      <c r="AB49">
        <v>444.577</v>
      </c>
      <c r="AC49">
        <v>-3282.62</v>
      </c>
      <c r="AD49">
        <v>17535.2</v>
      </c>
      <c r="AE49">
        <v>10.9533</v>
      </c>
      <c r="AF49">
        <f t="shared" si="9"/>
        <v>889.154</v>
      </c>
      <c r="AG49">
        <f t="shared" si="10"/>
        <v>-4.0526172839506174</v>
      </c>
      <c r="AH49">
        <f t="shared" si="11"/>
        <v>21.648395061728397</v>
      </c>
      <c r="AJ49">
        <f t="shared" si="12"/>
        <v>9000</v>
      </c>
      <c r="AK49">
        <v>4500000</v>
      </c>
      <c r="AL49">
        <v>218.38</v>
      </c>
      <c r="AM49">
        <v>-3294.94</v>
      </c>
      <c r="AN49">
        <v>17105.099999999999</v>
      </c>
      <c r="AO49">
        <v>28.782599999999999</v>
      </c>
      <c r="AP49">
        <f t="shared" ref="AP49:AP96" si="20">AL49*2</f>
        <v>436.76</v>
      </c>
      <c r="AQ49">
        <f t="shared" si="14"/>
        <v>-4.0678271604938274</v>
      </c>
      <c r="AR49">
        <f t="shared" si="15"/>
        <v>21.117407407407406</v>
      </c>
    </row>
    <row r="50" spans="1:44" x14ac:dyDescent="0.2">
      <c r="A50">
        <f t="shared" si="0"/>
        <v>9200</v>
      </c>
      <c r="B50">
        <v>4600000</v>
      </c>
      <c r="C50">
        <v>455.36500000000001</v>
      </c>
      <c r="D50">
        <v>-2588.11</v>
      </c>
      <c r="E50">
        <v>13801.2</v>
      </c>
      <c r="F50">
        <v>10.7477</v>
      </c>
      <c r="G50">
        <f t="shared" si="1"/>
        <v>910.73</v>
      </c>
      <c r="H50">
        <f t="shared" si="2"/>
        <v>-4.0439218750000006</v>
      </c>
      <c r="I50">
        <f t="shared" si="3"/>
        <v>21.564375000000002</v>
      </c>
      <c r="K50">
        <f t="shared" si="4"/>
        <v>9200</v>
      </c>
      <c r="L50">
        <v>4600000</v>
      </c>
      <c r="M50">
        <v>375.00799999999998</v>
      </c>
      <c r="N50">
        <v>-4170.24</v>
      </c>
      <c r="O50">
        <v>22189.4</v>
      </c>
      <c r="P50">
        <v>36.063000000000002</v>
      </c>
      <c r="Q50">
        <f t="shared" si="17"/>
        <v>750.01599999999996</v>
      </c>
      <c r="R50">
        <f t="shared" si="18"/>
        <v>-4.0724999999999998</v>
      </c>
      <c r="S50">
        <f t="shared" si="19"/>
        <v>21.669335937500001</v>
      </c>
      <c r="Z50">
        <f t="shared" si="8"/>
        <v>9200</v>
      </c>
      <c r="AA50">
        <v>4600000</v>
      </c>
      <c r="AB50">
        <v>452.87200000000001</v>
      </c>
      <c r="AC50">
        <v>-3280.28</v>
      </c>
      <c r="AD50">
        <v>17537</v>
      </c>
      <c r="AE50">
        <v>11.751200000000001</v>
      </c>
      <c r="AF50">
        <f t="shared" si="9"/>
        <v>905.74400000000003</v>
      </c>
      <c r="AG50">
        <f t="shared" si="10"/>
        <v>-4.0497283950617282</v>
      </c>
      <c r="AH50">
        <f t="shared" si="11"/>
        <v>21.650617283950616</v>
      </c>
      <c r="AJ50">
        <f t="shared" si="12"/>
        <v>9200</v>
      </c>
      <c r="AK50">
        <v>4600000</v>
      </c>
      <c r="AL50">
        <v>214.65100000000001</v>
      </c>
      <c r="AM50">
        <v>-3295.69</v>
      </c>
      <c r="AN50">
        <v>17099.599999999999</v>
      </c>
      <c r="AO50">
        <v>36.334099999999999</v>
      </c>
      <c r="AP50">
        <f t="shared" si="20"/>
        <v>429.30200000000002</v>
      </c>
      <c r="AQ50">
        <f t="shared" si="14"/>
        <v>-4.0687530864197532</v>
      </c>
      <c r="AR50">
        <f t="shared" si="15"/>
        <v>21.110617283950617</v>
      </c>
    </row>
    <row r="51" spans="1:44" x14ac:dyDescent="0.2">
      <c r="A51">
        <f t="shared" si="0"/>
        <v>9400</v>
      </c>
      <c r="B51">
        <v>4700000</v>
      </c>
      <c r="C51">
        <v>464.92599999999999</v>
      </c>
      <c r="D51">
        <v>-2587.0300000000002</v>
      </c>
      <c r="E51">
        <v>13812.9</v>
      </c>
      <c r="F51">
        <v>10.728999999999999</v>
      </c>
      <c r="G51">
        <f t="shared" si="1"/>
        <v>929.85199999999998</v>
      </c>
      <c r="H51">
        <f t="shared" si="2"/>
        <v>-4.0422343750000005</v>
      </c>
      <c r="I51">
        <f t="shared" si="3"/>
        <v>21.582656249999999</v>
      </c>
      <c r="K51">
        <f t="shared" si="4"/>
        <v>9400</v>
      </c>
      <c r="L51">
        <v>4700000</v>
      </c>
      <c r="M51">
        <v>369.21699999999998</v>
      </c>
      <c r="N51">
        <v>-4171.25</v>
      </c>
      <c r="O51">
        <v>22184.5</v>
      </c>
      <c r="P51">
        <v>34.530700000000003</v>
      </c>
      <c r="Q51">
        <f t="shared" si="17"/>
        <v>738.43399999999997</v>
      </c>
      <c r="R51">
        <f t="shared" si="18"/>
        <v>-4.073486328125</v>
      </c>
      <c r="S51">
        <f t="shared" si="19"/>
        <v>21.66455078125</v>
      </c>
      <c r="Z51">
        <f t="shared" si="8"/>
        <v>9400</v>
      </c>
      <c r="AA51">
        <v>4700000</v>
      </c>
      <c r="AB51">
        <v>463.82</v>
      </c>
      <c r="AC51">
        <v>-3278.37</v>
      </c>
      <c r="AD51">
        <v>17542.400000000001</v>
      </c>
      <c r="AE51">
        <v>11.8287</v>
      </c>
      <c r="AF51">
        <f t="shared" si="9"/>
        <v>927.64</v>
      </c>
      <c r="AG51">
        <f t="shared" si="10"/>
        <v>-4.0473703703703698</v>
      </c>
      <c r="AH51">
        <f t="shared" si="11"/>
        <v>21.657283950617284</v>
      </c>
      <c r="AJ51">
        <f t="shared" si="12"/>
        <v>9400</v>
      </c>
      <c r="AK51">
        <v>4700000</v>
      </c>
      <c r="AL51">
        <v>210.636</v>
      </c>
      <c r="AM51">
        <v>-3296.62</v>
      </c>
      <c r="AN51">
        <v>17095.900000000001</v>
      </c>
      <c r="AO51">
        <v>26.555700000000002</v>
      </c>
      <c r="AP51">
        <f t="shared" si="20"/>
        <v>421.27199999999999</v>
      </c>
      <c r="AQ51">
        <f t="shared" si="14"/>
        <v>-4.0699012345679009</v>
      </c>
      <c r="AR51">
        <f t="shared" si="15"/>
        <v>21.106049382716051</v>
      </c>
    </row>
    <row r="52" spans="1:44" x14ac:dyDescent="0.2">
      <c r="A52">
        <f t="shared" si="0"/>
        <v>9600</v>
      </c>
      <c r="B52">
        <v>4800000</v>
      </c>
      <c r="C52">
        <v>472.86200000000002</v>
      </c>
      <c r="D52">
        <v>-2585.33</v>
      </c>
      <c r="E52">
        <v>13814.2</v>
      </c>
      <c r="F52">
        <v>11.366099999999999</v>
      </c>
      <c r="G52">
        <f t="shared" si="1"/>
        <v>945.72400000000005</v>
      </c>
      <c r="H52">
        <f t="shared" si="2"/>
        <v>-4.0395781250000002</v>
      </c>
      <c r="I52">
        <f t="shared" si="3"/>
        <v>21.584687500000001</v>
      </c>
      <c r="K52">
        <f t="shared" si="4"/>
        <v>9600</v>
      </c>
      <c r="L52">
        <v>4800000</v>
      </c>
      <c r="M52">
        <v>361.12099999999998</v>
      </c>
      <c r="N52">
        <v>-4173.1899999999996</v>
      </c>
      <c r="O52">
        <v>22183.8</v>
      </c>
      <c r="P52">
        <v>29.527799999999999</v>
      </c>
      <c r="Q52">
        <f t="shared" si="17"/>
        <v>722.24199999999996</v>
      </c>
      <c r="R52">
        <f t="shared" si="18"/>
        <v>-4.0753808593749996</v>
      </c>
      <c r="S52">
        <f t="shared" si="19"/>
        <v>21.663867187499999</v>
      </c>
      <c r="Z52">
        <f t="shared" si="8"/>
        <v>9600</v>
      </c>
      <c r="AA52">
        <v>4800000</v>
      </c>
      <c r="AB52">
        <v>473.66</v>
      </c>
      <c r="AC52">
        <v>-3276.66</v>
      </c>
      <c r="AD52">
        <v>17545.099999999999</v>
      </c>
      <c r="AE52">
        <v>11.9367</v>
      </c>
      <c r="AF52">
        <f t="shared" si="9"/>
        <v>947.32</v>
      </c>
      <c r="AG52">
        <f t="shared" si="10"/>
        <v>-4.0452592592592591</v>
      </c>
      <c r="AH52">
        <f t="shared" si="11"/>
        <v>21.660617283950614</v>
      </c>
      <c r="AJ52">
        <f t="shared" si="12"/>
        <v>9600</v>
      </c>
      <c r="AK52">
        <v>4800000</v>
      </c>
      <c r="AL52">
        <v>206.625</v>
      </c>
      <c r="AM52">
        <v>-3297.36</v>
      </c>
      <c r="AN52">
        <v>17092.2</v>
      </c>
      <c r="AO52">
        <v>37.664499999999997</v>
      </c>
      <c r="AP52">
        <f t="shared" si="20"/>
        <v>413.25</v>
      </c>
      <c r="AQ52">
        <f t="shared" si="14"/>
        <v>-4.0708148148148151</v>
      </c>
      <c r="AR52">
        <f t="shared" si="15"/>
        <v>21.101481481481482</v>
      </c>
    </row>
    <row r="53" spans="1:44" x14ac:dyDescent="0.2">
      <c r="A53">
        <f t="shared" si="0"/>
        <v>9800</v>
      </c>
      <c r="B53">
        <v>4900000</v>
      </c>
      <c r="C53">
        <v>483.72</v>
      </c>
      <c r="D53">
        <v>-2584.2800000000002</v>
      </c>
      <c r="E53">
        <v>13822.5</v>
      </c>
      <c r="F53">
        <v>11.5146</v>
      </c>
      <c r="G53">
        <f t="shared" si="1"/>
        <v>967.44</v>
      </c>
      <c r="H53">
        <f t="shared" si="2"/>
        <v>-4.0379375</v>
      </c>
      <c r="I53">
        <f t="shared" si="3"/>
        <v>21.59765625</v>
      </c>
      <c r="K53">
        <f t="shared" si="4"/>
        <v>9800</v>
      </c>
      <c r="L53">
        <v>4900000</v>
      </c>
      <c r="M53">
        <v>354.39600000000002</v>
      </c>
      <c r="N53">
        <v>-4174.57</v>
      </c>
      <c r="O53">
        <v>22181.9</v>
      </c>
      <c r="P53">
        <v>31.837299999999999</v>
      </c>
      <c r="Q53">
        <f t="shared" si="17"/>
        <v>708.79200000000003</v>
      </c>
      <c r="R53">
        <f t="shared" si="18"/>
        <v>-4.0767285156249997</v>
      </c>
      <c r="S53">
        <f t="shared" si="19"/>
        <v>21.662011718750001</v>
      </c>
      <c r="Z53">
        <f t="shared" si="8"/>
        <v>9800</v>
      </c>
      <c r="AA53">
        <v>4900000</v>
      </c>
      <c r="AB53">
        <v>483.79</v>
      </c>
      <c r="AC53">
        <v>-3274.56</v>
      </c>
      <c r="AD53">
        <v>17549.400000000001</v>
      </c>
      <c r="AE53">
        <v>12.222</v>
      </c>
      <c r="AF53">
        <f t="shared" si="9"/>
        <v>967.58</v>
      </c>
      <c r="AG53">
        <f t="shared" si="10"/>
        <v>-4.0426666666666664</v>
      </c>
      <c r="AH53">
        <f t="shared" si="11"/>
        <v>21.665925925925929</v>
      </c>
      <c r="AJ53">
        <f t="shared" si="12"/>
        <v>9800</v>
      </c>
      <c r="AK53">
        <v>4900000</v>
      </c>
      <c r="AL53">
        <v>202.85</v>
      </c>
      <c r="AM53">
        <v>-3298.42</v>
      </c>
      <c r="AN53">
        <v>17086.900000000001</v>
      </c>
      <c r="AO53">
        <v>31.847000000000001</v>
      </c>
      <c r="AP53">
        <f t="shared" si="20"/>
        <v>405.7</v>
      </c>
      <c r="AQ53">
        <f t="shared" si="14"/>
        <v>-4.0721234567901234</v>
      </c>
      <c r="AR53">
        <f t="shared" si="15"/>
        <v>21.094938271604939</v>
      </c>
    </row>
    <row r="54" spans="1:44" x14ac:dyDescent="0.2">
      <c r="A54">
        <f t="shared" si="0"/>
        <v>10000</v>
      </c>
      <c r="B54">
        <v>5000000</v>
      </c>
      <c r="C54">
        <v>494.30099999999999</v>
      </c>
      <c r="D54">
        <v>-2582.0300000000002</v>
      </c>
      <c r="E54">
        <v>13824.5</v>
      </c>
      <c r="F54">
        <v>12.290800000000001</v>
      </c>
      <c r="G54">
        <f t="shared" si="1"/>
        <v>988.60199999999998</v>
      </c>
      <c r="H54">
        <f t="shared" si="2"/>
        <v>-4.0344218750000005</v>
      </c>
      <c r="I54">
        <f t="shared" si="3"/>
        <v>21.600781250000001</v>
      </c>
      <c r="K54">
        <f t="shared" si="4"/>
        <v>10000</v>
      </c>
      <c r="L54">
        <v>5000000</v>
      </c>
      <c r="M54">
        <v>348.14800000000002</v>
      </c>
      <c r="N54">
        <v>-4176.0200000000004</v>
      </c>
      <c r="O54">
        <v>22184.6</v>
      </c>
      <c r="P54">
        <v>30.258199999999999</v>
      </c>
      <c r="Q54">
        <f t="shared" si="17"/>
        <v>696.29600000000005</v>
      </c>
      <c r="R54">
        <f t="shared" si="18"/>
        <v>-4.0781445312500004</v>
      </c>
      <c r="S54">
        <f t="shared" si="19"/>
        <v>21.664648437499999</v>
      </c>
      <c r="Z54">
        <f t="shared" si="8"/>
        <v>10000</v>
      </c>
      <c r="AA54">
        <v>5000000</v>
      </c>
      <c r="AB54">
        <v>494.16699999999997</v>
      </c>
      <c r="AC54">
        <v>-3272</v>
      </c>
      <c r="AD54">
        <v>17555.400000000001</v>
      </c>
      <c r="AE54">
        <v>12.051299999999999</v>
      </c>
      <c r="AF54">
        <f t="shared" si="9"/>
        <v>988.33399999999995</v>
      </c>
      <c r="AG54">
        <f t="shared" si="10"/>
        <v>-4.0395061728395065</v>
      </c>
      <c r="AH54">
        <f t="shared" si="11"/>
        <v>21.673333333333336</v>
      </c>
      <c r="AJ54">
        <f t="shared" si="12"/>
        <v>10000</v>
      </c>
      <c r="AK54">
        <v>5000000</v>
      </c>
      <c r="AL54">
        <v>198.512</v>
      </c>
      <c r="AM54">
        <v>-3299.6</v>
      </c>
      <c r="AN54">
        <v>17079.8</v>
      </c>
      <c r="AO54">
        <v>23.28</v>
      </c>
      <c r="AP54">
        <f t="shared" si="20"/>
        <v>397.024</v>
      </c>
      <c r="AQ54">
        <f t="shared" si="14"/>
        <v>-4.07358024691358</v>
      </c>
      <c r="AR54">
        <f t="shared" si="15"/>
        <v>21.086172839506172</v>
      </c>
    </row>
    <row r="55" spans="1:44" x14ac:dyDescent="0.2">
      <c r="A55">
        <f t="shared" si="0"/>
        <v>10200</v>
      </c>
      <c r="B55">
        <v>5100000</v>
      </c>
      <c r="C55">
        <v>503.15800000000002</v>
      </c>
      <c r="D55">
        <v>-2580.4699999999998</v>
      </c>
      <c r="E55">
        <v>13828.3</v>
      </c>
      <c r="F55">
        <v>11.6668</v>
      </c>
      <c r="G55">
        <f t="shared" si="1"/>
        <v>1006.316</v>
      </c>
      <c r="H55">
        <f t="shared" si="2"/>
        <v>-4.0319843749999995</v>
      </c>
      <c r="I55">
        <f t="shared" si="3"/>
        <v>21.606718749999999</v>
      </c>
      <c r="K55">
        <f t="shared" si="4"/>
        <v>10200</v>
      </c>
      <c r="L55">
        <v>5100000</v>
      </c>
      <c r="M55">
        <v>341.63799999999998</v>
      </c>
      <c r="N55">
        <v>-4177.8599999999997</v>
      </c>
      <c r="O55">
        <v>22184.9</v>
      </c>
      <c r="P55">
        <v>28.474699999999999</v>
      </c>
      <c r="Q55">
        <f t="shared" si="17"/>
        <v>683.27599999999995</v>
      </c>
      <c r="R55">
        <f t="shared" si="18"/>
        <v>-4.0799414062499997</v>
      </c>
      <c r="S55">
        <f t="shared" si="19"/>
        <v>21.664941406250001</v>
      </c>
      <c r="Z55">
        <f t="shared" si="8"/>
        <v>10200</v>
      </c>
      <c r="AA55">
        <v>5100000</v>
      </c>
      <c r="AB55">
        <v>502.71</v>
      </c>
      <c r="AC55">
        <v>-3270.25</v>
      </c>
      <c r="AD55">
        <v>17556.8</v>
      </c>
      <c r="AE55">
        <v>12.3072</v>
      </c>
      <c r="AF55">
        <f t="shared" si="9"/>
        <v>1005.42</v>
      </c>
      <c r="AG55">
        <f t="shared" si="10"/>
        <v>-4.0373456790123461</v>
      </c>
      <c r="AH55">
        <f t="shared" si="11"/>
        <v>21.675061728395061</v>
      </c>
      <c r="AJ55">
        <f t="shared" si="12"/>
        <v>10200</v>
      </c>
      <c r="AK55">
        <v>5100000</v>
      </c>
      <c r="AL55">
        <v>194.96199999999999</v>
      </c>
      <c r="AM55">
        <v>-3300.38</v>
      </c>
      <c r="AN55">
        <v>17078.900000000001</v>
      </c>
      <c r="AO55">
        <v>29.948399999999999</v>
      </c>
      <c r="AP55">
        <f t="shared" si="20"/>
        <v>389.92399999999998</v>
      </c>
      <c r="AQ55">
        <f t="shared" si="14"/>
        <v>-4.0745432098765431</v>
      </c>
      <c r="AR55">
        <f t="shared" si="15"/>
        <v>21.085061728395065</v>
      </c>
    </row>
    <row r="56" spans="1:44" x14ac:dyDescent="0.2">
      <c r="A56">
        <f t="shared" si="0"/>
        <v>10400</v>
      </c>
      <c r="B56">
        <v>5200000</v>
      </c>
      <c r="C56">
        <v>512.65599999999995</v>
      </c>
      <c r="D56">
        <v>-2580.8200000000002</v>
      </c>
      <c r="E56">
        <v>13862.3</v>
      </c>
      <c r="F56">
        <v>12.4237</v>
      </c>
      <c r="G56">
        <f t="shared" si="1"/>
        <v>1025.3119999999999</v>
      </c>
      <c r="H56">
        <f t="shared" si="2"/>
        <v>-4.0325312499999999</v>
      </c>
      <c r="I56">
        <f t="shared" si="3"/>
        <v>21.65984375</v>
      </c>
      <c r="K56">
        <f t="shared" si="4"/>
        <v>10400</v>
      </c>
      <c r="L56">
        <v>5200000</v>
      </c>
      <c r="M56">
        <v>334.20100000000002</v>
      </c>
      <c r="N56">
        <v>-4179.96</v>
      </c>
      <c r="O56">
        <v>22189.7</v>
      </c>
      <c r="P56">
        <v>38.542499999999997</v>
      </c>
      <c r="Q56">
        <f t="shared" si="17"/>
        <v>668.40200000000004</v>
      </c>
      <c r="R56">
        <f t="shared" si="18"/>
        <v>-4.0819921875</v>
      </c>
      <c r="S56">
        <f t="shared" si="19"/>
        <v>21.669628906250001</v>
      </c>
      <c r="Z56">
        <f t="shared" si="8"/>
        <v>10400</v>
      </c>
      <c r="AA56">
        <v>5200000</v>
      </c>
      <c r="AB56">
        <v>515.19200000000001</v>
      </c>
      <c r="AC56">
        <v>-3267.88</v>
      </c>
      <c r="AD56">
        <v>17559.8</v>
      </c>
      <c r="AE56">
        <v>13.270200000000001</v>
      </c>
      <c r="AF56">
        <f t="shared" si="9"/>
        <v>1030.384</v>
      </c>
      <c r="AG56">
        <f t="shared" si="10"/>
        <v>-4.0344197530864196</v>
      </c>
      <c r="AH56">
        <f t="shared" si="11"/>
        <v>21.678765432098764</v>
      </c>
      <c r="AJ56">
        <f t="shared" si="12"/>
        <v>10400</v>
      </c>
      <c r="AK56">
        <v>5200000</v>
      </c>
      <c r="AL56">
        <v>190.852</v>
      </c>
      <c r="AM56">
        <v>-3301.33</v>
      </c>
      <c r="AN56">
        <v>17073.7</v>
      </c>
      <c r="AO56">
        <v>24.022500000000001</v>
      </c>
      <c r="AP56">
        <f t="shared" si="20"/>
        <v>381.70400000000001</v>
      </c>
      <c r="AQ56">
        <f t="shared" si="14"/>
        <v>-4.0757160493827156</v>
      </c>
      <c r="AR56">
        <f t="shared" si="15"/>
        <v>21.078641975308642</v>
      </c>
    </row>
    <row r="57" spans="1:44" x14ac:dyDescent="0.2">
      <c r="A57">
        <f t="shared" si="0"/>
        <v>10600</v>
      </c>
      <c r="B57">
        <v>5300000</v>
      </c>
      <c r="C57">
        <v>523.21900000000005</v>
      </c>
      <c r="D57">
        <v>-2580.7199999999998</v>
      </c>
      <c r="E57">
        <v>13871.2</v>
      </c>
      <c r="F57">
        <v>12.4079</v>
      </c>
      <c r="G57">
        <f t="shared" si="1"/>
        <v>1046.4380000000001</v>
      </c>
      <c r="H57">
        <f t="shared" si="2"/>
        <v>-4.032375</v>
      </c>
      <c r="I57">
        <f t="shared" si="3"/>
        <v>21.673750000000002</v>
      </c>
      <c r="K57">
        <f t="shared" si="4"/>
        <v>10600</v>
      </c>
      <c r="L57">
        <v>5300000</v>
      </c>
      <c r="M57">
        <v>327.8</v>
      </c>
      <c r="N57">
        <v>-4181.34</v>
      </c>
      <c r="O57">
        <v>22189.3</v>
      </c>
      <c r="P57">
        <v>32.186599999999999</v>
      </c>
      <c r="Q57">
        <f t="shared" si="17"/>
        <v>655.6</v>
      </c>
      <c r="R57">
        <f t="shared" si="18"/>
        <v>-4.0833398437500001</v>
      </c>
      <c r="S57">
        <f t="shared" si="19"/>
        <v>21.669238281249999</v>
      </c>
      <c r="Z57">
        <f t="shared" si="8"/>
        <v>10600</v>
      </c>
      <c r="AA57">
        <v>5300000</v>
      </c>
      <c r="AB57">
        <v>524.33399999999995</v>
      </c>
      <c r="AC57">
        <v>-3265.12</v>
      </c>
      <c r="AD57">
        <v>17563</v>
      </c>
      <c r="AE57">
        <v>12.551</v>
      </c>
      <c r="AF57">
        <f t="shared" ref="AF57:AF104" si="21">AB57*2</f>
        <v>1048.6679999999999</v>
      </c>
      <c r="AG57">
        <f t="shared" si="10"/>
        <v>-4.0310123456790121</v>
      </c>
      <c r="AH57">
        <f t="shared" si="11"/>
        <v>21.682716049382716</v>
      </c>
      <c r="AJ57">
        <f t="shared" si="12"/>
        <v>10600</v>
      </c>
      <c r="AK57">
        <v>5300000</v>
      </c>
      <c r="AL57">
        <v>186.81299999999999</v>
      </c>
      <c r="AM57">
        <v>-3302.51</v>
      </c>
      <c r="AN57">
        <v>17069.599999999999</v>
      </c>
      <c r="AO57">
        <v>17.6493</v>
      </c>
      <c r="AP57">
        <f t="shared" si="20"/>
        <v>373.62599999999998</v>
      </c>
      <c r="AQ57">
        <f t="shared" si="14"/>
        <v>-4.077172839506173</v>
      </c>
      <c r="AR57">
        <f t="shared" si="15"/>
        <v>21.073580246913579</v>
      </c>
    </row>
    <row r="58" spans="1:44" x14ac:dyDescent="0.2">
      <c r="A58">
        <f t="shared" si="0"/>
        <v>10800</v>
      </c>
      <c r="B58">
        <v>5400000</v>
      </c>
      <c r="C58">
        <v>534.346</v>
      </c>
      <c r="D58">
        <v>-2579.02</v>
      </c>
      <c r="E58">
        <v>13880.5</v>
      </c>
      <c r="F58">
        <v>12.4519</v>
      </c>
      <c r="G58">
        <f t="shared" si="1"/>
        <v>1068.692</v>
      </c>
      <c r="H58">
        <f t="shared" si="2"/>
        <v>-4.0297187499999998</v>
      </c>
      <c r="I58">
        <f t="shared" si="3"/>
        <v>21.688281249999999</v>
      </c>
      <c r="K58">
        <f t="shared" si="4"/>
        <v>10800</v>
      </c>
      <c r="L58">
        <v>5400000</v>
      </c>
      <c r="M58">
        <v>320.09800000000001</v>
      </c>
      <c r="N58">
        <v>-4182.9399999999996</v>
      </c>
      <c r="O58">
        <v>22186.5</v>
      </c>
      <c r="P58">
        <v>32.918700000000001</v>
      </c>
      <c r="Q58">
        <f t="shared" ref="Q58:Q63" si="22">M58*2</f>
        <v>640.19600000000003</v>
      </c>
      <c r="R58">
        <f t="shared" ref="R58:R63" si="23">N58/1024</f>
        <v>-4.0849023437499996</v>
      </c>
      <c r="S58">
        <f t="shared" ref="S58:S63" si="24">O58/1024</f>
        <v>21.66650390625</v>
      </c>
      <c r="Z58">
        <f t="shared" si="8"/>
        <v>10800</v>
      </c>
      <c r="AA58">
        <v>5400000</v>
      </c>
      <c r="AB58">
        <v>534.34500000000003</v>
      </c>
      <c r="AC58">
        <v>-3263.78</v>
      </c>
      <c r="AD58">
        <v>17572.7</v>
      </c>
      <c r="AE58">
        <v>13.064</v>
      </c>
      <c r="AF58">
        <f t="shared" si="21"/>
        <v>1068.69</v>
      </c>
      <c r="AG58">
        <f t="shared" si="10"/>
        <v>-4.0293580246913585</v>
      </c>
      <c r="AH58">
        <f t="shared" si="11"/>
        <v>21.694691358024691</v>
      </c>
      <c r="AJ58">
        <f t="shared" si="12"/>
        <v>10800</v>
      </c>
      <c r="AK58">
        <v>5400000</v>
      </c>
      <c r="AL58">
        <v>183.53</v>
      </c>
      <c r="AM58">
        <v>-3303.41</v>
      </c>
      <c r="AN58">
        <v>17066.099999999999</v>
      </c>
      <c r="AO58">
        <v>20.1279</v>
      </c>
      <c r="AP58">
        <f t="shared" si="20"/>
        <v>367.06</v>
      </c>
      <c r="AQ58">
        <f t="shared" si="14"/>
        <v>-4.0782839506172834</v>
      </c>
      <c r="AR58">
        <f t="shared" si="15"/>
        <v>21.069259259259258</v>
      </c>
    </row>
    <row r="59" spans="1:44" x14ac:dyDescent="0.2">
      <c r="A59">
        <f t="shared" si="0"/>
        <v>11000</v>
      </c>
      <c r="B59">
        <v>5500000</v>
      </c>
      <c r="C59">
        <v>544.21699999999998</v>
      </c>
      <c r="D59">
        <v>-2576.9699999999998</v>
      </c>
      <c r="E59">
        <v>13882.9</v>
      </c>
      <c r="F59">
        <v>13.350899999999999</v>
      </c>
      <c r="G59">
        <f t="shared" si="1"/>
        <v>1088.434</v>
      </c>
      <c r="H59">
        <f t="shared" si="2"/>
        <v>-4.026515625</v>
      </c>
      <c r="I59">
        <f t="shared" si="3"/>
        <v>21.692031249999999</v>
      </c>
      <c r="K59">
        <f t="shared" si="4"/>
        <v>11000</v>
      </c>
      <c r="L59">
        <v>5500000</v>
      </c>
      <c r="M59">
        <v>313.50700000000001</v>
      </c>
      <c r="N59">
        <v>-4184.74</v>
      </c>
      <c r="O59">
        <v>22192.2</v>
      </c>
      <c r="P59">
        <v>34.253900000000002</v>
      </c>
      <c r="Q59">
        <f t="shared" si="22"/>
        <v>627.01400000000001</v>
      </c>
      <c r="R59">
        <f t="shared" si="23"/>
        <v>-4.0866601562499998</v>
      </c>
      <c r="S59">
        <f t="shared" si="24"/>
        <v>21.672070312500001</v>
      </c>
      <c r="Z59">
        <f t="shared" si="8"/>
        <v>11000</v>
      </c>
      <c r="AA59">
        <v>5500000</v>
      </c>
      <c r="AB59">
        <v>545.202</v>
      </c>
      <c r="AC59">
        <v>-3261.42</v>
      </c>
      <c r="AD59">
        <v>17578.099999999999</v>
      </c>
      <c r="AE59">
        <v>13.568099999999999</v>
      </c>
      <c r="AF59">
        <f t="shared" si="21"/>
        <v>1090.404</v>
      </c>
      <c r="AG59">
        <f t="shared" si="10"/>
        <v>-4.0264444444444445</v>
      </c>
      <c r="AH59">
        <f t="shared" si="11"/>
        <v>21.701358024691356</v>
      </c>
      <c r="AJ59">
        <f t="shared" si="12"/>
        <v>11000</v>
      </c>
      <c r="AK59">
        <v>5500000</v>
      </c>
      <c r="AL59">
        <v>178.84700000000001</v>
      </c>
      <c r="AM59">
        <v>-3304.68</v>
      </c>
      <c r="AN59">
        <v>17064.7</v>
      </c>
      <c r="AO59">
        <v>30.089400000000001</v>
      </c>
      <c r="AP59">
        <f t="shared" si="20"/>
        <v>357.69400000000002</v>
      </c>
      <c r="AQ59">
        <f t="shared" si="14"/>
        <v>-4.0798518518518518</v>
      </c>
      <c r="AR59">
        <f t="shared" si="15"/>
        <v>21.067530864197533</v>
      </c>
    </row>
    <row r="60" spans="1:44" x14ac:dyDescent="0.2">
      <c r="A60">
        <f t="shared" si="0"/>
        <v>11200</v>
      </c>
      <c r="B60">
        <v>5600000</v>
      </c>
      <c r="C60">
        <v>552.79899999999998</v>
      </c>
      <c r="D60">
        <v>-2575.3200000000002</v>
      </c>
      <c r="E60">
        <v>13885.4</v>
      </c>
      <c r="F60">
        <v>12.769</v>
      </c>
      <c r="G60">
        <f t="shared" si="1"/>
        <v>1105.598</v>
      </c>
      <c r="H60">
        <f t="shared" si="2"/>
        <v>-4.0239375000000006</v>
      </c>
      <c r="I60">
        <f t="shared" si="3"/>
        <v>21.695937499999999</v>
      </c>
      <c r="K60">
        <f t="shared" si="4"/>
        <v>11200</v>
      </c>
      <c r="L60">
        <v>5600000</v>
      </c>
      <c r="M60">
        <v>305.87700000000001</v>
      </c>
      <c r="N60">
        <v>-4186.4799999999996</v>
      </c>
      <c r="O60">
        <v>22189.200000000001</v>
      </c>
      <c r="P60">
        <v>33.396799999999999</v>
      </c>
      <c r="Q60">
        <f t="shared" si="22"/>
        <v>611.75400000000002</v>
      </c>
      <c r="R60">
        <f t="shared" si="23"/>
        <v>-4.0883593749999996</v>
      </c>
      <c r="S60">
        <f t="shared" si="24"/>
        <v>21.669140625000001</v>
      </c>
      <c r="Z60">
        <f t="shared" si="8"/>
        <v>11200</v>
      </c>
      <c r="AA60">
        <v>5600000</v>
      </c>
      <c r="AB60">
        <v>553.99800000000005</v>
      </c>
      <c r="AC60">
        <v>-3259.34</v>
      </c>
      <c r="AD60">
        <v>17582.8</v>
      </c>
      <c r="AE60">
        <v>13.957700000000001</v>
      </c>
      <c r="AF60">
        <f t="shared" si="21"/>
        <v>1107.9960000000001</v>
      </c>
      <c r="AG60">
        <f t="shared" si="10"/>
        <v>-4.0238765432098766</v>
      </c>
      <c r="AH60">
        <f t="shared" si="11"/>
        <v>21.707160493827161</v>
      </c>
      <c r="AJ60">
        <f t="shared" si="12"/>
        <v>11200</v>
      </c>
      <c r="AK60">
        <v>5600000</v>
      </c>
      <c r="AL60">
        <v>174.886</v>
      </c>
      <c r="AM60">
        <v>-3305.48</v>
      </c>
      <c r="AN60">
        <v>17059.8</v>
      </c>
      <c r="AO60">
        <v>31.083600000000001</v>
      </c>
      <c r="AP60">
        <f t="shared" si="20"/>
        <v>349.77199999999999</v>
      </c>
      <c r="AQ60">
        <f t="shared" si="14"/>
        <v>-4.0808395061728397</v>
      </c>
      <c r="AR60">
        <f t="shared" si="15"/>
        <v>21.061481481481479</v>
      </c>
    </row>
    <row r="61" spans="1:44" x14ac:dyDescent="0.2">
      <c r="A61">
        <f t="shared" si="0"/>
        <v>11400</v>
      </c>
      <c r="B61">
        <v>5700000</v>
      </c>
      <c r="C61">
        <v>564.00400000000002</v>
      </c>
      <c r="D61">
        <v>-2573.35</v>
      </c>
      <c r="E61">
        <v>13890.1</v>
      </c>
      <c r="F61">
        <v>13.177</v>
      </c>
      <c r="G61">
        <f t="shared" si="1"/>
        <v>1128.008</v>
      </c>
      <c r="H61">
        <f t="shared" si="2"/>
        <v>-4.0208593749999997</v>
      </c>
      <c r="I61">
        <f t="shared" si="3"/>
        <v>21.70328125</v>
      </c>
      <c r="K61">
        <f t="shared" si="4"/>
        <v>11400</v>
      </c>
      <c r="L61">
        <v>5700000</v>
      </c>
      <c r="M61">
        <v>299.46800000000002</v>
      </c>
      <c r="N61">
        <v>-4187.99</v>
      </c>
      <c r="O61">
        <v>22191.3</v>
      </c>
      <c r="P61">
        <v>33.231999999999999</v>
      </c>
      <c r="Q61">
        <f t="shared" si="22"/>
        <v>598.93600000000004</v>
      </c>
      <c r="R61">
        <f t="shared" si="23"/>
        <v>-4.0898339843749998</v>
      </c>
      <c r="S61">
        <f t="shared" si="24"/>
        <v>21.671191406249999</v>
      </c>
      <c r="Z61">
        <f t="shared" si="8"/>
        <v>11400</v>
      </c>
      <c r="AA61">
        <v>5700000</v>
      </c>
      <c r="AB61">
        <v>562.19799999999998</v>
      </c>
      <c r="AC61">
        <v>-3257.63</v>
      </c>
      <c r="AD61">
        <v>17589.099999999999</v>
      </c>
      <c r="AE61">
        <v>14.047599999999999</v>
      </c>
      <c r="AF61">
        <f t="shared" si="21"/>
        <v>1124.396</v>
      </c>
      <c r="AG61">
        <f t="shared" si="10"/>
        <v>-4.0217654320987659</v>
      </c>
      <c r="AH61">
        <f t="shared" si="11"/>
        <v>21.714938271604936</v>
      </c>
      <c r="AJ61">
        <f t="shared" si="12"/>
        <v>11400</v>
      </c>
      <c r="AK61">
        <v>5700000</v>
      </c>
      <c r="AL61">
        <v>170.96</v>
      </c>
      <c r="AM61">
        <v>-3306.5</v>
      </c>
      <c r="AN61">
        <v>17055.3</v>
      </c>
      <c r="AO61">
        <v>31.948499999999999</v>
      </c>
      <c r="AP61">
        <f t="shared" si="20"/>
        <v>341.92</v>
      </c>
      <c r="AQ61">
        <f t="shared" si="14"/>
        <v>-4.0820987654320984</v>
      </c>
      <c r="AR61">
        <f t="shared" si="15"/>
        <v>21.055925925925926</v>
      </c>
    </row>
    <row r="62" spans="1:44" x14ac:dyDescent="0.2">
      <c r="A62">
        <f t="shared" si="0"/>
        <v>11600</v>
      </c>
      <c r="B62">
        <v>5800000</v>
      </c>
      <c r="C62">
        <v>573.73199999999997</v>
      </c>
      <c r="D62">
        <v>-2571.88</v>
      </c>
      <c r="E62">
        <v>13895.6</v>
      </c>
      <c r="F62">
        <v>13.319699999999999</v>
      </c>
      <c r="G62">
        <f t="shared" si="1"/>
        <v>1147.4639999999999</v>
      </c>
      <c r="H62">
        <f t="shared" si="2"/>
        <v>-4.0185624999999998</v>
      </c>
      <c r="I62">
        <f t="shared" si="3"/>
        <v>21.711874999999999</v>
      </c>
      <c r="K62">
        <f t="shared" si="4"/>
        <v>11600</v>
      </c>
      <c r="L62">
        <v>5800000</v>
      </c>
      <c r="M62">
        <v>292.61599999999999</v>
      </c>
      <c r="N62">
        <v>-4189.5200000000004</v>
      </c>
      <c r="O62">
        <v>22191.200000000001</v>
      </c>
      <c r="P62">
        <v>26.2258</v>
      </c>
      <c r="Q62">
        <f t="shared" si="22"/>
        <v>585.23199999999997</v>
      </c>
      <c r="R62">
        <f t="shared" si="23"/>
        <v>-4.0913281250000004</v>
      </c>
      <c r="S62">
        <f t="shared" si="24"/>
        <v>21.671093750000001</v>
      </c>
      <c r="Z62">
        <f t="shared" si="8"/>
        <v>11600</v>
      </c>
      <c r="AA62">
        <v>5800000</v>
      </c>
      <c r="AB62">
        <v>575.92999999999995</v>
      </c>
      <c r="AC62">
        <v>-3254.2</v>
      </c>
      <c r="AD62">
        <v>17592</v>
      </c>
      <c r="AE62">
        <v>13.887700000000001</v>
      </c>
      <c r="AF62">
        <f t="shared" si="21"/>
        <v>1151.8599999999999</v>
      </c>
      <c r="AG62">
        <f t="shared" si="10"/>
        <v>-4.0175308641975302</v>
      </c>
      <c r="AH62">
        <f t="shared" si="11"/>
        <v>21.718518518518518</v>
      </c>
      <c r="AJ62">
        <f t="shared" si="12"/>
        <v>11600</v>
      </c>
      <c r="AK62">
        <v>5800000</v>
      </c>
      <c r="AL62">
        <v>167.32300000000001</v>
      </c>
      <c r="AM62">
        <v>-3307.26</v>
      </c>
      <c r="AN62">
        <v>17053.3</v>
      </c>
      <c r="AO62">
        <v>31.907</v>
      </c>
      <c r="AP62">
        <f t="shared" si="20"/>
        <v>334.64600000000002</v>
      </c>
      <c r="AQ62">
        <f t="shared" si="14"/>
        <v>-4.0830370370370375</v>
      </c>
      <c r="AR62">
        <f t="shared" si="15"/>
        <v>21.053456790123455</v>
      </c>
    </row>
    <row r="63" spans="1:44" x14ac:dyDescent="0.2">
      <c r="A63">
        <f t="shared" si="0"/>
        <v>11800</v>
      </c>
      <c r="B63">
        <v>5900000</v>
      </c>
      <c r="C63">
        <v>582.69000000000005</v>
      </c>
      <c r="D63">
        <v>-2570.16</v>
      </c>
      <c r="E63">
        <v>13902.1</v>
      </c>
      <c r="F63">
        <v>13.259</v>
      </c>
      <c r="G63">
        <f t="shared" si="1"/>
        <v>1165.3800000000001</v>
      </c>
      <c r="H63">
        <f t="shared" si="2"/>
        <v>-4.0158749999999994</v>
      </c>
      <c r="I63">
        <f t="shared" si="3"/>
        <v>21.722031250000001</v>
      </c>
      <c r="K63">
        <f t="shared" si="4"/>
        <v>11800</v>
      </c>
      <c r="L63">
        <v>5900000</v>
      </c>
      <c r="M63">
        <v>285.76799999999997</v>
      </c>
      <c r="N63">
        <v>-4191.3</v>
      </c>
      <c r="O63">
        <v>22194.799999999999</v>
      </c>
      <c r="P63">
        <v>35.506599999999999</v>
      </c>
      <c r="Q63">
        <f t="shared" si="22"/>
        <v>571.53599999999994</v>
      </c>
      <c r="R63">
        <f t="shared" si="23"/>
        <v>-4.0930664062500002</v>
      </c>
      <c r="S63">
        <f t="shared" si="24"/>
        <v>21.674609374999999</v>
      </c>
      <c r="Z63">
        <f t="shared" si="8"/>
        <v>11800</v>
      </c>
      <c r="AA63">
        <v>5900000</v>
      </c>
      <c r="AB63">
        <v>585.05100000000004</v>
      </c>
      <c r="AC63">
        <v>-3251.9</v>
      </c>
      <c r="AD63">
        <v>17596.900000000001</v>
      </c>
      <c r="AE63">
        <v>15.1717</v>
      </c>
      <c r="AF63">
        <f t="shared" si="21"/>
        <v>1170.1020000000001</v>
      </c>
      <c r="AG63">
        <f t="shared" si="10"/>
        <v>-4.0146913580246917</v>
      </c>
      <c r="AH63">
        <f t="shared" si="11"/>
        <v>21.724567901234568</v>
      </c>
      <c r="AJ63">
        <f t="shared" si="12"/>
        <v>11800</v>
      </c>
      <c r="AK63">
        <v>5900000</v>
      </c>
      <c r="AL63">
        <v>163.25299999999999</v>
      </c>
      <c r="AM63">
        <v>-3310.05</v>
      </c>
      <c r="AN63">
        <v>17060.400000000001</v>
      </c>
      <c r="AO63">
        <v>34.961500000000001</v>
      </c>
      <c r="AP63">
        <f t="shared" si="20"/>
        <v>326.50599999999997</v>
      </c>
      <c r="AQ63">
        <f t="shared" si="14"/>
        <v>-4.0864814814814814</v>
      </c>
      <c r="AR63">
        <f t="shared" si="15"/>
        <v>21.062222222222225</v>
      </c>
    </row>
    <row r="64" spans="1:44" x14ac:dyDescent="0.2">
      <c r="A64">
        <f t="shared" si="0"/>
        <v>12000</v>
      </c>
      <c r="B64">
        <v>6000000</v>
      </c>
      <c r="C64">
        <v>591.99699999999996</v>
      </c>
      <c r="D64">
        <v>-2568.71</v>
      </c>
      <c r="E64">
        <v>13905.7</v>
      </c>
      <c r="F64">
        <v>13.8772</v>
      </c>
      <c r="G64">
        <f t="shared" si="1"/>
        <v>1183.9939999999999</v>
      </c>
      <c r="H64">
        <f t="shared" si="2"/>
        <v>-4.0136093749999997</v>
      </c>
      <c r="I64">
        <f t="shared" si="3"/>
        <v>21.727656250000003</v>
      </c>
      <c r="K64">
        <f t="shared" si="4"/>
        <v>12000</v>
      </c>
      <c r="L64">
        <v>6000000</v>
      </c>
      <c r="M64">
        <v>278.65100000000001</v>
      </c>
      <c r="N64">
        <v>-4192.8500000000004</v>
      </c>
      <c r="O64">
        <v>22197.1</v>
      </c>
      <c r="P64">
        <v>40.808700000000002</v>
      </c>
      <c r="Q64">
        <f t="shared" ref="Q64:Q94" si="25">M64*2</f>
        <v>557.30200000000002</v>
      </c>
      <c r="R64">
        <f t="shared" ref="R64:R94" si="26">N64/1024</f>
        <v>-4.0945800781250004</v>
      </c>
      <c r="S64">
        <f t="shared" ref="S64:S94" si="27">O64/1024</f>
        <v>21.676855468749999</v>
      </c>
      <c r="Z64">
        <f t="shared" si="8"/>
        <v>12000</v>
      </c>
      <c r="AA64">
        <v>6000000</v>
      </c>
      <c r="AB64">
        <v>592.22400000000005</v>
      </c>
      <c r="AC64">
        <v>-3250.63</v>
      </c>
      <c r="AD64">
        <v>17607.599999999999</v>
      </c>
      <c r="AE64">
        <v>14.4366</v>
      </c>
      <c r="AF64">
        <f t="shared" si="21"/>
        <v>1184.4480000000001</v>
      </c>
      <c r="AG64">
        <f t="shared" si="10"/>
        <v>-4.0131234567901233</v>
      </c>
      <c r="AH64">
        <f t="shared" si="11"/>
        <v>21.737777777777776</v>
      </c>
      <c r="AJ64">
        <f t="shared" si="12"/>
        <v>12000</v>
      </c>
      <c r="AK64">
        <v>6000000</v>
      </c>
      <c r="AL64">
        <v>159.16499999999999</v>
      </c>
      <c r="AM64">
        <v>-3310.79</v>
      </c>
      <c r="AN64">
        <v>17055.099999999999</v>
      </c>
      <c r="AO64">
        <v>26.5961</v>
      </c>
      <c r="AP64">
        <f t="shared" si="20"/>
        <v>318.33</v>
      </c>
      <c r="AQ64">
        <f t="shared" si="14"/>
        <v>-4.0873950617283947</v>
      </c>
      <c r="AR64">
        <f t="shared" si="15"/>
        <v>21.055679012345678</v>
      </c>
    </row>
    <row r="65" spans="1:44" x14ac:dyDescent="0.2">
      <c r="A65">
        <f t="shared" si="0"/>
        <v>12200</v>
      </c>
      <c r="B65">
        <v>6100000</v>
      </c>
      <c r="C65">
        <v>603.09100000000001</v>
      </c>
      <c r="D65">
        <v>-2566.3000000000002</v>
      </c>
      <c r="E65">
        <v>13911.1</v>
      </c>
      <c r="F65">
        <v>14.057600000000001</v>
      </c>
      <c r="G65">
        <f t="shared" si="1"/>
        <v>1206.182</v>
      </c>
      <c r="H65">
        <f t="shared" si="2"/>
        <v>-4.0098437499999999</v>
      </c>
      <c r="I65">
        <f t="shared" si="3"/>
        <v>21.736093750000002</v>
      </c>
      <c r="K65">
        <f t="shared" si="4"/>
        <v>12200</v>
      </c>
      <c r="L65">
        <v>6100000</v>
      </c>
      <c r="M65">
        <v>271.13200000000001</v>
      </c>
      <c r="N65">
        <v>-4194.6099999999997</v>
      </c>
      <c r="O65">
        <v>22195.200000000001</v>
      </c>
      <c r="P65">
        <v>29.4102</v>
      </c>
      <c r="Q65">
        <f t="shared" si="25"/>
        <v>542.26400000000001</v>
      </c>
      <c r="R65">
        <f t="shared" si="26"/>
        <v>-4.0962988281249997</v>
      </c>
      <c r="S65">
        <f t="shared" si="27"/>
        <v>21.675000000000001</v>
      </c>
      <c r="Z65">
        <f t="shared" si="8"/>
        <v>12200</v>
      </c>
      <c r="AA65">
        <v>6100000</v>
      </c>
      <c r="AB65">
        <v>604.90700000000004</v>
      </c>
      <c r="AC65">
        <v>-3247.98</v>
      </c>
      <c r="AD65">
        <v>17616.2</v>
      </c>
      <c r="AE65">
        <v>14.7902</v>
      </c>
      <c r="AF65">
        <f t="shared" si="21"/>
        <v>1209.8140000000001</v>
      </c>
      <c r="AG65">
        <f t="shared" si="10"/>
        <v>-4.0098518518518516</v>
      </c>
      <c r="AH65">
        <f t="shared" si="11"/>
        <v>21.748395061728395</v>
      </c>
      <c r="AJ65">
        <f t="shared" si="12"/>
        <v>12200</v>
      </c>
      <c r="AK65">
        <v>6100000</v>
      </c>
      <c r="AL65">
        <v>155.614</v>
      </c>
      <c r="AM65">
        <v>-3312.6</v>
      </c>
      <c r="AN65">
        <v>17059.5</v>
      </c>
      <c r="AO65">
        <v>16.2864</v>
      </c>
      <c r="AP65">
        <f t="shared" si="20"/>
        <v>311.22800000000001</v>
      </c>
      <c r="AQ65">
        <f t="shared" si="14"/>
        <v>-4.0896296296296297</v>
      </c>
      <c r="AR65">
        <f t="shared" si="15"/>
        <v>21.06111111111111</v>
      </c>
    </row>
    <row r="66" spans="1:44" x14ac:dyDescent="0.2">
      <c r="A66">
        <f t="shared" si="0"/>
        <v>12400</v>
      </c>
      <c r="B66">
        <v>6200000</v>
      </c>
      <c r="C66">
        <v>612.02800000000002</v>
      </c>
      <c r="D66">
        <v>-2564.17</v>
      </c>
      <c r="E66">
        <v>13917.7</v>
      </c>
      <c r="F66">
        <v>13.6814</v>
      </c>
      <c r="G66">
        <f t="shared" si="1"/>
        <v>1224.056</v>
      </c>
      <c r="H66">
        <f t="shared" si="2"/>
        <v>-4.0065156250000005</v>
      </c>
      <c r="I66">
        <f t="shared" si="3"/>
        <v>21.74640625</v>
      </c>
      <c r="K66">
        <f t="shared" si="4"/>
        <v>12400</v>
      </c>
      <c r="L66">
        <v>6200000</v>
      </c>
      <c r="M66">
        <v>264.101</v>
      </c>
      <c r="N66">
        <v>-4196.3900000000003</v>
      </c>
      <c r="O66">
        <v>22202.3</v>
      </c>
      <c r="P66">
        <v>24.042100000000001</v>
      </c>
      <c r="Q66">
        <f t="shared" si="25"/>
        <v>528.202</v>
      </c>
      <c r="R66">
        <f t="shared" si="26"/>
        <v>-4.0980371093750003</v>
      </c>
      <c r="S66">
        <f t="shared" si="27"/>
        <v>21.681933593749999</v>
      </c>
      <c r="Z66">
        <f t="shared" si="8"/>
        <v>12400</v>
      </c>
      <c r="AA66">
        <v>6200000</v>
      </c>
      <c r="AB66">
        <v>612.89599999999996</v>
      </c>
      <c r="AC66">
        <v>-3245.87</v>
      </c>
      <c r="AD66">
        <v>17619.099999999999</v>
      </c>
      <c r="AE66">
        <v>15.2372</v>
      </c>
      <c r="AF66">
        <f t="shared" si="21"/>
        <v>1225.7919999999999</v>
      </c>
      <c r="AG66">
        <f t="shared" si="10"/>
        <v>-4.0072469135802464</v>
      </c>
      <c r="AH66">
        <f t="shared" si="11"/>
        <v>21.751975308641974</v>
      </c>
      <c r="AJ66">
        <f t="shared" si="12"/>
        <v>12400</v>
      </c>
      <c r="AK66">
        <v>6200000</v>
      </c>
      <c r="AL66">
        <v>151.36199999999999</v>
      </c>
      <c r="AM66">
        <v>-3314.11</v>
      </c>
      <c r="AN66">
        <v>17057.7</v>
      </c>
      <c r="AO66">
        <v>33.5015</v>
      </c>
      <c r="AP66">
        <f t="shared" si="20"/>
        <v>302.72399999999999</v>
      </c>
      <c r="AQ66">
        <f t="shared" si="14"/>
        <v>-4.0914938271604937</v>
      </c>
      <c r="AR66">
        <f t="shared" si="15"/>
        <v>21.058888888888891</v>
      </c>
    </row>
    <row r="67" spans="1:44" x14ac:dyDescent="0.2">
      <c r="A67">
        <f t="shared" si="0"/>
        <v>12600</v>
      </c>
      <c r="B67">
        <v>6300000</v>
      </c>
      <c r="C67">
        <v>621.976</v>
      </c>
      <c r="D67">
        <v>-2563</v>
      </c>
      <c r="E67">
        <v>13928.6</v>
      </c>
      <c r="F67">
        <v>14.3832</v>
      </c>
      <c r="G67">
        <f t="shared" si="1"/>
        <v>1243.952</v>
      </c>
      <c r="H67">
        <f t="shared" si="2"/>
        <v>-4.0046875000000002</v>
      </c>
      <c r="I67">
        <f t="shared" si="3"/>
        <v>21.763437500000002</v>
      </c>
      <c r="K67">
        <f t="shared" si="4"/>
        <v>12600</v>
      </c>
      <c r="L67">
        <v>6300000</v>
      </c>
      <c r="M67">
        <v>257.26600000000002</v>
      </c>
      <c r="N67">
        <v>-4198.04</v>
      </c>
      <c r="O67">
        <v>22204</v>
      </c>
      <c r="P67">
        <v>38.4268</v>
      </c>
      <c r="Q67">
        <f t="shared" si="25"/>
        <v>514.53200000000004</v>
      </c>
      <c r="R67">
        <f t="shared" si="26"/>
        <v>-4.0996484375</v>
      </c>
      <c r="S67">
        <f t="shared" si="27"/>
        <v>21.68359375</v>
      </c>
      <c r="Z67">
        <f t="shared" si="8"/>
        <v>12600</v>
      </c>
      <c r="AA67">
        <v>6300000</v>
      </c>
      <c r="AB67">
        <v>622.52800000000002</v>
      </c>
      <c r="AC67">
        <v>-3243.99</v>
      </c>
      <c r="AD67">
        <v>17625.400000000001</v>
      </c>
      <c r="AE67">
        <v>15.2386</v>
      </c>
      <c r="AF67">
        <f t="shared" si="21"/>
        <v>1245.056</v>
      </c>
      <c r="AG67">
        <f t="shared" si="10"/>
        <v>-4.0049259259259253</v>
      </c>
      <c r="AH67">
        <f t="shared" si="11"/>
        <v>21.759753086419757</v>
      </c>
      <c r="AJ67">
        <f t="shared" si="12"/>
        <v>12600</v>
      </c>
      <c r="AK67">
        <v>6300000</v>
      </c>
      <c r="AL67">
        <v>147.10599999999999</v>
      </c>
      <c r="AM67">
        <v>-3316</v>
      </c>
      <c r="AN67">
        <v>17065.400000000001</v>
      </c>
      <c r="AO67">
        <v>23.813400000000001</v>
      </c>
      <c r="AP67">
        <f t="shared" si="20"/>
        <v>294.21199999999999</v>
      </c>
      <c r="AQ67">
        <f t="shared" si="14"/>
        <v>-4.0938271604938272</v>
      </c>
      <c r="AR67">
        <f t="shared" si="15"/>
        <v>21.068395061728395</v>
      </c>
    </row>
    <row r="68" spans="1:44" x14ac:dyDescent="0.2">
      <c r="A68">
        <f t="shared" si="0"/>
        <v>12800</v>
      </c>
      <c r="B68">
        <v>6400000</v>
      </c>
      <c r="C68">
        <v>633.15099999999995</v>
      </c>
      <c r="D68">
        <v>-2560.91</v>
      </c>
      <c r="E68">
        <v>13933.9</v>
      </c>
      <c r="F68">
        <v>14.4808</v>
      </c>
      <c r="G68">
        <f t="shared" si="1"/>
        <v>1266.3019999999999</v>
      </c>
      <c r="H68">
        <f t="shared" si="2"/>
        <v>-4.0014218750000001</v>
      </c>
      <c r="I68">
        <f t="shared" si="3"/>
        <v>21.771718749999998</v>
      </c>
      <c r="K68">
        <f t="shared" si="4"/>
        <v>12800</v>
      </c>
      <c r="L68">
        <v>6400000</v>
      </c>
      <c r="M68">
        <v>250.499</v>
      </c>
      <c r="N68">
        <v>-4199.4399999999996</v>
      </c>
      <c r="O68">
        <v>22205.4</v>
      </c>
      <c r="P68">
        <v>33.758400000000002</v>
      </c>
      <c r="Q68">
        <f t="shared" si="25"/>
        <v>500.99799999999999</v>
      </c>
      <c r="R68">
        <f t="shared" si="26"/>
        <v>-4.1010156249999996</v>
      </c>
      <c r="S68">
        <f t="shared" si="27"/>
        <v>21.684960937500001</v>
      </c>
      <c r="Z68">
        <f t="shared" si="8"/>
        <v>12800</v>
      </c>
      <c r="AA68">
        <v>6400000</v>
      </c>
      <c r="AB68">
        <v>631.97500000000002</v>
      </c>
      <c r="AC68">
        <v>-3240.47</v>
      </c>
      <c r="AD68">
        <v>17632</v>
      </c>
      <c r="AE68">
        <v>15.423</v>
      </c>
      <c r="AF68">
        <f t="shared" si="21"/>
        <v>1263.95</v>
      </c>
      <c r="AG68">
        <f t="shared" si="10"/>
        <v>-4.0005802469135796</v>
      </c>
      <c r="AH68">
        <f t="shared" si="11"/>
        <v>21.767901234567901</v>
      </c>
      <c r="AJ68">
        <f t="shared" si="12"/>
        <v>12800</v>
      </c>
      <c r="AK68">
        <v>6400000</v>
      </c>
      <c r="AL68">
        <v>143.51300000000001</v>
      </c>
      <c r="AM68">
        <v>-3316.79</v>
      </c>
      <c r="AN68">
        <v>17063.5</v>
      </c>
      <c r="AO68">
        <v>31.189599999999999</v>
      </c>
      <c r="AP68">
        <f t="shared" si="20"/>
        <v>287.02600000000001</v>
      </c>
      <c r="AQ68">
        <f t="shared" si="14"/>
        <v>-4.0948024691358027</v>
      </c>
      <c r="AR68">
        <f t="shared" si="15"/>
        <v>21.066049382716049</v>
      </c>
    </row>
    <row r="69" spans="1:44" x14ac:dyDescent="0.2">
      <c r="A69">
        <f t="shared" si="0"/>
        <v>13000</v>
      </c>
      <c r="B69">
        <v>6500000</v>
      </c>
      <c r="C69">
        <v>642.25199999999995</v>
      </c>
      <c r="D69">
        <v>-2558.12</v>
      </c>
      <c r="E69">
        <v>13936.8</v>
      </c>
      <c r="F69">
        <v>14.870100000000001</v>
      </c>
      <c r="G69">
        <f t="shared" si="1"/>
        <v>1284.5039999999999</v>
      </c>
      <c r="H69">
        <f t="shared" si="2"/>
        <v>-3.9970624999999997</v>
      </c>
      <c r="I69">
        <f t="shared" si="3"/>
        <v>21.776249999999997</v>
      </c>
      <c r="K69">
        <f t="shared" si="4"/>
        <v>13000</v>
      </c>
      <c r="L69">
        <v>6500000</v>
      </c>
      <c r="M69">
        <v>243.96299999999999</v>
      </c>
      <c r="N69">
        <v>-4201.1899999999996</v>
      </c>
      <c r="O69">
        <v>22208</v>
      </c>
      <c r="P69">
        <v>39.4544</v>
      </c>
      <c r="Q69">
        <f t="shared" si="25"/>
        <v>487.92599999999999</v>
      </c>
      <c r="R69">
        <f t="shared" si="26"/>
        <v>-4.1027246093749996</v>
      </c>
      <c r="S69">
        <f t="shared" si="27"/>
        <v>21.6875</v>
      </c>
      <c r="Z69">
        <f t="shared" si="8"/>
        <v>13000</v>
      </c>
      <c r="AA69">
        <v>6500000</v>
      </c>
      <c r="AB69">
        <v>642.46299999999997</v>
      </c>
      <c r="AC69">
        <v>-3237.96</v>
      </c>
      <c r="AD69">
        <v>17641</v>
      </c>
      <c r="AE69">
        <v>15.488799999999999</v>
      </c>
      <c r="AF69">
        <f t="shared" si="21"/>
        <v>1284.9259999999999</v>
      </c>
      <c r="AG69">
        <f t="shared" si="10"/>
        <v>-3.9974814814814814</v>
      </c>
      <c r="AH69">
        <f t="shared" si="11"/>
        <v>21.779012345679014</v>
      </c>
      <c r="AJ69">
        <f t="shared" si="12"/>
        <v>13000</v>
      </c>
      <c r="AK69">
        <v>6500000</v>
      </c>
      <c r="AL69">
        <v>139.51400000000001</v>
      </c>
      <c r="AM69">
        <v>-3318.29</v>
      </c>
      <c r="AN69">
        <v>17065</v>
      </c>
      <c r="AO69">
        <v>25.2836</v>
      </c>
      <c r="AP69">
        <f t="shared" si="20"/>
        <v>279.02800000000002</v>
      </c>
      <c r="AQ69">
        <f t="shared" si="14"/>
        <v>-4.0966543209876543</v>
      </c>
      <c r="AR69">
        <f t="shared" si="15"/>
        <v>21.067901234567902</v>
      </c>
    </row>
    <row r="70" spans="1:44" x14ac:dyDescent="0.2">
      <c r="A70">
        <f t="shared" ref="A70:A94" si="28">B70*0.002</f>
        <v>13200</v>
      </c>
      <c r="B70">
        <v>6600000</v>
      </c>
      <c r="C70">
        <v>652.93600000000004</v>
      </c>
      <c r="D70">
        <v>-2555.98</v>
      </c>
      <c r="E70">
        <v>13944.3</v>
      </c>
      <c r="F70">
        <v>14.4337</v>
      </c>
      <c r="G70">
        <f t="shared" ref="G70:G94" si="29">C70*2</f>
        <v>1305.8720000000001</v>
      </c>
      <c r="H70">
        <f t="shared" ref="H70:H94" si="30">D70/640</f>
        <v>-3.9937187500000002</v>
      </c>
      <c r="I70">
        <f t="shared" ref="I70:I94" si="31">E70/640</f>
        <v>21.787968749999997</v>
      </c>
      <c r="K70">
        <f t="shared" ref="K70:K104" si="32">L70*0.002</f>
        <v>13200</v>
      </c>
      <c r="L70">
        <v>6600000</v>
      </c>
      <c r="M70">
        <v>237.11699999999999</v>
      </c>
      <c r="N70">
        <v>-4202.5600000000004</v>
      </c>
      <c r="O70">
        <v>22204.6</v>
      </c>
      <c r="P70">
        <v>36.2834</v>
      </c>
      <c r="Q70">
        <f t="shared" si="25"/>
        <v>474.23399999999998</v>
      </c>
      <c r="R70">
        <f t="shared" si="26"/>
        <v>-4.1040625000000004</v>
      </c>
      <c r="S70">
        <f t="shared" si="27"/>
        <v>21.684179687499999</v>
      </c>
      <c r="Z70">
        <f t="shared" ref="Z70:Z104" si="33">AA70*0.002</f>
        <v>13200</v>
      </c>
      <c r="AA70">
        <v>6600000</v>
      </c>
      <c r="AB70">
        <v>654.16300000000001</v>
      </c>
      <c r="AC70">
        <v>-3235.37</v>
      </c>
      <c r="AD70">
        <v>17651.099999999999</v>
      </c>
      <c r="AE70">
        <v>16.008400000000002</v>
      </c>
      <c r="AF70">
        <f t="shared" si="21"/>
        <v>1308.326</v>
      </c>
      <c r="AG70">
        <f t="shared" ref="AG70:AG104" si="34">AC70/810</f>
        <v>-3.9942839506172838</v>
      </c>
      <c r="AH70">
        <f t="shared" ref="AH70:AH104" si="35">AD70/810</f>
        <v>21.79148148148148</v>
      </c>
      <c r="AJ70">
        <f t="shared" ref="AJ70:AJ104" si="36">AK70*0.002</f>
        <v>13200</v>
      </c>
      <c r="AK70">
        <v>6600000</v>
      </c>
      <c r="AL70">
        <v>135.65199999999999</v>
      </c>
      <c r="AM70">
        <v>-3319.58</v>
      </c>
      <c r="AN70">
        <v>17067.900000000001</v>
      </c>
      <c r="AO70">
        <v>30.35</v>
      </c>
      <c r="AP70">
        <f t="shared" si="20"/>
        <v>271.30399999999997</v>
      </c>
      <c r="AQ70">
        <f t="shared" ref="AQ70:AQ104" si="37">AM70/810</f>
        <v>-4.0982469135802466</v>
      </c>
      <c r="AR70">
        <f t="shared" ref="AR70:AR104" si="38">AN70/810</f>
        <v>21.071481481481484</v>
      </c>
    </row>
    <row r="71" spans="1:44" x14ac:dyDescent="0.2">
      <c r="A71">
        <f t="shared" si="28"/>
        <v>13400</v>
      </c>
      <c r="B71">
        <v>6700000</v>
      </c>
      <c r="C71">
        <v>662.89499999999998</v>
      </c>
      <c r="D71">
        <v>-2554.7399999999998</v>
      </c>
      <c r="E71">
        <v>13950.3</v>
      </c>
      <c r="F71">
        <v>14.8348</v>
      </c>
      <c r="G71">
        <f t="shared" si="29"/>
        <v>1325.79</v>
      </c>
      <c r="H71">
        <f t="shared" si="30"/>
        <v>-3.9917812499999998</v>
      </c>
      <c r="I71">
        <f t="shared" si="31"/>
        <v>21.79734375</v>
      </c>
      <c r="K71">
        <f t="shared" si="32"/>
        <v>13400</v>
      </c>
      <c r="L71">
        <v>6700000</v>
      </c>
      <c r="M71">
        <v>229.65899999999999</v>
      </c>
      <c r="N71">
        <v>-4204.08</v>
      </c>
      <c r="O71">
        <v>22204.2</v>
      </c>
      <c r="P71">
        <v>31.5213</v>
      </c>
      <c r="Q71">
        <f t="shared" si="25"/>
        <v>459.31799999999998</v>
      </c>
      <c r="R71">
        <f t="shared" si="26"/>
        <v>-4.1055468749999999</v>
      </c>
      <c r="S71">
        <f t="shared" si="27"/>
        <v>21.683789062500001</v>
      </c>
      <c r="Z71">
        <f t="shared" si="33"/>
        <v>13400</v>
      </c>
      <c r="AA71">
        <v>6700000</v>
      </c>
      <c r="AB71">
        <v>661.88499999999999</v>
      </c>
      <c r="AC71">
        <v>-3233.93</v>
      </c>
      <c r="AD71">
        <v>17659.2</v>
      </c>
      <c r="AE71">
        <v>16.171299999999999</v>
      </c>
      <c r="AF71">
        <f t="shared" si="21"/>
        <v>1323.77</v>
      </c>
      <c r="AG71">
        <f t="shared" si="34"/>
        <v>-3.9925061728395059</v>
      </c>
      <c r="AH71">
        <f t="shared" si="35"/>
        <v>21.801481481481481</v>
      </c>
      <c r="AJ71">
        <f t="shared" si="36"/>
        <v>13400</v>
      </c>
      <c r="AK71">
        <v>6700000</v>
      </c>
      <c r="AL71">
        <v>131.36500000000001</v>
      </c>
      <c r="AM71">
        <v>-3320.72</v>
      </c>
      <c r="AN71">
        <v>17064.599999999999</v>
      </c>
      <c r="AO71">
        <v>37.495899999999999</v>
      </c>
      <c r="AP71">
        <f t="shared" si="20"/>
        <v>262.73</v>
      </c>
      <c r="AQ71">
        <f t="shared" si="37"/>
        <v>-4.0996543209876544</v>
      </c>
      <c r="AR71">
        <f t="shared" si="38"/>
        <v>21.067407407407405</v>
      </c>
    </row>
    <row r="72" spans="1:44" x14ac:dyDescent="0.2">
      <c r="A72">
        <f t="shared" si="28"/>
        <v>13600</v>
      </c>
      <c r="B72">
        <v>6800000</v>
      </c>
      <c r="C72">
        <v>670.54100000000005</v>
      </c>
      <c r="D72">
        <v>-2551.56</v>
      </c>
      <c r="E72">
        <v>13954.3</v>
      </c>
      <c r="F72">
        <v>15.406499999999999</v>
      </c>
      <c r="G72">
        <f t="shared" si="29"/>
        <v>1341.0820000000001</v>
      </c>
      <c r="H72">
        <f t="shared" si="30"/>
        <v>-3.9868125000000001</v>
      </c>
      <c r="I72">
        <f t="shared" si="31"/>
        <v>21.803593749999997</v>
      </c>
      <c r="K72">
        <f t="shared" si="32"/>
        <v>13600</v>
      </c>
      <c r="L72">
        <v>6800000</v>
      </c>
      <c r="M72">
        <v>222.76599999999999</v>
      </c>
      <c r="N72">
        <v>-4205.82</v>
      </c>
      <c r="O72">
        <v>22209.3</v>
      </c>
      <c r="P72">
        <v>17.9923</v>
      </c>
      <c r="Q72">
        <f t="shared" si="25"/>
        <v>445.53199999999998</v>
      </c>
      <c r="R72">
        <f t="shared" si="26"/>
        <v>-4.1072460937499997</v>
      </c>
      <c r="S72">
        <f t="shared" si="27"/>
        <v>21.688769531249999</v>
      </c>
      <c r="Z72">
        <f t="shared" si="33"/>
        <v>13600</v>
      </c>
      <c r="AA72">
        <v>6800000</v>
      </c>
      <c r="AB72">
        <v>672.779</v>
      </c>
      <c r="AC72">
        <v>-3230.2</v>
      </c>
      <c r="AD72">
        <v>17666.599999999999</v>
      </c>
      <c r="AE72">
        <v>16.882000000000001</v>
      </c>
      <c r="AF72">
        <f t="shared" si="21"/>
        <v>1345.558</v>
      </c>
      <c r="AG72">
        <f t="shared" si="34"/>
        <v>-3.987901234567901</v>
      </c>
      <c r="AH72">
        <f t="shared" si="35"/>
        <v>21.810617283950616</v>
      </c>
      <c r="AJ72">
        <f t="shared" si="36"/>
        <v>13600</v>
      </c>
      <c r="AK72">
        <v>6800000</v>
      </c>
      <c r="AL72">
        <v>127.179</v>
      </c>
      <c r="AM72">
        <v>-3322.09</v>
      </c>
      <c r="AN72">
        <v>17069.5</v>
      </c>
      <c r="AO72">
        <v>23.980699999999999</v>
      </c>
      <c r="AP72">
        <f t="shared" si="20"/>
        <v>254.358</v>
      </c>
      <c r="AQ72">
        <f t="shared" si="37"/>
        <v>-4.1013456790123461</v>
      </c>
      <c r="AR72">
        <f t="shared" si="38"/>
        <v>21.073456790123458</v>
      </c>
    </row>
    <row r="73" spans="1:44" x14ac:dyDescent="0.2">
      <c r="A73">
        <f t="shared" si="28"/>
        <v>13800</v>
      </c>
      <c r="B73">
        <v>6900000</v>
      </c>
      <c r="C73">
        <v>684.12400000000002</v>
      </c>
      <c r="D73">
        <v>-2550.7600000000002</v>
      </c>
      <c r="E73">
        <v>13965.4</v>
      </c>
      <c r="F73">
        <v>14.927899999999999</v>
      </c>
      <c r="G73">
        <f t="shared" si="29"/>
        <v>1368.248</v>
      </c>
      <c r="H73">
        <f t="shared" si="30"/>
        <v>-3.9855625000000003</v>
      </c>
      <c r="I73">
        <f t="shared" si="31"/>
        <v>21.820937499999999</v>
      </c>
      <c r="K73">
        <f t="shared" si="32"/>
        <v>13800</v>
      </c>
      <c r="L73">
        <v>6900000</v>
      </c>
      <c r="M73">
        <v>216.16</v>
      </c>
      <c r="N73">
        <v>-4207.7</v>
      </c>
      <c r="O73">
        <v>22215.5</v>
      </c>
      <c r="P73">
        <v>29.853899999999999</v>
      </c>
      <c r="Q73">
        <f t="shared" si="25"/>
        <v>432.32</v>
      </c>
      <c r="R73">
        <f t="shared" si="26"/>
        <v>-4.1090820312499998</v>
      </c>
      <c r="S73">
        <f t="shared" si="27"/>
        <v>21.69482421875</v>
      </c>
      <c r="Z73">
        <f t="shared" si="33"/>
        <v>13800</v>
      </c>
      <c r="AA73">
        <v>6900000</v>
      </c>
      <c r="AB73">
        <v>681.01599999999996</v>
      </c>
      <c r="AC73">
        <v>-3227.49</v>
      </c>
      <c r="AD73">
        <v>17674</v>
      </c>
      <c r="AE73">
        <v>16.296199999999999</v>
      </c>
      <c r="AF73">
        <f t="shared" si="21"/>
        <v>1362.0319999999999</v>
      </c>
      <c r="AG73">
        <f t="shared" si="34"/>
        <v>-3.9845555555555552</v>
      </c>
      <c r="AH73">
        <f t="shared" si="35"/>
        <v>21.819753086419752</v>
      </c>
      <c r="AJ73">
        <f t="shared" si="36"/>
        <v>13800</v>
      </c>
      <c r="AK73">
        <v>6900000</v>
      </c>
      <c r="AL73">
        <v>123.495</v>
      </c>
      <c r="AM73">
        <v>-3323.31</v>
      </c>
      <c r="AN73">
        <v>17073.3</v>
      </c>
      <c r="AO73">
        <v>28.764399999999998</v>
      </c>
      <c r="AP73">
        <f t="shared" si="20"/>
        <v>246.99</v>
      </c>
      <c r="AQ73">
        <f t="shared" si="37"/>
        <v>-4.1028518518518515</v>
      </c>
      <c r="AR73">
        <f t="shared" si="38"/>
        <v>21.078148148148149</v>
      </c>
    </row>
    <row r="74" spans="1:44" x14ac:dyDescent="0.2">
      <c r="A74">
        <f t="shared" si="28"/>
        <v>14000</v>
      </c>
      <c r="B74">
        <v>7000000</v>
      </c>
      <c r="C74">
        <v>690.48</v>
      </c>
      <c r="D74">
        <v>-2548.96</v>
      </c>
      <c r="E74">
        <v>13970.1</v>
      </c>
      <c r="F74">
        <v>15.9315</v>
      </c>
      <c r="G74">
        <f t="shared" si="29"/>
        <v>1380.96</v>
      </c>
      <c r="H74">
        <f t="shared" si="30"/>
        <v>-3.9827500000000002</v>
      </c>
      <c r="I74">
        <f t="shared" si="31"/>
        <v>21.82828125</v>
      </c>
      <c r="K74">
        <f t="shared" si="32"/>
        <v>14000</v>
      </c>
      <c r="L74">
        <v>7000000</v>
      </c>
      <c r="M74">
        <v>208.904</v>
      </c>
      <c r="N74">
        <v>-4209.26</v>
      </c>
      <c r="O74">
        <v>22212.7</v>
      </c>
      <c r="P74">
        <v>28.291699999999999</v>
      </c>
      <c r="Q74">
        <f t="shared" si="25"/>
        <v>417.80799999999999</v>
      </c>
      <c r="R74">
        <f t="shared" si="26"/>
        <v>-4.1106054687500002</v>
      </c>
      <c r="S74">
        <f t="shared" si="27"/>
        <v>21.692089843750001</v>
      </c>
      <c r="Z74">
        <f t="shared" si="33"/>
        <v>14000</v>
      </c>
      <c r="AA74">
        <v>7000000</v>
      </c>
      <c r="AB74">
        <v>693.20500000000004</v>
      </c>
      <c r="AC74">
        <v>-3223.76</v>
      </c>
      <c r="AD74">
        <v>17690.900000000001</v>
      </c>
      <c r="AE74">
        <v>16.760200000000001</v>
      </c>
      <c r="AF74">
        <f t="shared" si="21"/>
        <v>1386.41</v>
      </c>
      <c r="AG74">
        <f t="shared" si="34"/>
        <v>-3.9799506172839507</v>
      </c>
      <c r="AH74">
        <f t="shared" si="35"/>
        <v>21.840617283950618</v>
      </c>
      <c r="AJ74">
        <f t="shared" si="36"/>
        <v>14000</v>
      </c>
      <c r="AK74">
        <v>7000000</v>
      </c>
      <c r="AL74">
        <v>119.312</v>
      </c>
      <c r="AM74">
        <v>-3324.34</v>
      </c>
      <c r="AN74">
        <v>17069.5</v>
      </c>
      <c r="AO74">
        <v>26.524799999999999</v>
      </c>
      <c r="AP74">
        <f t="shared" si="20"/>
        <v>238.624</v>
      </c>
      <c r="AQ74">
        <f t="shared" si="37"/>
        <v>-4.1041234567901235</v>
      </c>
      <c r="AR74">
        <f t="shared" si="38"/>
        <v>21.073456790123458</v>
      </c>
    </row>
    <row r="75" spans="1:44" x14ac:dyDescent="0.2">
      <c r="A75">
        <f t="shared" si="28"/>
        <v>14200</v>
      </c>
      <c r="B75">
        <v>7100000</v>
      </c>
      <c r="C75">
        <v>702.02700000000004</v>
      </c>
      <c r="D75">
        <v>-2546.4899999999998</v>
      </c>
      <c r="E75">
        <v>13976.4</v>
      </c>
      <c r="F75">
        <v>15.723100000000001</v>
      </c>
      <c r="G75">
        <f t="shared" si="29"/>
        <v>1404.0540000000001</v>
      </c>
      <c r="H75">
        <f t="shared" si="30"/>
        <v>-3.9788906249999996</v>
      </c>
      <c r="I75">
        <f t="shared" si="31"/>
        <v>21.838124999999998</v>
      </c>
      <c r="K75">
        <f t="shared" si="32"/>
        <v>14200</v>
      </c>
      <c r="L75">
        <v>7100000</v>
      </c>
      <c r="M75">
        <v>202.178</v>
      </c>
      <c r="N75">
        <v>-4210.66</v>
      </c>
      <c r="O75">
        <v>22217.9</v>
      </c>
      <c r="P75">
        <v>18.538399999999999</v>
      </c>
      <c r="Q75">
        <f t="shared" si="25"/>
        <v>404.35599999999999</v>
      </c>
      <c r="R75">
        <f t="shared" si="26"/>
        <v>-4.1119726562499999</v>
      </c>
      <c r="S75">
        <f t="shared" si="27"/>
        <v>21.697167968750001</v>
      </c>
      <c r="Z75">
        <f t="shared" si="33"/>
        <v>14200</v>
      </c>
      <c r="AA75">
        <v>7100000</v>
      </c>
      <c r="AB75">
        <v>702.10299999999995</v>
      </c>
      <c r="AC75">
        <v>-3223.39</v>
      </c>
      <c r="AD75">
        <v>17694</v>
      </c>
      <c r="AE75">
        <v>17.140699999999999</v>
      </c>
      <c r="AF75">
        <f t="shared" si="21"/>
        <v>1404.2059999999999</v>
      </c>
      <c r="AG75">
        <f t="shared" si="34"/>
        <v>-3.9794938271604936</v>
      </c>
      <c r="AH75">
        <f t="shared" si="35"/>
        <v>21.844444444444445</v>
      </c>
      <c r="AJ75">
        <f t="shared" si="36"/>
        <v>14200</v>
      </c>
      <c r="AK75">
        <v>7100000</v>
      </c>
      <c r="AL75">
        <v>115.816</v>
      </c>
      <c r="AM75">
        <v>-3325.48</v>
      </c>
      <c r="AN75">
        <v>17072.7</v>
      </c>
      <c r="AO75">
        <v>23.244800000000001</v>
      </c>
      <c r="AP75">
        <f t="shared" si="20"/>
        <v>231.63200000000001</v>
      </c>
      <c r="AQ75">
        <f t="shared" si="37"/>
        <v>-4.1055308641975312</v>
      </c>
      <c r="AR75">
        <f t="shared" si="38"/>
        <v>21.07740740740741</v>
      </c>
    </row>
    <row r="76" spans="1:44" x14ac:dyDescent="0.2">
      <c r="A76">
        <f t="shared" si="28"/>
        <v>14400</v>
      </c>
      <c r="B76">
        <v>7200000</v>
      </c>
      <c r="C76">
        <v>711.58900000000006</v>
      </c>
      <c r="D76">
        <v>-2539.63</v>
      </c>
      <c r="E76">
        <v>14000.1</v>
      </c>
      <c r="F76">
        <v>15.836399999999999</v>
      </c>
      <c r="G76">
        <f t="shared" si="29"/>
        <v>1423.1780000000001</v>
      </c>
      <c r="H76">
        <f t="shared" si="30"/>
        <v>-3.9681718750000003</v>
      </c>
      <c r="I76">
        <f t="shared" si="31"/>
        <v>21.87515625</v>
      </c>
      <c r="K76">
        <f t="shared" si="32"/>
        <v>14400</v>
      </c>
      <c r="L76">
        <v>7200000</v>
      </c>
      <c r="M76">
        <v>195.18799999999999</v>
      </c>
      <c r="N76">
        <v>-4212.6000000000004</v>
      </c>
      <c r="O76">
        <v>22223.1</v>
      </c>
      <c r="P76">
        <v>27.6798</v>
      </c>
      <c r="Q76">
        <f t="shared" si="25"/>
        <v>390.37599999999998</v>
      </c>
      <c r="R76">
        <f t="shared" si="26"/>
        <v>-4.1138671875000004</v>
      </c>
      <c r="S76">
        <f t="shared" si="27"/>
        <v>21.702246093749999</v>
      </c>
      <c r="Z76">
        <f t="shared" si="33"/>
        <v>14400</v>
      </c>
      <c r="AA76">
        <v>7200000</v>
      </c>
      <c r="AB76">
        <v>712.202</v>
      </c>
      <c r="AC76">
        <v>-3217.96</v>
      </c>
      <c r="AD76">
        <v>17708</v>
      </c>
      <c r="AE76">
        <v>17.5852</v>
      </c>
      <c r="AF76">
        <f t="shared" si="21"/>
        <v>1424.404</v>
      </c>
      <c r="AG76">
        <f t="shared" si="34"/>
        <v>-3.9727901234567904</v>
      </c>
      <c r="AH76">
        <f t="shared" si="35"/>
        <v>21.861728395061728</v>
      </c>
      <c r="AJ76">
        <f t="shared" si="36"/>
        <v>14400</v>
      </c>
      <c r="AK76">
        <v>7200000</v>
      </c>
      <c r="AL76">
        <v>111.923</v>
      </c>
      <c r="AM76">
        <v>-3326.4</v>
      </c>
      <c r="AN76">
        <v>17072.8</v>
      </c>
      <c r="AO76">
        <v>19.827100000000002</v>
      </c>
      <c r="AP76">
        <f t="shared" si="20"/>
        <v>223.846</v>
      </c>
      <c r="AQ76">
        <f t="shared" si="37"/>
        <v>-4.1066666666666665</v>
      </c>
      <c r="AR76">
        <f t="shared" si="38"/>
        <v>21.077530864197531</v>
      </c>
    </row>
    <row r="77" spans="1:44" x14ac:dyDescent="0.2">
      <c r="A77">
        <f t="shared" si="28"/>
        <v>14600</v>
      </c>
      <c r="B77">
        <v>7300000</v>
      </c>
      <c r="C77">
        <v>719.58</v>
      </c>
      <c r="D77">
        <v>-2538.81</v>
      </c>
      <c r="E77">
        <v>14002.1</v>
      </c>
      <c r="F77">
        <v>15.846399999999999</v>
      </c>
      <c r="G77">
        <f t="shared" si="29"/>
        <v>1439.16</v>
      </c>
      <c r="H77">
        <f t="shared" si="30"/>
        <v>-3.966890625</v>
      </c>
      <c r="I77">
        <f t="shared" si="31"/>
        <v>21.878281250000001</v>
      </c>
      <c r="K77">
        <f t="shared" si="32"/>
        <v>14600</v>
      </c>
      <c r="L77">
        <v>7300000</v>
      </c>
      <c r="M77">
        <v>188.80799999999999</v>
      </c>
      <c r="N77">
        <v>-4214.03</v>
      </c>
      <c r="O77">
        <v>22224.6</v>
      </c>
      <c r="P77">
        <v>33.569000000000003</v>
      </c>
      <c r="Q77">
        <f t="shared" si="25"/>
        <v>377.61599999999999</v>
      </c>
      <c r="R77">
        <f t="shared" si="26"/>
        <v>-4.1152636718749998</v>
      </c>
      <c r="S77">
        <f t="shared" si="27"/>
        <v>21.703710937499999</v>
      </c>
      <c r="Z77">
        <f t="shared" si="33"/>
        <v>14600</v>
      </c>
      <c r="AA77">
        <v>7300000</v>
      </c>
      <c r="AB77">
        <v>721.60599999999999</v>
      </c>
      <c r="AC77">
        <v>-3211.26</v>
      </c>
      <c r="AD77">
        <v>17727.599999999999</v>
      </c>
      <c r="AE77">
        <v>17.509</v>
      </c>
      <c r="AF77">
        <f t="shared" si="21"/>
        <v>1443.212</v>
      </c>
      <c r="AG77">
        <f t="shared" si="34"/>
        <v>-3.9645185185185188</v>
      </c>
      <c r="AH77">
        <f t="shared" si="35"/>
        <v>21.885925925925925</v>
      </c>
      <c r="AJ77">
        <f t="shared" si="36"/>
        <v>14600</v>
      </c>
      <c r="AK77">
        <v>7300000</v>
      </c>
      <c r="AL77">
        <v>107.515</v>
      </c>
      <c r="AM77">
        <v>-3327.71</v>
      </c>
      <c r="AN77">
        <v>17074.599999999999</v>
      </c>
      <c r="AO77">
        <v>22.257000000000001</v>
      </c>
      <c r="AP77">
        <f t="shared" si="20"/>
        <v>215.03</v>
      </c>
      <c r="AQ77">
        <f t="shared" si="37"/>
        <v>-4.1082839506172837</v>
      </c>
      <c r="AR77">
        <f t="shared" si="38"/>
        <v>21.07975308641975</v>
      </c>
    </row>
    <row r="78" spans="1:44" x14ac:dyDescent="0.2">
      <c r="A78">
        <f t="shared" si="28"/>
        <v>14800</v>
      </c>
      <c r="B78">
        <v>7400000</v>
      </c>
      <c r="C78">
        <v>731.23699999999997</v>
      </c>
      <c r="D78">
        <v>-2539.29</v>
      </c>
      <c r="E78">
        <v>14001.6</v>
      </c>
      <c r="F78">
        <v>16.329899999999999</v>
      </c>
      <c r="G78">
        <f t="shared" si="29"/>
        <v>1462.4739999999999</v>
      </c>
      <c r="H78">
        <f t="shared" si="30"/>
        <v>-3.967640625</v>
      </c>
      <c r="I78">
        <f t="shared" si="31"/>
        <v>21.877500000000001</v>
      </c>
      <c r="K78">
        <f t="shared" si="32"/>
        <v>14800</v>
      </c>
      <c r="L78">
        <v>7400000</v>
      </c>
      <c r="M78">
        <v>181.31399999999999</v>
      </c>
      <c r="N78">
        <v>-4215.8100000000004</v>
      </c>
      <c r="O78">
        <v>22221.3</v>
      </c>
      <c r="P78">
        <v>19.855699999999999</v>
      </c>
      <c r="Q78">
        <f t="shared" si="25"/>
        <v>362.62799999999999</v>
      </c>
      <c r="R78">
        <f t="shared" si="26"/>
        <v>-4.1170019531250004</v>
      </c>
      <c r="S78">
        <f t="shared" si="27"/>
        <v>21.700488281249999</v>
      </c>
      <c r="Z78">
        <f t="shared" si="33"/>
        <v>14800</v>
      </c>
      <c r="AA78">
        <v>7400000</v>
      </c>
      <c r="AB78">
        <v>731.74599999999998</v>
      </c>
      <c r="AC78">
        <v>-3214.42</v>
      </c>
      <c r="AD78">
        <v>17729</v>
      </c>
      <c r="AE78">
        <v>17.581700000000001</v>
      </c>
      <c r="AF78">
        <f t="shared" si="21"/>
        <v>1463.492</v>
      </c>
      <c r="AG78">
        <f t="shared" si="34"/>
        <v>-3.9684197530864198</v>
      </c>
      <c r="AH78">
        <f t="shared" si="35"/>
        <v>21.887654320987654</v>
      </c>
      <c r="AJ78">
        <f t="shared" si="36"/>
        <v>14800</v>
      </c>
      <c r="AK78">
        <v>7400000</v>
      </c>
      <c r="AL78">
        <v>104.28</v>
      </c>
      <c r="AM78">
        <v>-3328.59</v>
      </c>
      <c r="AN78">
        <v>17074.900000000001</v>
      </c>
      <c r="AO78">
        <v>21.6008</v>
      </c>
      <c r="AP78">
        <f t="shared" si="20"/>
        <v>208.56</v>
      </c>
      <c r="AQ78">
        <f t="shared" si="37"/>
        <v>-4.1093703703703701</v>
      </c>
      <c r="AR78">
        <f t="shared" si="38"/>
        <v>21.080123456790126</v>
      </c>
    </row>
    <row r="79" spans="1:44" x14ac:dyDescent="0.2">
      <c r="A79">
        <f t="shared" si="28"/>
        <v>15000</v>
      </c>
      <c r="B79">
        <v>7500000</v>
      </c>
      <c r="C79">
        <v>743.53</v>
      </c>
      <c r="D79">
        <v>-2533.75</v>
      </c>
      <c r="E79">
        <v>14022.1</v>
      </c>
      <c r="F79">
        <v>16.154</v>
      </c>
      <c r="G79">
        <f t="shared" si="29"/>
        <v>1487.06</v>
      </c>
      <c r="H79">
        <f t="shared" si="30"/>
        <v>-3.958984375</v>
      </c>
      <c r="I79">
        <f t="shared" si="31"/>
        <v>21.909531250000001</v>
      </c>
      <c r="K79">
        <f t="shared" si="32"/>
        <v>15000</v>
      </c>
      <c r="L79">
        <v>7500000</v>
      </c>
      <c r="M79">
        <v>174.78700000000001</v>
      </c>
      <c r="N79">
        <v>-4217.38</v>
      </c>
      <c r="O79">
        <v>22228.3</v>
      </c>
      <c r="P79">
        <v>11.8805</v>
      </c>
      <c r="Q79">
        <f t="shared" si="25"/>
        <v>349.57400000000001</v>
      </c>
      <c r="R79">
        <f t="shared" si="26"/>
        <v>-4.1185351562500001</v>
      </c>
      <c r="S79">
        <f t="shared" si="27"/>
        <v>21.707324218749999</v>
      </c>
      <c r="Z79">
        <f t="shared" si="33"/>
        <v>15000</v>
      </c>
      <c r="AA79">
        <v>7500000</v>
      </c>
      <c r="AB79">
        <v>742.21100000000001</v>
      </c>
      <c r="AC79">
        <v>-3151.43</v>
      </c>
      <c r="AD79">
        <v>17940</v>
      </c>
      <c r="AE79">
        <v>17.711300000000001</v>
      </c>
      <c r="AF79">
        <f t="shared" si="21"/>
        <v>1484.422</v>
      </c>
      <c r="AG79">
        <f t="shared" si="34"/>
        <v>-3.8906543209876543</v>
      </c>
      <c r="AH79">
        <f t="shared" si="35"/>
        <v>22.148148148148149</v>
      </c>
      <c r="AJ79">
        <f t="shared" si="36"/>
        <v>15000</v>
      </c>
      <c r="AK79">
        <v>7500000</v>
      </c>
      <c r="AL79">
        <v>99.905600000000007</v>
      </c>
      <c r="AM79">
        <v>-3329.69</v>
      </c>
      <c r="AN79">
        <v>17076.099999999999</v>
      </c>
      <c r="AO79">
        <v>7.7815700000000003</v>
      </c>
      <c r="AP79">
        <f t="shared" si="20"/>
        <v>199.81120000000001</v>
      </c>
      <c r="AQ79">
        <f t="shared" si="37"/>
        <v>-4.1107283950617282</v>
      </c>
      <c r="AR79">
        <f t="shared" si="38"/>
        <v>21.081604938271603</v>
      </c>
    </row>
    <row r="80" spans="1:44" x14ac:dyDescent="0.2">
      <c r="A80">
        <f t="shared" si="28"/>
        <v>15200</v>
      </c>
      <c r="B80">
        <v>7600000</v>
      </c>
      <c r="C80">
        <v>751.62400000000002</v>
      </c>
      <c r="D80">
        <v>-2472.77</v>
      </c>
      <c r="E80">
        <v>14255.6</v>
      </c>
      <c r="F80">
        <v>16.012</v>
      </c>
      <c r="G80">
        <f t="shared" si="29"/>
        <v>1503.248</v>
      </c>
      <c r="H80">
        <f t="shared" si="30"/>
        <v>-3.8637031249999998</v>
      </c>
      <c r="I80">
        <f t="shared" si="31"/>
        <v>22.274374999999999</v>
      </c>
      <c r="K80">
        <f t="shared" si="32"/>
        <v>15200</v>
      </c>
      <c r="L80">
        <v>7600000</v>
      </c>
      <c r="M80">
        <v>167.60499999999999</v>
      </c>
      <c r="N80">
        <v>-4218.9399999999996</v>
      </c>
      <c r="O80">
        <v>22225.4</v>
      </c>
      <c r="P80">
        <v>19.565000000000001</v>
      </c>
      <c r="Q80">
        <f t="shared" si="25"/>
        <v>335.21</v>
      </c>
      <c r="R80">
        <f t="shared" si="26"/>
        <v>-4.1200585937499996</v>
      </c>
      <c r="S80">
        <f t="shared" si="27"/>
        <v>21.704492187500001</v>
      </c>
      <c r="Z80">
        <f t="shared" si="33"/>
        <v>15200</v>
      </c>
      <c r="AA80">
        <v>7600000</v>
      </c>
      <c r="AB80">
        <v>755.26499999999999</v>
      </c>
      <c r="AC80">
        <v>-3128.24</v>
      </c>
      <c r="AD80">
        <v>18053.8</v>
      </c>
      <c r="AE80">
        <v>17.809200000000001</v>
      </c>
      <c r="AF80">
        <f t="shared" si="21"/>
        <v>1510.53</v>
      </c>
      <c r="AG80">
        <f t="shared" si="34"/>
        <v>-3.8620246913580245</v>
      </c>
      <c r="AH80">
        <f t="shared" si="35"/>
        <v>22.288641975308639</v>
      </c>
      <c r="AJ80">
        <f t="shared" si="36"/>
        <v>15200</v>
      </c>
      <c r="AK80">
        <v>7600000</v>
      </c>
      <c r="AL80">
        <v>95.829599999999999</v>
      </c>
      <c r="AM80">
        <v>-3330.83</v>
      </c>
      <c r="AN80">
        <v>17078.400000000001</v>
      </c>
      <c r="AO80">
        <v>12.711399999999999</v>
      </c>
      <c r="AP80">
        <f t="shared" si="20"/>
        <v>191.6592</v>
      </c>
      <c r="AQ80">
        <f t="shared" si="37"/>
        <v>-4.1121358024691359</v>
      </c>
      <c r="AR80">
        <f t="shared" si="38"/>
        <v>21.084444444444447</v>
      </c>
    </row>
    <row r="81" spans="1:44" x14ac:dyDescent="0.2">
      <c r="A81">
        <f t="shared" si="28"/>
        <v>15400</v>
      </c>
      <c r="B81">
        <v>7700000</v>
      </c>
      <c r="C81">
        <v>760.94100000000003</v>
      </c>
      <c r="D81">
        <v>-2470.17</v>
      </c>
      <c r="E81">
        <v>14275.7</v>
      </c>
      <c r="F81">
        <v>16.6934</v>
      </c>
      <c r="G81">
        <f t="shared" si="29"/>
        <v>1521.8820000000001</v>
      </c>
      <c r="H81">
        <f t="shared" si="30"/>
        <v>-3.8596406249999999</v>
      </c>
      <c r="I81">
        <f t="shared" si="31"/>
        <v>22.305781250000003</v>
      </c>
      <c r="K81">
        <f t="shared" si="32"/>
        <v>15400</v>
      </c>
      <c r="L81">
        <v>7700000</v>
      </c>
      <c r="M81">
        <v>160.184</v>
      </c>
      <c r="N81">
        <v>-4220.8900000000003</v>
      </c>
      <c r="O81">
        <v>22225.3</v>
      </c>
      <c r="P81">
        <v>11.936299999999999</v>
      </c>
      <c r="Q81">
        <f t="shared" si="25"/>
        <v>320.36799999999999</v>
      </c>
      <c r="R81">
        <f t="shared" si="26"/>
        <v>-4.1219628906250003</v>
      </c>
      <c r="S81">
        <f t="shared" si="27"/>
        <v>21.704394531249999</v>
      </c>
      <c r="Z81">
        <f t="shared" si="33"/>
        <v>15400</v>
      </c>
      <c r="AA81">
        <v>7700000</v>
      </c>
      <c r="AB81">
        <v>758.22299999999996</v>
      </c>
      <c r="AC81">
        <v>-3128.75</v>
      </c>
      <c r="AD81">
        <v>18050.599999999999</v>
      </c>
      <c r="AE81">
        <v>17.864599999999999</v>
      </c>
      <c r="AF81">
        <f t="shared" si="21"/>
        <v>1516.4459999999999</v>
      </c>
      <c r="AG81">
        <f t="shared" si="34"/>
        <v>-3.8626543209876543</v>
      </c>
      <c r="AH81">
        <f t="shared" si="35"/>
        <v>22.284691358024691</v>
      </c>
      <c r="AJ81">
        <f t="shared" si="36"/>
        <v>15400</v>
      </c>
      <c r="AK81">
        <v>7700000</v>
      </c>
      <c r="AL81">
        <v>91.746200000000002</v>
      </c>
      <c r="AM81">
        <v>-3331.85</v>
      </c>
      <c r="AN81">
        <v>17076.8</v>
      </c>
      <c r="AO81">
        <v>8.2367399999999993</v>
      </c>
      <c r="AP81">
        <f t="shared" si="20"/>
        <v>183.4924</v>
      </c>
      <c r="AQ81">
        <f t="shared" si="37"/>
        <v>-4.1133950617283945</v>
      </c>
      <c r="AR81">
        <f t="shared" si="38"/>
        <v>21.082469135802469</v>
      </c>
    </row>
    <row r="82" spans="1:44" x14ac:dyDescent="0.2">
      <c r="A82">
        <f t="shared" si="28"/>
        <v>15600</v>
      </c>
      <c r="B82">
        <v>7800000</v>
      </c>
      <c r="C82">
        <v>769.35900000000004</v>
      </c>
      <c r="D82">
        <v>-2470.0500000000002</v>
      </c>
      <c r="E82">
        <v>14277.8</v>
      </c>
      <c r="F82">
        <v>17.017099999999999</v>
      </c>
      <c r="G82">
        <f t="shared" si="29"/>
        <v>1538.7180000000001</v>
      </c>
      <c r="H82">
        <f t="shared" si="30"/>
        <v>-3.8594531250000004</v>
      </c>
      <c r="I82">
        <f t="shared" si="31"/>
        <v>22.3090625</v>
      </c>
      <c r="K82">
        <f t="shared" si="32"/>
        <v>15600</v>
      </c>
      <c r="L82">
        <v>7800000</v>
      </c>
      <c r="M82">
        <v>153.63900000000001</v>
      </c>
      <c r="N82">
        <v>-4222.43</v>
      </c>
      <c r="O82">
        <v>22230</v>
      </c>
      <c r="P82">
        <v>24.850100000000001</v>
      </c>
      <c r="Q82">
        <f t="shared" si="25"/>
        <v>307.27800000000002</v>
      </c>
      <c r="R82">
        <f t="shared" si="26"/>
        <v>-4.1234667968750003</v>
      </c>
      <c r="S82">
        <f t="shared" si="27"/>
        <v>21.708984375</v>
      </c>
      <c r="Z82">
        <f t="shared" si="33"/>
        <v>15600</v>
      </c>
      <c r="AA82">
        <v>7800000</v>
      </c>
      <c r="AB82">
        <v>773.94899999999996</v>
      </c>
      <c r="AC82">
        <v>-3124.3</v>
      </c>
      <c r="AD82">
        <v>18079.7</v>
      </c>
      <c r="AE82">
        <v>18.3278</v>
      </c>
      <c r="AF82">
        <f t="shared" si="21"/>
        <v>1547.8979999999999</v>
      </c>
      <c r="AG82">
        <f t="shared" si="34"/>
        <v>-3.8571604938271609</v>
      </c>
      <c r="AH82">
        <f t="shared" si="35"/>
        <v>22.320617283950618</v>
      </c>
      <c r="AJ82">
        <f t="shared" si="36"/>
        <v>15600</v>
      </c>
      <c r="AK82">
        <v>7800000</v>
      </c>
      <c r="AL82">
        <v>88.332099999999997</v>
      </c>
      <c r="AM82">
        <v>-3332.76</v>
      </c>
      <c r="AN82">
        <v>17078.599999999999</v>
      </c>
      <c r="AO82">
        <v>3.6084299999999998</v>
      </c>
      <c r="AP82">
        <f t="shared" si="20"/>
        <v>176.66419999999999</v>
      </c>
      <c r="AQ82">
        <f t="shared" si="37"/>
        <v>-4.1145185185185191</v>
      </c>
      <c r="AR82">
        <f t="shared" si="38"/>
        <v>21.084691358024688</v>
      </c>
    </row>
    <row r="83" spans="1:44" x14ac:dyDescent="0.2">
      <c r="A83">
        <f t="shared" si="28"/>
        <v>15800</v>
      </c>
      <c r="B83">
        <v>7900000</v>
      </c>
      <c r="C83">
        <v>781.61500000000001</v>
      </c>
      <c r="D83">
        <v>-2466.96</v>
      </c>
      <c r="E83">
        <v>14296.9</v>
      </c>
      <c r="F83">
        <v>16.839400000000001</v>
      </c>
      <c r="G83">
        <f t="shared" si="29"/>
        <v>1563.23</v>
      </c>
      <c r="H83">
        <f t="shared" si="30"/>
        <v>-3.854625</v>
      </c>
      <c r="I83">
        <f t="shared" si="31"/>
        <v>22.338906250000001</v>
      </c>
      <c r="K83">
        <f t="shared" si="32"/>
        <v>15800</v>
      </c>
      <c r="L83">
        <v>7900000</v>
      </c>
      <c r="M83">
        <v>146.78100000000001</v>
      </c>
      <c r="N83">
        <v>-4224.46</v>
      </c>
      <c r="O83">
        <v>22224.799999999999</v>
      </c>
      <c r="P83">
        <v>26.8889</v>
      </c>
      <c r="Q83">
        <f t="shared" si="25"/>
        <v>293.56200000000001</v>
      </c>
      <c r="R83">
        <f t="shared" si="26"/>
        <v>-4.12544921875</v>
      </c>
      <c r="S83">
        <f t="shared" si="27"/>
        <v>21.703906249999999</v>
      </c>
      <c r="Z83">
        <f t="shared" si="33"/>
        <v>15800</v>
      </c>
      <c r="AA83">
        <v>7900000</v>
      </c>
      <c r="AB83">
        <v>779.26700000000005</v>
      </c>
      <c r="AC83">
        <v>-3123.91</v>
      </c>
      <c r="AD83">
        <v>18082</v>
      </c>
      <c r="AE83">
        <v>18.4087</v>
      </c>
      <c r="AF83">
        <f t="shared" si="21"/>
        <v>1558.5340000000001</v>
      </c>
      <c r="AG83">
        <f t="shared" si="34"/>
        <v>-3.8566790123456789</v>
      </c>
      <c r="AH83">
        <f t="shared" si="35"/>
        <v>22.323456790123458</v>
      </c>
      <c r="AJ83">
        <f t="shared" si="36"/>
        <v>15800</v>
      </c>
      <c r="AK83">
        <v>7900000</v>
      </c>
      <c r="AL83">
        <v>84.299000000000007</v>
      </c>
      <c r="AM83">
        <v>-3333.77</v>
      </c>
      <c r="AN83">
        <v>17080.8</v>
      </c>
      <c r="AO83">
        <v>16.243500000000001</v>
      </c>
      <c r="AP83">
        <f t="shared" si="20"/>
        <v>168.59800000000001</v>
      </c>
      <c r="AQ83">
        <f t="shared" si="37"/>
        <v>-4.1157654320987653</v>
      </c>
      <c r="AR83">
        <f t="shared" si="38"/>
        <v>21.087407407407408</v>
      </c>
    </row>
    <row r="84" spans="1:44" x14ac:dyDescent="0.2">
      <c r="A84">
        <f t="shared" si="28"/>
        <v>16000</v>
      </c>
      <c r="B84">
        <v>8000000</v>
      </c>
      <c r="C84">
        <v>792.15800000000002</v>
      </c>
      <c r="D84">
        <v>-2463.83</v>
      </c>
      <c r="E84">
        <v>14319.3</v>
      </c>
      <c r="F84">
        <v>16.905799999999999</v>
      </c>
      <c r="G84">
        <f t="shared" si="29"/>
        <v>1584.316</v>
      </c>
      <c r="H84">
        <f t="shared" si="30"/>
        <v>-3.8497343749999997</v>
      </c>
      <c r="I84">
        <f t="shared" si="31"/>
        <v>22.373906249999997</v>
      </c>
      <c r="K84">
        <f t="shared" si="32"/>
        <v>16000</v>
      </c>
      <c r="L84">
        <v>8000000</v>
      </c>
      <c r="M84">
        <v>139.98099999999999</v>
      </c>
      <c r="N84">
        <v>-4226.13</v>
      </c>
      <c r="O84">
        <v>22227.599999999999</v>
      </c>
      <c r="P84">
        <v>17.8231</v>
      </c>
      <c r="Q84">
        <f t="shared" si="25"/>
        <v>279.96199999999999</v>
      </c>
      <c r="R84">
        <f t="shared" si="26"/>
        <v>-4.1270800781250001</v>
      </c>
      <c r="S84">
        <f t="shared" si="27"/>
        <v>21.706640624999999</v>
      </c>
      <c r="Z84">
        <f t="shared" si="33"/>
        <v>16000</v>
      </c>
      <c r="AA84">
        <v>8000000</v>
      </c>
      <c r="AB84">
        <v>790.71299999999997</v>
      </c>
      <c r="AC84">
        <v>-3121.17</v>
      </c>
      <c r="AD84">
        <v>18102.599999999999</v>
      </c>
      <c r="AE84">
        <v>18.325700000000001</v>
      </c>
      <c r="AF84">
        <f t="shared" si="21"/>
        <v>1581.4259999999999</v>
      </c>
      <c r="AG84">
        <f t="shared" si="34"/>
        <v>-3.8532962962962962</v>
      </c>
      <c r="AH84">
        <f t="shared" si="35"/>
        <v>22.348888888888887</v>
      </c>
      <c r="AJ84">
        <f t="shared" si="36"/>
        <v>16000</v>
      </c>
      <c r="AK84">
        <v>8000000</v>
      </c>
      <c r="AL84">
        <v>80.034199999999998</v>
      </c>
      <c r="AM84">
        <v>-3334.79</v>
      </c>
      <c r="AN84">
        <v>17081.599999999999</v>
      </c>
      <c r="AO84">
        <v>13.5802</v>
      </c>
      <c r="AP84">
        <f t="shared" si="20"/>
        <v>160.0684</v>
      </c>
      <c r="AQ84">
        <f t="shared" si="37"/>
        <v>-4.1170246913580248</v>
      </c>
      <c r="AR84">
        <f t="shared" si="38"/>
        <v>21.088395061728392</v>
      </c>
    </row>
    <row r="85" spans="1:44" x14ac:dyDescent="0.2">
      <c r="A85">
        <f t="shared" si="28"/>
        <v>16200</v>
      </c>
      <c r="B85">
        <v>8100000</v>
      </c>
      <c r="C85">
        <v>801.88800000000003</v>
      </c>
      <c r="D85">
        <v>-2463.65</v>
      </c>
      <c r="E85">
        <v>14321.4</v>
      </c>
      <c r="F85">
        <v>17.615400000000001</v>
      </c>
      <c r="G85">
        <f t="shared" si="29"/>
        <v>1603.7760000000001</v>
      </c>
      <c r="H85">
        <f t="shared" si="30"/>
        <v>-3.8494531250000001</v>
      </c>
      <c r="I85">
        <f t="shared" si="31"/>
        <v>22.377187499999998</v>
      </c>
      <c r="K85">
        <f t="shared" si="32"/>
        <v>16200</v>
      </c>
      <c r="L85">
        <v>8100000</v>
      </c>
      <c r="M85">
        <v>133.18600000000001</v>
      </c>
      <c r="N85">
        <v>-4232.55</v>
      </c>
      <c r="O85">
        <v>22183.9</v>
      </c>
      <c r="P85">
        <v>10.753500000000001</v>
      </c>
      <c r="Q85">
        <f t="shared" si="25"/>
        <v>266.37200000000001</v>
      </c>
      <c r="R85">
        <f t="shared" si="26"/>
        <v>-4.1333496093750002</v>
      </c>
      <c r="S85">
        <f t="shared" si="27"/>
        <v>21.663964843750001</v>
      </c>
      <c r="Z85">
        <f t="shared" si="33"/>
        <v>16200</v>
      </c>
      <c r="AA85">
        <v>8100000</v>
      </c>
      <c r="AB85">
        <v>800.81600000000003</v>
      </c>
      <c r="AC85">
        <v>-3118.89</v>
      </c>
      <c r="AD85">
        <v>18124.099999999999</v>
      </c>
      <c r="AE85">
        <v>18.660299999999999</v>
      </c>
      <c r="AF85">
        <f t="shared" si="21"/>
        <v>1601.6320000000001</v>
      </c>
      <c r="AG85">
        <f t="shared" si="34"/>
        <v>-3.8504814814814812</v>
      </c>
      <c r="AH85">
        <f t="shared" si="35"/>
        <v>22.37543209876543</v>
      </c>
      <c r="AJ85">
        <f t="shared" si="36"/>
        <v>16200</v>
      </c>
      <c r="AK85">
        <v>8100000</v>
      </c>
      <c r="AL85">
        <v>76.259399999999999</v>
      </c>
      <c r="AM85">
        <v>-3335.73</v>
      </c>
      <c r="AN85">
        <v>17081.900000000001</v>
      </c>
      <c r="AO85">
        <v>3.5573299999999999</v>
      </c>
      <c r="AP85">
        <f t="shared" si="20"/>
        <v>152.5188</v>
      </c>
      <c r="AQ85">
        <f t="shared" si="37"/>
        <v>-4.1181851851851849</v>
      </c>
      <c r="AR85">
        <f t="shared" si="38"/>
        <v>21.088765432098768</v>
      </c>
    </row>
    <row r="86" spans="1:44" x14ac:dyDescent="0.2">
      <c r="A86">
        <f t="shared" si="28"/>
        <v>16400</v>
      </c>
      <c r="B86">
        <v>8200000</v>
      </c>
      <c r="C86">
        <v>811.03700000000003</v>
      </c>
      <c r="D86">
        <v>-2460.3000000000002</v>
      </c>
      <c r="E86">
        <v>14344.4</v>
      </c>
      <c r="F86">
        <v>17.2943</v>
      </c>
      <c r="G86">
        <f t="shared" si="29"/>
        <v>1622.0740000000001</v>
      </c>
      <c r="H86">
        <f t="shared" si="30"/>
        <v>-3.8442187500000005</v>
      </c>
      <c r="I86">
        <f t="shared" si="31"/>
        <v>22.413125000000001</v>
      </c>
      <c r="K86">
        <f t="shared" si="32"/>
        <v>16400</v>
      </c>
      <c r="L86">
        <v>8200000</v>
      </c>
      <c r="M86">
        <v>126.29300000000001</v>
      </c>
      <c r="N86">
        <v>-4272.8100000000004</v>
      </c>
      <c r="O86">
        <v>21290.400000000001</v>
      </c>
      <c r="P86">
        <v>39.393599999999999</v>
      </c>
      <c r="Q86">
        <f t="shared" si="25"/>
        <v>252.58600000000001</v>
      </c>
      <c r="R86">
        <f t="shared" si="26"/>
        <v>-4.1726660156250004</v>
      </c>
      <c r="S86">
        <f t="shared" si="27"/>
        <v>20.791406250000001</v>
      </c>
      <c r="Z86">
        <f t="shared" si="33"/>
        <v>16400</v>
      </c>
      <c r="AA86">
        <v>8200000</v>
      </c>
      <c r="AB86">
        <v>810.61699999999996</v>
      </c>
      <c r="AC86">
        <v>-3116.36</v>
      </c>
      <c r="AD86">
        <v>18139.599999999999</v>
      </c>
      <c r="AE86">
        <v>18.881</v>
      </c>
      <c r="AF86">
        <f t="shared" si="21"/>
        <v>1621.2339999999999</v>
      </c>
      <c r="AG86">
        <f t="shared" si="34"/>
        <v>-3.8473580246913581</v>
      </c>
      <c r="AH86">
        <f t="shared" si="35"/>
        <v>22.394567901234566</v>
      </c>
      <c r="AJ86">
        <f t="shared" si="36"/>
        <v>16400</v>
      </c>
      <c r="AK86">
        <v>8200000</v>
      </c>
      <c r="AL86">
        <v>72.198700000000002</v>
      </c>
      <c r="AM86">
        <v>-3336.63</v>
      </c>
      <c r="AN86">
        <v>17081.599999999999</v>
      </c>
      <c r="AO86">
        <v>30.534099999999999</v>
      </c>
      <c r="AP86">
        <f t="shared" si="20"/>
        <v>144.3974</v>
      </c>
      <c r="AQ86">
        <f t="shared" si="37"/>
        <v>-4.1192962962962962</v>
      </c>
      <c r="AR86">
        <f t="shared" si="38"/>
        <v>21.088395061728392</v>
      </c>
    </row>
    <row r="87" spans="1:44" x14ac:dyDescent="0.2">
      <c r="A87">
        <f t="shared" si="28"/>
        <v>16600</v>
      </c>
      <c r="B87">
        <v>8300000</v>
      </c>
      <c r="C87">
        <v>821.90200000000004</v>
      </c>
      <c r="D87">
        <v>-2459.2199999999998</v>
      </c>
      <c r="E87">
        <v>14352</v>
      </c>
      <c r="F87">
        <v>17.562799999999999</v>
      </c>
      <c r="G87">
        <f t="shared" si="29"/>
        <v>1643.8040000000001</v>
      </c>
      <c r="H87">
        <f t="shared" si="30"/>
        <v>-3.8425312499999995</v>
      </c>
      <c r="I87">
        <f t="shared" si="31"/>
        <v>22.425000000000001</v>
      </c>
      <c r="K87">
        <f t="shared" si="32"/>
        <v>16600</v>
      </c>
      <c r="L87">
        <v>8300000</v>
      </c>
      <c r="M87">
        <v>119.13</v>
      </c>
      <c r="N87">
        <v>-4274.82</v>
      </c>
      <c r="O87">
        <v>21278.5</v>
      </c>
      <c r="P87">
        <v>41.9983</v>
      </c>
      <c r="Q87">
        <f t="shared" si="25"/>
        <v>238.26</v>
      </c>
      <c r="R87">
        <f t="shared" si="26"/>
        <v>-4.1746289062499997</v>
      </c>
      <c r="S87">
        <f t="shared" si="27"/>
        <v>20.77978515625</v>
      </c>
      <c r="Z87">
        <f t="shared" si="33"/>
        <v>16600</v>
      </c>
      <c r="AA87">
        <v>8300000</v>
      </c>
      <c r="AB87">
        <v>817.12900000000002</v>
      </c>
      <c r="AC87">
        <v>-3114.03</v>
      </c>
      <c r="AD87">
        <v>18156.8</v>
      </c>
      <c r="AE87">
        <v>19.0396</v>
      </c>
      <c r="AF87">
        <f t="shared" si="21"/>
        <v>1634.258</v>
      </c>
      <c r="AG87">
        <f t="shared" si="34"/>
        <v>-3.8444814814814818</v>
      </c>
      <c r="AH87">
        <f t="shared" si="35"/>
        <v>22.415802469135802</v>
      </c>
      <c r="AJ87">
        <f t="shared" si="36"/>
        <v>16600</v>
      </c>
      <c r="AK87">
        <v>8300000</v>
      </c>
      <c r="AL87">
        <v>68.148099999999999</v>
      </c>
      <c r="AM87">
        <v>-3337.66</v>
      </c>
      <c r="AN87">
        <v>17084.599999999999</v>
      </c>
      <c r="AO87">
        <v>26.89</v>
      </c>
      <c r="AP87">
        <f t="shared" si="20"/>
        <v>136.2962</v>
      </c>
      <c r="AQ87">
        <f t="shared" si="37"/>
        <v>-4.1205679012345673</v>
      </c>
      <c r="AR87">
        <f t="shared" si="38"/>
        <v>21.092098765432098</v>
      </c>
    </row>
    <row r="88" spans="1:44" x14ac:dyDescent="0.2">
      <c r="A88">
        <f t="shared" si="28"/>
        <v>16800</v>
      </c>
      <c r="B88">
        <v>8400000</v>
      </c>
      <c r="C88">
        <v>833.01499999999999</v>
      </c>
      <c r="D88">
        <v>-2457.06</v>
      </c>
      <c r="E88">
        <v>14369.7</v>
      </c>
      <c r="F88">
        <v>18.038499999999999</v>
      </c>
      <c r="G88">
        <f t="shared" si="29"/>
        <v>1666.03</v>
      </c>
      <c r="H88">
        <f t="shared" si="30"/>
        <v>-3.8391562499999998</v>
      </c>
      <c r="I88">
        <f t="shared" si="31"/>
        <v>22.45265625</v>
      </c>
      <c r="K88">
        <f t="shared" si="32"/>
        <v>16800</v>
      </c>
      <c r="L88">
        <v>8400000</v>
      </c>
      <c r="M88">
        <v>112.333</v>
      </c>
      <c r="N88">
        <v>-4276.75</v>
      </c>
      <c r="O88">
        <v>21268</v>
      </c>
      <c r="P88">
        <v>35.713700000000003</v>
      </c>
      <c r="Q88">
        <f t="shared" si="25"/>
        <v>224.666</v>
      </c>
      <c r="R88">
        <f t="shared" si="26"/>
        <v>-4.176513671875</v>
      </c>
      <c r="S88">
        <f t="shared" si="27"/>
        <v>20.76953125</v>
      </c>
      <c r="Z88">
        <f t="shared" si="33"/>
        <v>16800</v>
      </c>
      <c r="AA88">
        <v>8400000</v>
      </c>
      <c r="AB88">
        <v>830.83500000000004</v>
      </c>
      <c r="AC88">
        <v>-3110.4</v>
      </c>
      <c r="AD88">
        <v>18181.599999999999</v>
      </c>
      <c r="AE88">
        <v>19.286300000000001</v>
      </c>
      <c r="AF88">
        <f t="shared" si="21"/>
        <v>1661.67</v>
      </c>
      <c r="AG88">
        <f t="shared" si="34"/>
        <v>-3.8400000000000003</v>
      </c>
      <c r="AH88">
        <f t="shared" si="35"/>
        <v>22.446419753086417</v>
      </c>
      <c r="AJ88">
        <f t="shared" si="36"/>
        <v>16800</v>
      </c>
      <c r="AK88">
        <v>8400000</v>
      </c>
      <c r="AL88">
        <v>64.203599999999994</v>
      </c>
      <c r="AM88">
        <v>-3338.5</v>
      </c>
      <c r="AN88">
        <v>17085</v>
      </c>
      <c r="AO88">
        <v>34.0672</v>
      </c>
      <c r="AP88">
        <f t="shared" si="20"/>
        <v>128.40719999999999</v>
      </c>
      <c r="AQ88">
        <f t="shared" si="37"/>
        <v>-4.1216049382716049</v>
      </c>
      <c r="AR88">
        <f t="shared" si="38"/>
        <v>21.092592592592592</v>
      </c>
    </row>
    <row r="89" spans="1:44" x14ac:dyDescent="0.2">
      <c r="A89">
        <f t="shared" si="28"/>
        <v>17000</v>
      </c>
      <c r="B89">
        <v>8500000</v>
      </c>
      <c r="C89">
        <v>839.63599999999997</v>
      </c>
      <c r="D89">
        <v>-2455.84</v>
      </c>
      <c r="E89">
        <v>14374.5</v>
      </c>
      <c r="F89">
        <v>17.827300000000001</v>
      </c>
      <c r="G89">
        <f t="shared" si="29"/>
        <v>1679.2719999999999</v>
      </c>
      <c r="H89">
        <f t="shared" si="30"/>
        <v>-3.83725</v>
      </c>
      <c r="I89">
        <f t="shared" si="31"/>
        <v>22.460156250000001</v>
      </c>
      <c r="K89">
        <f t="shared" si="32"/>
        <v>17000</v>
      </c>
      <c r="L89">
        <v>8500000</v>
      </c>
      <c r="M89">
        <v>105.032</v>
      </c>
      <c r="N89">
        <v>-4278.8</v>
      </c>
      <c r="O89">
        <v>21257.599999999999</v>
      </c>
      <c r="P89">
        <v>42.073</v>
      </c>
      <c r="Q89">
        <f t="shared" si="25"/>
        <v>210.06399999999999</v>
      </c>
      <c r="R89">
        <f t="shared" si="26"/>
        <v>-4.1785156250000002</v>
      </c>
      <c r="S89">
        <f t="shared" si="27"/>
        <v>20.759374999999999</v>
      </c>
      <c r="Z89">
        <f t="shared" si="33"/>
        <v>17000</v>
      </c>
      <c r="AA89">
        <v>8500000</v>
      </c>
      <c r="AB89">
        <v>839.66800000000001</v>
      </c>
      <c r="AC89">
        <v>-3108.48</v>
      </c>
      <c r="AD89">
        <v>18197</v>
      </c>
      <c r="AE89">
        <v>19.388500000000001</v>
      </c>
      <c r="AF89">
        <f t="shared" si="21"/>
        <v>1679.336</v>
      </c>
      <c r="AG89">
        <f t="shared" si="34"/>
        <v>-3.8376296296296295</v>
      </c>
      <c r="AH89">
        <f t="shared" si="35"/>
        <v>22.465432098765433</v>
      </c>
      <c r="AJ89">
        <f t="shared" si="36"/>
        <v>17000</v>
      </c>
      <c r="AK89">
        <v>8500000</v>
      </c>
      <c r="AL89">
        <v>60.320799999999998</v>
      </c>
      <c r="AM89">
        <v>-3339.41</v>
      </c>
      <c r="AN89">
        <v>17086</v>
      </c>
      <c r="AO89">
        <v>35.343000000000004</v>
      </c>
      <c r="AP89">
        <f t="shared" si="20"/>
        <v>120.6416</v>
      </c>
      <c r="AQ89">
        <f t="shared" si="37"/>
        <v>-4.1227283950617286</v>
      </c>
      <c r="AR89">
        <f t="shared" si="38"/>
        <v>21.093827160493827</v>
      </c>
    </row>
    <row r="90" spans="1:44" x14ac:dyDescent="0.2">
      <c r="A90">
        <f t="shared" si="28"/>
        <v>17200</v>
      </c>
      <c r="B90">
        <v>8600000</v>
      </c>
      <c r="C90">
        <v>848.06799999999998</v>
      </c>
      <c r="D90">
        <v>-2453.02</v>
      </c>
      <c r="E90">
        <v>14396.2</v>
      </c>
      <c r="F90">
        <v>17.8489</v>
      </c>
      <c r="G90">
        <f t="shared" si="29"/>
        <v>1696.136</v>
      </c>
      <c r="H90">
        <f t="shared" si="30"/>
        <v>-3.8328437499999999</v>
      </c>
      <c r="I90">
        <f t="shared" si="31"/>
        <v>22.494062500000002</v>
      </c>
      <c r="K90">
        <f t="shared" si="32"/>
        <v>17200</v>
      </c>
      <c r="L90">
        <v>8600000</v>
      </c>
      <c r="M90">
        <v>98.378200000000007</v>
      </c>
      <c r="N90">
        <v>-4280.7</v>
      </c>
      <c r="O90">
        <v>21243.1</v>
      </c>
      <c r="P90">
        <v>32.989400000000003</v>
      </c>
      <c r="Q90">
        <f t="shared" si="25"/>
        <v>196.75640000000001</v>
      </c>
      <c r="R90">
        <f t="shared" si="26"/>
        <v>-4.1803710937499998</v>
      </c>
      <c r="S90">
        <f t="shared" si="27"/>
        <v>20.745214843749999</v>
      </c>
      <c r="Z90">
        <f t="shared" si="33"/>
        <v>17200</v>
      </c>
      <c r="AA90">
        <v>8600000</v>
      </c>
      <c r="AB90">
        <v>849.35799999999995</v>
      </c>
      <c r="AC90">
        <v>-3107.46</v>
      </c>
      <c r="AD90">
        <v>18207.099999999999</v>
      </c>
      <c r="AE90">
        <v>19.767099999999999</v>
      </c>
      <c r="AF90">
        <f t="shared" si="21"/>
        <v>1698.7159999999999</v>
      </c>
      <c r="AG90">
        <f t="shared" si="34"/>
        <v>-3.8363703703703704</v>
      </c>
      <c r="AH90">
        <f t="shared" si="35"/>
        <v>22.477901234567899</v>
      </c>
      <c r="AJ90">
        <f t="shared" si="36"/>
        <v>17200</v>
      </c>
      <c r="AK90">
        <v>8600000</v>
      </c>
      <c r="AL90">
        <v>56.390099999999997</v>
      </c>
      <c r="AM90">
        <v>-3340.34</v>
      </c>
      <c r="AN90">
        <v>17088</v>
      </c>
      <c r="AO90">
        <v>32.640599999999999</v>
      </c>
      <c r="AP90">
        <f t="shared" si="20"/>
        <v>112.78019999999999</v>
      </c>
      <c r="AQ90">
        <f t="shared" si="37"/>
        <v>-4.1238765432098763</v>
      </c>
      <c r="AR90">
        <f t="shared" si="38"/>
        <v>21.096296296296295</v>
      </c>
    </row>
    <row r="91" spans="1:44" x14ac:dyDescent="0.2">
      <c r="A91">
        <f t="shared" si="28"/>
        <v>17400</v>
      </c>
      <c r="B91">
        <v>8700000</v>
      </c>
      <c r="C91">
        <v>862.6</v>
      </c>
      <c r="D91">
        <v>-2451.4</v>
      </c>
      <c r="E91">
        <v>14413.3</v>
      </c>
      <c r="F91">
        <v>18.252500000000001</v>
      </c>
      <c r="G91">
        <f t="shared" si="29"/>
        <v>1725.2</v>
      </c>
      <c r="H91">
        <f t="shared" si="30"/>
        <v>-3.8303125000000002</v>
      </c>
      <c r="I91">
        <f t="shared" si="31"/>
        <v>22.520781249999999</v>
      </c>
      <c r="K91">
        <f t="shared" si="32"/>
        <v>17400</v>
      </c>
      <c r="L91">
        <v>8700000</v>
      </c>
      <c r="M91">
        <v>91.394400000000005</v>
      </c>
      <c r="N91">
        <v>-4282.66</v>
      </c>
      <c r="O91">
        <v>21231.599999999999</v>
      </c>
      <c r="P91">
        <v>39.1554</v>
      </c>
      <c r="Q91">
        <f t="shared" si="25"/>
        <v>182.78880000000001</v>
      </c>
      <c r="R91">
        <f t="shared" si="26"/>
        <v>-4.1822851562499999</v>
      </c>
      <c r="S91">
        <f t="shared" si="27"/>
        <v>20.733984374999999</v>
      </c>
      <c r="Z91">
        <f t="shared" si="33"/>
        <v>17400</v>
      </c>
      <c r="AA91">
        <v>8700000</v>
      </c>
      <c r="AB91">
        <v>860.84199999999998</v>
      </c>
      <c r="AC91">
        <v>-3103.72</v>
      </c>
      <c r="AD91">
        <v>18229.599999999999</v>
      </c>
      <c r="AE91">
        <v>20.037700000000001</v>
      </c>
      <c r="AF91">
        <f t="shared" si="21"/>
        <v>1721.684</v>
      </c>
      <c r="AG91">
        <f t="shared" si="34"/>
        <v>-3.8317530864197527</v>
      </c>
      <c r="AH91">
        <f t="shared" si="35"/>
        <v>22.505679012345677</v>
      </c>
      <c r="AJ91">
        <f t="shared" si="36"/>
        <v>17400</v>
      </c>
      <c r="AK91">
        <v>8700000</v>
      </c>
      <c r="AL91">
        <v>52.469900000000003</v>
      </c>
      <c r="AM91">
        <v>-3341.23</v>
      </c>
      <c r="AN91">
        <v>17087</v>
      </c>
      <c r="AO91">
        <v>37.469299999999997</v>
      </c>
      <c r="AP91">
        <f t="shared" si="20"/>
        <v>104.93980000000001</v>
      </c>
      <c r="AQ91">
        <f t="shared" si="37"/>
        <v>-4.1249753086419751</v>
      </c>
      <c r="AR91">
        <f t="shared" si="38"/>
        <v>21.095061728395063</v>
      </c>
    </row>
    <row r="92" spans="1:44" x14ac:dyDescent="0.2">
      <c r="A92">
        <f t="shared" si="28"/>
        <v>17600</v>
      </c>
      <c r="B92">
        <v>8800000</v>
      </c>
      <c r="C92">
        <v>869.21400000000006</v>
      </c>
      <c r="D92">
        <v>-2450.17</v>
      </c>
      <c r="E92">
        <v>14417.2</v>
      </c>
      <c r="F92">
        <v>18.4176</v>
      </c>
      <c r="G92">
        <f t="shared" si="29"/>
        <v>1738.4280000000001</v>
      </c>
      <c r="H92">
        <f t="shared" si="30"/>
        <v>-3.8283906249999999</v>
      </c>
      <c r="I92">
        <f t="shared" si="31"/>
        <v>22.526875</v>
      </c>
      <c r="K92">
        <f t="shared" si="32"/>
        <v>17600</v>
      </c>
      <c r="L92">
        <v>8800000</v>
      </c>
      <c r="M92">
        <v>84.583799999999997</v>
      </c>
      <c r="N92">
        <v>-4284.6099999999997</v>
      </c>
      <c r="O92">
        <v>21219.200000000001</v>
      </c>
      <c r="P92">
        <v>40.767800000000001</v>
      </c>
      <c r="Q92">
        <f t="shared" si="25"/>
        <v>169.16759999999999</v>
      </c>
      <c r="R92">
        <f t="shared" si="26"/>
        <v>-4.1841894531249997</v>
      </c>
      <c r="S92">
        <f t="shared" si="27"/>
        <v>20.721875000000001</v>
      </c>
      <c r="Z92">
        <f t="shared" si="33"/>
        <v>17600</v>
      </c>
      <c r="AA92">
        <v>8800000</v>
      </c>
      <c r="AB92">
        <v>871.35699999999997</v>
      </c>
      <c r="AC92">
        <v>-3099.8</v>
      </c>
      <c r="AD92">
        <v>18258.3</v>
      </c>
      <c r="AE92">
        <v>20.204899999999999</v>
      </c>
      <c r="AF92">
        <f t="shared" si="21"/>
        <v>1742.7139999999999</v>
      </c>
      <c r="AG92">
        <f t="shared" si="34"/>
        <v>-3.8269135802469139</v>
      </c>
      <c r="AH92">
        <f t="shared" si="35"/>
        <v>22.54111111111111</v>
      </c>
      <c r="AJ92">
        <f t="shared" si="36"/>
        <v>17600</v>
      </c>
      <c r="AK92">
        <v>8800000</v>
      </c>
      <c r="AL92">
        <v>48.376100000000001</v>
      </c>
      <c r="AM92">
        <v>-3342.15</v>
      </c>
      <c r="AN92">
        <v>17088.099999999999</v>
      </c>
      <c r="AO92">
        <v>37.027299999999997</v>
      </c>
      <c r="AP92">
        <f t="shared" si="20"/>
        <v>96.752200000000002</v>
      </c>
      <c r="AQ92">
        <f t="shared" si="37"/>
        <v>-4.1261111111111113</v>
      </c>
      <c r="AR92">
        <f t="shared" si="38"/>
        <v>21.096419753086419</v>
      </c>
    </row>
    <row r="93" spans="1:44" x14ac:dyDescent="0.2">
      <c r="A93">
        <f t="shared" si="28"/>
        <v>17800</v>
      </c>
      <c r="B93">
        <v>8900000</v>
      </c>
      <c r="C93">
        <v>878.45100000000002</v>
      </c>
      <c r="D93">
        <v>-2448.5500000000002</v>
      </c>
      <c r="E93">
        <v>14432</v>
      </c>
      <c r="F93">
        <v>18.594000000000001</v>
      </c>
      <c r="G93">
        <f t="shared" si="29"/>
        <v>1756.902</v>
      </c>
      <c r="H93">
        <f t="shared" si="30"/>
        <v>-3.8258593750000003</v>
      </c>
      <c r="I93">
        <f t="shared" si="31"/>
        <v>22.55</v>
      </c>
      <c r="K93">
        <f t="shared" si="32"/>
        <v>17800</v>
      </c>
      <c r="L93">
        <v>8900000</v>
      </c>
      <c r="M93">
        <v>77.509799999999998</v>
      </c>
      <c r="N93">
        <v>-4286.5200000000004</v>
      </c>
      <c r="O93">
        <v>21202.7</v>
      </c>
      <c r="P93">
        <v>36.770800000000001</v>
      </c>
      <c r="Q93">
        <f t="shared" si="25"/>
        <v>155.0196</v>
      </c>
      <c r="R93">
        <f t="shared" si="26"/>
        <v>-4.1860546875000004</v>
      </c>
      <c r="S93">
        <f t="shared" si="27"/>
        <v>20.705761718750001</v>
      </c>
      <c r="Z93">
        <f t="shared" si="33"/>
        <v>17800</v>
      </c>
      <c r="AA93">
        <v>8900000</v>
      </c>
      <c r="AB93">
        <v>883.44799999999998</v>
      </c>
      <c r="AC93">
        <v>-3097.16</v>
      </c>
      <c r="AD93">
        <v>18281.400000000001</v>
      </c>
      <c r="AE93">
        <v>20.493200000000002</v>
      </c>
      <c r="AF93">
        <f t="shared" si="21"/>
        <v>1766.896</v>
      </c>
      <c r="AG93">
        <f t="shared" si="34"/>
        <v>-3.8236543209876541</v>
      </c>
      <c r="AH93">
        <f t="shared" si="35"/>
        <v>22.569629629629631</v>
      </c>
      <c r="AJ93">
        <f t="shared" si="36"/>
        <v>17800</v>
      </c>
      <c r="AK93">
        <v>8900000</v>
      </c>
      <c r="AL93">
        <v>44.577300000000001</v>
      </c>
      <c r="AM93">
        <v>-3343.01</v>
      </c>
      <c r="AN93">
        <v>17090.400000000001</v>
      </c>
      <c r="AO93">
        <v>37.772199999999998</v>
      </c>
      <c r="AP93">
        <f t="shared" si="20"/>
        <v>89.154600000000002</v>
      </c>
      <c r="AQ93">
        <f t="shared" si="37"/>
        <v>-4.1271728395061729</v>
      </c>
      <c r="AR93">
        <f t="shared" si="38"/>
        <v>21.099259259259259</v>
      </c>
    </row>
    <row r="94" spans="1:44" x14ac:dyDescent="0.2">
      <c r="A94">
        <f t="shared" si="28"/>
        <v>18000</v>
      </c>
      <c r="B94">
        <v>9000000</v>
      </c>
      <c r="C94">
        <v>891.46900000000005</v>
      </c>
      <c r="D94">
        <v>-2445.31</v>
      </c>
      <c r="E94">
        <v>14456.4</v>
      </c>
      <c r="F94">
        <v>19.138300000000001</v>
      </c>
      <c r="G94">
        <f t="shared" si="29"/>
        <v>1782.9380000000001</v>
      </c>
      <c r="H94">
        <f t="shared" si="30"/>
        <v>-3.8207968750000001</v>
      </c>
      <c r="I94">
        <f t="shared" si="31"/>
        <v>22.588124999999998</v>
      </c>
      <c r="K94">
        <f t="shared" si="32"/>
        <v>18000</v>
      </c>
      <c r="L94">
        <v>9000000</v>
      </c>
      <c r="M94">
        <v>70.689700000000002</v>
      </c>
      <c r="N94">
        <v>-4288.42</v>
      </c>
      <c r="O94">
        <v>21187.1</v>
      </c>
      <c r="P94">
        <v>40.445399999999999</v>
      </c>
      <c r="Q94">
        <f t="shared" si="25"/>
        <v>141.3794</v>
      </c>
      <c r="R94">
        <f t="shared" si="26"/>
        <v>-4.1879101562500001</v>
      </c>
      <c r="S94">
        <f t="shared" si="27"/>
        <v>20.690527343749999</v>
      </c>
      <c r="Z94">
        <f t="shared" si="33"/>
        <v>18000</v>
      </c>
      <c r="AA94">
        <v>9000000</v>
      </c>
      <c r="AB94">
        <v>889.09400000000005</v>
      </c>
      <c r="AC94">
        <v>-3096.66</v>
      </c>
      <c r="AD94">
        <v>18281.599999999999</v>
      </c>
      <c r="AE94">
        <v>20.496600000000001</v>
      </c>
      <c r="AF94">
        <f t="shared" si="21"/>
        <v>1778.1880000000001</v>
      </c>
      <c r="AG94">
        <f t="shared" si="34"/>
        <v>-3.8230370370370368</v>
      </c>
      <c r="AH94">
        <f t="shared" si="35"/>
        <v>22.569876543209876</v>
      </c>
      <c r="AJ94">
        <f t="shared" si="36"/>
        <v>18000</v>
      </c>
      <c r="AK94">
        <v>9000000</v>
      </c>
      <c r="AL94">
        <v>40.706699999999998</v>
      </c>
      <c r="AM94">
        <v>-3343.85</v>
      </c>
      <c r="AN94">
        <v>17089.8</v>
      </c>
      <c r="AO94">
        <v>35.780999999999999</v>
      </c>
      <c r="AP94">
        <f t="shared" si="20"/>
        <v>81.413399999999996</v>
      </c>
      <c r="AQ94">
        <f t="shared" si="37"/>
        <v>-4.1282098765432096</v>
      </c>
      <c r="AR94">
        <f t="shared" si="38"/>
        <v>21.098518518518517</v>
      </c>
    </row>
    <row r="95" spans="1:44" x14ac:dyDescent="0.2">
      <c r="K95">
        <f t="shared" si="32"/>
        <v>18200</v>
      </c>
      <c r="L95">
        <v>9100000</v>
      </c>
      <c r="M95">
        <v>63.870100000000001</v>
      </c>
      <c r="N95">
        <v>-4290.26</v>
      </c>
      <c r="O95">
        <v>21175.8</v>
      </c>
      <c r="P95">
        <v>37.7577</v>
      </c>
      <c r="Q95">
        <f t="shared" ref="Q95:Q104" si="39">M95*2</f>
        <v>127.7402</v>
      </c>
      <c r="R95">
        <f t="shared" ref="R95:R104" si="40">N95/1024</f>
        <v>-4.1897070312500002</v>
      </c>
      <c r="S95">
        <f t="shared" ref="S95:S104" si="41">O95/1024</f>
        <v>20.679492187499999</v>
      </c>
      <c r="Z95">
        <f t="shared" si="33"/>
        <v>18200</v>
      </c>
      <c r="AA95">
        <v>9100000</v>
      </c>
      <c r="AB95">
        <v>901.37800000000004</v>
      </c>
      <c r="AC95">
        <v>-3092.9</v>
      </c>
      <c r="AD95">
        <v>18313.3</v>
      </c>
      <c r="AE95">
        <v>20.8386</v>
      </c>
      <c r="AF95">
        <f t="shared" si="21"/>
        <v>1802.7560000000001</v>
      </c>
      <c r="AG95">
        <f t="shared" si="34"/>
        <v>-3.818395061728395</v>
      </c>
      <c r="AH95">
        <f t="shared" si="35"/>
        <v>22.609012345679012</v>
      </c>
      <c r="AJ95">
        <f t="shared" si="36"/>
        <v>18200</v>
      </c>
      <c r="AK95">
        <v>9100000</v>
      </c>
      <c r="AL95">
        <v>36.632899999999999</v>
      </c>
      <c r="AM95">
        <v>-3344.75</v>
      </c>
      <c r="AN95">
        <v>17092.400000000001</v>
      </c>
      <c r="AO95">
        <v>37.5717</v>
      </c>
      <c r="AP95">
        <f t="shared" si="20"/>
        <v>73.265799999999999</v>
      </c>
      <c r="AQ95">
        <f t="shared" si="37"/>
        <v>-4.1293209876543209</v>
      </c>
      <c r="AR95">
        <f t="shared" si="38"/>
        <v>21.10172839506173</v>
      </c>
    </row>
    <row r="96" spans="1:44" x14ac:dyDescent="0.2">
      <c r="K96">
        <f t="shared" si="32"/>
        <v>18400</v>
      </c>
      <c r="L96">
        <v>9200000</v>
      </c>
      <c r="M96">
        <v>56.740200000000002</v>
      </c>
      <c r="N96">
        <v>-4292.2700000000004</v>
      </c>
      <c r="O96">
        <v>21157.1</v>
      </c>
      <c r="P96">
        <v>38.089500000000001</v>
      </c>
      <c r="Q96">
        <f t="shared" si="39"/>
        <v>113.4804</v>
      </c>
      <c r="R96">
        <f t="shared" si="40"/>
        <v>-4.1916699218750004</v>
      </c>
      <c r="S96">
        <f t="shared" si="41"/>
        <v>20.661230468749999</v>
      </c>
      <c r="Z96">
        <f t="shared" si="33"/>
        <v>18400</v>
      </c>
      <c r="AA96">
        <v>9200000</v>
      </c>
      <c r="AB96">
        <v>908.31500000000005</v>
      </c>
      <c r="AC96">
        <v>-3091.11</v>
      </c>
      <c r="AD96">
        <v>18320.900000000001</v>
      </c>
      <c r="AE96">
        <v>20.990100000000002</v>
      </c>
      <c r="AF96">
        <f t="shared" si="21"/>
        <v>1816.63</v>
      </c>
      <c r="AG96">
        <f t="shared" si="34"/>
        <v>-3.8161851851851853</v>
      </c>
      <c r="AH96">
        <f t="shared" si="35"/>
        <v>22.618395061728396</v>
      </c>
      <c r="AJ96">
        <f t="shared" si="36"/>
        <v>18400</v>
      </c>
      <c r="AK96">
        <v>9200000</v>
      </c>
      <c r="AL96">
        <v>32.7669</v>
      </c>
      <c r="AM96">
        <v>-3345.62</v>
      </c>
      <c r="AN96">
        <v>17092.2</v>
      </c>
      <c r="AO96">
        <v>37.109400000000001</v>
      </c>
      <c r="AP96">
        <f t="shared" si="20"/>
        <v>65.533799999999999</v>
      </c>
      <c r="AQ96">
        <f t="shared" si="37"/>
        <v>-4.1303950617283949</v>
      </c>
      <c r="AR96">
        <f t="shared" si="38"/>
        <v>21.101481481481482</v>
      </c>
    </row>
    <row r="97" spans="1:64" x14ac:dyDescent="0.2">
      <c r="K97">
        <f t="shared" si="32"/>
        <v>18600</v>
      </c>
      <c r="L97">
        <v>9300000</v>
      </c>
      <c r="M97">
        <v>49.834000000000003</v>
      </c>
      <c r="N97">
        <v>-4294.07</v>
      </c>
      <c r="O97">
        <v>21149.599999999999</v>
      </c>
      <c r="P97">
        <v>36.960700000000003</v>
      </c>
      <c r="Q97">
        <f t="shared" si="39"/>
        <v>99.668000000000006</v>
      </c>
      <c r="R97">
        <f t="shared" si="40"/>
        <v>-4.1934277343749997</v>
      </c>
      <c r="S97">
        <f t="shared" si="41"/>
        <v>20.653906249999999</v>
      </c>
      <c r="Z97">
        <f t="shared" si="33"/>
        <v>18600</v>
      </c>
      <c r="AA97">
        <v>9300000</v>
      </c>
      <c r="AB97">
        <v>919.08799999999997</v>
      </c>
      <c r="AC97">
        <v>-3090.05</v>
      </c>
      <c r="AD97">
        <v>18338.599999999999</v>
      </c>
      <c r="AE97">
        <v>21.125299999999999</v>
      </c>
      <c r="AF97">
        <f t="shared" si="21"/>
        <v>1838.1759999999999</v>
      </c>
      <c r="AG97">
        <f t="shared" si="34"/>
        <v>-3.8148765432098766</v>
      </c>
      <c r="AH97">
        <f t="shared" si="35"/>
        <v>22.640246913580246</v>
      </c>
      <c r="AJ97">
        <f t="shared" si="36"/>
        <v>18600</v>
      </c>
      <c r="AK97">
        <v>9300000</v>
      </c>
      <c r="AL97">
        <v>28.748699999999999</v>
      </c>
      <c r="AM97">
        <v>-3346.49</v>
      </c>
      <c r="AN97">
        <v>17092.599999999999</v>
      </c>
      <c r="AO97">
        <v>37.988700000000001</v>
      </c>
      <c r="AP97">
        <f t="shared" ref="AP97:AP104" si="42">AL97*2</f>
        <v>57.497399999999999</v>
      </c>
      <c r="AQ97">
        <f t="shared" si="37"/>
        <v>-4.1314691358024689</v>
      </c>
      <c r="AR97">
        <f t="shared" si="38"/>
        <v>21.101975308641972</v>
      </c>
    </row>
    <row r="98" spans="1:64" x14ac:dyDescent="0.2">
      <c r="K98">
        <f t="shared" si="32"/>
        <v>18800</v>
      </c>
      <c r="L98">
        <v>9400000</v>
      </c>
      <c r="M98">
        <v>42.884500000000003</v>
      </c>
      <c r="N98">
        <v>-4295.97</v>
      </c>
      <c r="O98">
        <v>21127.5</v>
      </c>
      <c r="P98">
        <v>37.099299999999999</v>
      </c>
      <c r="Q98">
        <f t="shared" si="39"/>
        <v>85.769000000000005</v>
      </c>
      <c r="R98">
        <f t="shared" si="40"/>
        <v>-4.1952832031250002</v>
      </c>
      <c r="S98">
        <f t="shared" si="41"/>
        <v>20.63232421875</v>
      </c>
      <c r="Z98">
        <f t="shared" si="33"/>
        <v>18800</v>
      </c>
      <c r="AA98">
        <v>9400000</v>
      </c>
      <c r="AB98">
        <v>930.02300000000002</v>
      </c>
      <c r="AC98">
        <v>-3086.63</v>
      </c>
      <c r="AD98">
        <v>18359.8</v>
      </c>
      <c r="AE98">
        <v>21.594000000000001</v>
      </c>
      <c r="AF98">
        <f t="shared" si="21"/>
        <v>1860.046</v>
      </c>
      <c r="AG98">
        <f t="shared" si="34"/>
        <v>-3.8106543209876547</v>
      </c>
      <c r="AH98">
        <f t="shared" si="35"/>
        <v>22.666419753086419</v>
      </c>
      <c r="AJ98">
        <f t="shared" si="36"/>
        <v>18800</v>
      </c>
      <c r="AK98">
        <v>9400000</v>
      </c>
      <c r="AL98">
        <v>24.6797</v>
      </c>
      <c r="AM98">
        <v>-3347.34</v>
      </c>
      <c r="AN98">
        <v>17093.5</v>
      </c>
      <c r="AO98">
        <v>37.905299999999997</v>
      </c>
      <c r="AP98">
        <f t="shared" si="42"/>
        <v>49.359400000000001</v>
      </c>
      <c r="AQ98">
        <f t="shared" si="37"/>
        <v>-4.1325185185185189</v>
      </c>
      <c r="AR98">
        <f t="shared" si="38"/>
        <v>21.103086419753087</v>
      </c>
    </row>
    <row r="99" spans="1:64" x14ac:dyDescent="0.2">
      <c r="K99">
        <f t="shared" si="32"/>
        <v>19000</v>
      </c>
      <c r="L99">
        <v>9500000</v>
      </c>
      <c r="M99">
        <v>36.000300000000003</v>
      </c>
      <c r="N99">
        <v>-4297.83</v>
      </c>
      <c r="O99">
        <v>21110.7</v>
      </c>
      <c r="P99">
        <v>36.555300000000003</v>
      </c>
      <c r="Q99">
        <f t="shared" si="39"/>
        <v>72.000600000000006</v>
      </c>
      <c r="R99">
        <f t="shared" si="40"/>
        <v>-4.1970996093749999</v>
      </c>
      <c r="S99">
        <f t="shared" si="41"/>
        <v>20.615917968750001</v>
      </c>
      <c r="Z99">
        <f t="shared" si="33"/>
        <v>19000</v>
      </c>
      <c r="AA99">
        <v>9500000</v>
      </c>
      <c r="AB99">
        <v>941.34900000000005</v>
      </c>
      <c r="AC99">
        <v>-3083.68</v>
      </c>
      <c r="AD99">
        <v>18389.099999999999</v>
      </c>
      <c r="AE99">
        <v>21.405000000000001</v>
      </c>
      <c r="AF99">
        <f t="shared" si="21"/>
        <v>1882.6980000000001</v>
      </c>
      <c r="AG99">
        <f t="shared" si="34"/>
        <v>-3.8070123456790119</v>
      </c>
      <c r="AH99">
        <f t="shared" si="35"/>
        <v>22.702592592592591</v>
      </c>
      <c r="AJ99">
        <f t="shared" si="36"/>
        <v>19000</v>
      </c>
      <c r="AK99">
        <v>9500000</v>
      </c>
      <c r="AL99">
        <v>20.751899999999999</v>
      </c>
      <c r="AM99">
        <v>-3348.18</v>
      </c>
      <c r="AN99">
        <v>17093.599999999999</v>
      </c>
      <c r="AO99">
        <v>35.845799999999997</v>
      </c>
      <c r="AP99">
        <f t="shared" si="42"/>
        <v>41.503799999999998</v>
      </c>
      <c r="AQ99">
        <f t="shared" si="37"/>
        <v>-4.1335555555555556</v>
      </c>
      <c r="AR99">
        <f t="shared" si="38"/>
        <v>21.103209876543207</v>
      </c>
    </row>
    <row r="100" spans="1:64" x14ac:dyDescent="0.2">
      <c r="K100">
        <f t="shared" si="32"/>
        <v>19200</v>
      </c>
      <c r="L100">
        <v>9600000</v>
      </c>
      <c r="M100">
        <v>29.079799999999999</v>
      </c>
      <c r="N100">
        <v>-4299.67</v>
      </c>
      <c r="O100">
        <v>21096.5</v>
      </c>
      <c r="P100">
        <v>36.4756</v>
      </c>
      <c r="Q100">
        <f t="shared" si="39"/>
        <v>58.159599999999998</v>
      </c>
      <c r="R100">
        <f t="shared" si="40"/>
        <v>-4.1988964843750001</v>
      </c>
      <c r="S100">
        <f t="shared" si="41"/>
        <v>20.60205078125</v>
      </c>
      <c r="Z100">
        <f t="shared" si="33"/>
        <v>19200</v>
      </c>
      <c r="AA100">
        <v>9600000</v>
      </c>
      <c r="AB100">
        <v>948.64599999999996</v>
      </c>
      <c r="AC100">
        <v>-3083</v>
      </c>
      <c r="AD100">
        <v>18392.2</v>
      </c>
      <c r="AE100">
        <v>21.8093</v>
      </c>
      <c r="AF100">
        <f t="shared" si="21"/>
        <v>1897.2919999999999</v>
      </c>
      <c r="AG100">
        <f t="shared" si="34"/>
        <v>-3.8061728395061727</v>
      </c>
      <c r="AH100">
        <f t="shared" si="35"/>
        <v>22.706419753086422</v>
      </c>
      <c r="AJ100">
        <f t="shared" si="36"/>
        <v>19200</v>
      </c>
      <c r="AK100">
        <v>9600000</v>
      </c>
      <c r="AL100">
        <v>16.825299999999999</v>
      </c>
      <c r="AM100">
        <v>-3349.02</v>
      </c>
      <c r="AN100">
        <v>17095</v>
      </c>
      <c r="AO100">
        <v>32.621299999999998</v>
      </c>
      <c r="AP100">
        <f t="shared" si="42"/>
        <v>33.650599999999997</v>
      </c>
      <c r="AQ100">
        <f t="shared" si="37"/>
        <v>-4.1345925925925924</v>
      </c>
      <c r="AR100">
        <f t="shared" si="38"/>
        <v>21.104938271604937</v>
      </c>
    </row>
    <row r="101" spans="1:64" x14ac:dyDescent="0.2">
      <c r="K101">
        <f t="shared" si="32"/>
        <v>19400</v>
      </c>
      <c r="L101">
        <v>9700000</v>
      </c>
      <c r="M101">
        <v>22.215199999999999</v>
      </c>
      <c r="N101">
        <v>-4301.5</v>
      </c>
      <c r="O101">
        <v>21076</v>
      </c>
      <c r="P101">
        <v>38.455399999999997</v>
      </c>
      <c r="Q101">
        <f t="shared" si="39"/>
        <v>44.430399999999999</v>
      </c>
      <c r="R101">
        <f t="shared" si="40"/>
        <v>-4.20068359375</v>
      </c>
      <c r="S101">
        <f t="shared" si="41"/>
        <v>20.58203125</v>
      </c>
      <c r="Z101">
        <f t="shared" si="33"/>
        <v>19400</v>
      </c>
      <c r="AA101">
        <v>9700000</v>
      </c>
      <c r="AB101">
        <v>960.07899999999995</v>
      </c>
      <c r="AC101">
        <v>-3079.45</v>
      </c>
      <c r="AD101">
        <v>18419.400000000001</v>
      </c>
      <c r="AE101">
        <v>22.085999999999999</v>
      </c>
      <c r="AF101">
        <f t="shared" si="21"/>
        <v>1920.1579999999999</v>
      </c>
      <c r="AG101">
        <f t="shared" si="34"/>
        <v>-3.8017901234567897</v>
      </c>
      <c r="AH101">
        <f t="shared" si="35"/>
        <v>22.740000000000002</v>
      </c>
      <c r="AJ101">
        <f t="shared" si="36"/>
        <v>19400</v>
      </c>
      <c r="AK101">
        <v>9700000</v>
      </c>
      <c r="AL101">
        <v>12.841100000000001</v>
      </c>
      <c r="AM101">
        <v>-3349.86</v>
      </c>
      <c r="AN101">
        <v>17094.2</v>
      </c>
      <c r="AO101">
        <v>34.839300000000001</v>
      </c>
      <c r="AP101">
        <f t="shared" si="42"/>
        <v>25.682200000000002</v>
      </c>
      <c r="AQ101">
        <f t="shared" si="37"/>
        <v>-4.13562962962963</v>
      </c>
      <c r="AR101">
        <f t="shared" si="38"/>
        <v>21.103950617283953</v>
      </c>
    </row>
    <row r="102" spans="1:64" x14ac:dyDescent="0.2">
      <c r="K102">
        <f t="shared" si="32"/>
        <v>19600</v>
      </c>
      <c r="L102">
        <v>9800000</v>
      </c>
      <c r="M102">
        <v>15.226000000000001</v>
      </c>
      <c r="N102">
        <v>-4303.33</v>
      </c>
      <c r="O102">
        <v>21059.9</v>
      </c>
      <c r="P102">
        <v>40.296500000000002</v>
      </c>
      <c r="Q102">
        <f t="shared" si="39"/>
        <v>30.452000000000002</v>
      </c>
      <c r="R102">
        <f t="shared" si="40"/>
        <v>-4.2024707031249999</v>
      </c>
      <c r="S102">
        <f t="shared" si="41"/>
        <v>20.566308593750001</v>
      </c>
      <c r="Z102">
        <f t="shared" si="33"/>
        <v>19600</v>
      </c>
      <c r="AA102">
        <v>9800000</v>
      </c>
      <c r="AB102">
        <v>969.54600000000005</v>
      </c>
      <c r="AC102">
        <v>-3076.93</v>
      </c>
      <c r="AD102">
        <v>18438</v>
      </c>
      <c r="AE102">
        <v>22.205200000000001</v>
      </c>
      <c r="AF102">
        <f t="shared" si="21"/>
        <v>1939.0920000000001</v>
      </c>
      <c r="AG102">
        <f t="shared" si="34"/>
        <v>-3.7986790123456786</v>
      </c>
      <c r="AH102">
        <f t="shared" si="35"/>
        <v>22.762962962962963</v>
      </c>
      <c r="AJ102">
        <f t="shared" si="36"/>
        <v>19600</v>
      </c>
      <c r="AK102">
        <v>9800000</v>
      </c>
      <c r="AL102">
        <v>8.9130400000000005</v>
      </c>
      <c r="AM102">
        <v>-3350.68</v>
      </c>
      <c r="AN102">
        <v>17092.599999999999</v>
      </c>
      <c r="AO102">
        <v>38.152900000000002</v>
      </c>
      <c r="AP102">
        <f t="shared" si="42"/>
        <v>17.826080000000001</v>
      </c>
      <c r="AQ102">
        <f t="shared" si="37"/>
        <v>-4.1366419753086419</v>
      </c>
      <c r="AR102">
        <f t="shared" si="38"/>
        <v>21.101975308641972</v>
      </c>
    </row>
    <row r="103" spans="1:64" x14ac:dyDescent="0.2">
      <c r="K103">
        <f t="shared" si="32"/>
        <v>19800</v>
      </c>
      <c r="L103">
        <v>9900000</v>
      </c>
      <c r="M103">
        <v>8.3079400000000003</v>
      </c>
      <c r="N103">
        <v>-4305.12</v>
      </c>
      <c r="O103">
        <v>21040.6</v>
      </c>
      <c r="P103">
        <v>41.127899999999997</v>
      </c>
      <c r="Q103">
        <f t="shared" si="39"/>
        <v>16.615880000000001</v>
      </c>
      <c r="R103">
        <f t="shared" si="40"/>
        <v>-4.2042187499999999</v>
      </c>
      <c r="S103">
        <f t="shared" si="41"/>
        <v>20.547460937499999</v>
      </c>
      <c r="Z103">
        <f t="shared" si="33"/>
        <v>19800</v>
      </c>
      <c r="AA103">
        <v>9900000</v>
      </c>
      <c r="AB103">
        <v>981.64200000000005</v>
      </c>
      <c r="AC103">
        <v>-3074.51</v>
      </c>
      <c r="AD103">
        <v>18457.900000000001</v>
      </c>
      <c r="AE103">
        <v>22.409600000000001</v>
      </c>
      <c r="AF103">
        <f t="shared" si="21"/>
        <v>1963.2840000000001</v>
      </c>
      <c r="AG103">
        <f t="shared" si="34"/>
        <v>-3.7956913580246918</v>
      </c>
      <c r="AH103">
        <f t="shared" si="35"/>
        <v>22.787530864197532</v>
      </c>
      <c r="AJ103">
        <f t="shared" si="36"/>
        <v>19800</v>
      </c>
      <c r="AK103">
        <v>9900000</v>
      </c>
      <c r="AL103">
        <v>4.9440799999999996</v>
      </c>
      <c r="AM103">
        <v>-3351.52</v>
      </c>
      <c r="AN103">
        <v>17091</v>
      </c>
      <c r="AO103">
        <v>38.741799999999998</v>
      </c>
      <c r="AP103">
        <f t="shared" si="42"/>
        <v>9.8881599999999992</v>
      </c>
      <c r="AQ103">
        <f t="shared" si="37"/>
        <v>-4.1376790123456786</v>
      </c>
      <c r="AR103">
        <f t="shared" si="38"/>
        <v>21.1</v>
      </c>
    </row>
    <row r="104" spans="1:64" x14ac:dyDescent="0.2">
      <c r="K104">
        <f t="shared" si="32"/>
        <v>20000</v>
      </c>
      <c r="L104">
        <v>10000000</v>
      </c>
      <c r="M104">
        <v>1.3681099999999999</v>
      </c>
      <c r="N104">
        <v>-4306.92</v>
      </c>
      <c r="O104">
        <v>21017.599999999999</v>
      </c>
      <c r="P104">
        <v>39.869799999999998</v>
      </c>
      <c r="Q104">
        <f t="shared" si="39"/>
        <v>2.7362199999999999</v>
      </c>
      <c r="R104">
        <f t="shared" si="40"/>
        <v>-4.2059765625000001</v>
      </c>
      <c r="S104">
        <f t="shared" si="41"/>
        <v>20.524999999999999</v>
      </c>
      <c r="Z104">
        <f t="shared" si="33"/>
        <v>20000</v>
      </c>
      <c r="AA104">
        <v>10000000</v>
      </c>
      <c r="AB104">
        <v>985.93799999999999</v>
      </c>
      <c r="AC104">
        <v>-3074.38</v>
      </c>
      <c r="AD104">
        <v>18453.400000000001</v>
      </c>
      <c r="AE104">
        <v>22.489699999999999</v>
      </c>
      <c r="AF104">
        <f t="shared" si="21"/>
        <v>1971.876</v>
      </c>
      <c r="AG104">
        <f t="shared" si="34"/>
        <v>-3.7955308641975312</v>
      </c>
      <c r="AH104">
        <f t="shared" si="35"/>
        <v>22.781975308641979</v>
      </c>
      <c r="AJ104">
        <f t="shared" si="36"/>
        <v>20000</v>
      </c>
      <c r="AK104">
        <v>10000000</v>
      </c>
      <c r="AL104">
        <v>0.99923499999999998</v>
      </c>
      <c r="AM104">
        <v>-3352.4</v>
      </c>
      <c r="AN104">
        <v>17083.7</v>
      </c>
      <c r="AO104">
        <v>37.205800000000004</v>
      </c>
      <c r="AP104">
        <f t="shared" si="42"/>
        <v>1.99847</v>
      </c>
      <c r="AQ104">
        <f t="shared" si="37"/>
        <v>-4.1387654320987659</v>
      </c>
      <c r="AR104">
        <f t="shared" si="38"/>
        <v>21.090987654320987</v>
      </c>
    </row>
    <row r="106" spans="1:64" x14ac:dyDescent="0.2">
      <c r="M106" t="s">
        <v>20</v>
      </c>
    </row>
    <row r="107" spans="1:64" x14ac:dyDescent="0.2">
      <c r="A107" t="s">
        <v>10</v>
      </c>
      <c r="K107" t="s">
        <v>11</v>
      </c>
      <c r="Z107" t="s">
        <v>21</v>
      </c>
      <c r="AJ107" t="s">
        <v>22</v>
      </c>
      <c r="AT107" t="s">
        <v>23</v>
      </c>
      <c r="BD107" t="s">
        <v>24</v>
      </c>
    </row>
    <row r="108" spans="1:64" x14ac:dyDescent="0.2">
      <c r="A108" t="s">
        <v>6</v>
      </c>
      <c r="B108" t="s">
        <v>0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 t="s">
        <v>7</v>
      </c>
      <c r="I108" t="s">
        <v>8</v>
      </c>
      <c r="K108" t="s">
        <v>6</v>
      </c>
      <c r="L108" t="s">
        <v>0</v>
      </c>
      <c r="M108" t="s">
        <v>1</v>
      </c>
      <c r="N108" t="s">
        <v>2</v>
      </c>
      <c r="O108" t="s">
        <v>3</v>
      </c>
      <c r="P108" t="s">
        <v>4</v>
      </c>
      <c r="Q108" t="s">
        <v>5</v>
      </c>
      <c r="R108" t="s">
        <v>7</v>
      </c>
      <c r="S108" t="s">
        <v>8</v>
      </c>
      <c r="Z108" t="s">
        <v>6</v>
      </c>
      <c r="AA108" t="s">
        <v>0</v>
      </c>
      <c r="AB108" t="s">
        <v>1</v>
      </c>
      <c r="AC108" t="s">
        <v>2</v>
      </c>
      <c r="AD108" t="s">
        <v>3</v>
      </c>
      <c r="AE108" t="s">
        <v>4</v>
      </c>
      <c r="AF108" t="s">
        <v>5</v>
      </c>
      <c r="AG108" t="s">
        <v>7</v>
      </c>
      <c r="AH108" t="s">
        <v>8</v>
      </c>
      <c r="AJ108" t="s">
        <v>6</v>
      </c>
      <c r="AK108" t="s">
        <v>0</v>
      </c>
      <c r="AL108" t="s">
        <v>1</v>
      </c>
      <c r="AM108" t="s">
        <v>2</v>
      </c>
      <c r="AN108" t="s">
        <v>3</v>
      </c>
      <c r="AO108" t="s">
        <v>4</v>
      </c>
      <c r="AP108" t="s">
        <v>5</v>
      </c>
      <c r="AQ108" t="s">
        <v>7</v>
      </c>
      <c r="AR108" t="s">
        <v>8</v>
      </c>
      <c r="AT108" t="s">
        <v>6</v>
      </c>
      <c r="AU108" t="s">
        <v>0</v>
      </c>
      <c r="AV108" t="s">
        <v>1</v>
      </c>
      <c r="AW108" t="s">
        <v>2</v>
      </c>
      <c r="AX108" t="s">
        <v>3</v>
      </c>
      <c r="AY108" t="s">
        <v>4</v>
      </c>
      <c r="AZ108" t="s">
        <v>5</v>
      </c>
      <c r="BA108" t="s">
        <v>7</v>
      </c>
      <c r="BB108" t="s">
        <v>8</v>
      </c>
      <c r="BD108" t="s">
        <v>6</v>
      </c>
      <c r="BE108" t="s">
        <v>0</v>
      </c>
      <c r="BF108" t="s">
        <v>1</v>
      </c>
      <c r="BG108" t="s">
        <v>2</v>
      </c>
      <c r="BH108" t="s">
        <v>3</v>
      </c>
      <c r="BI108" t="s">
        <v>4</v>
      </c>
      <c r="BJ108" t="s">
        <v>5</v>
      </c>
      <c r="BK108" t="s">
        <v>7</v>
      </c>
      <c r="BL108" t="s">
        <v>8</v>
      </c>
    </row>
    <row r="109" spans="1:64" x14ac:dyDescent="0.2">
      <c r="A109">
        <f t="shared" ref="A109:A172" si="43">B109*0.002</f>
        <v>200</v>
      </c>
      <c r="B109">
        <v>100000</v>
      </c>
      <c r="C109">
        <v>9.1395400000000002</v>
      </c>
      <c r="D109">
        <v>-21612.5</v>
      </c>
      <c r="E109">
        <v>106290</v>
      </c>
      <c r="F109">
        <v>0.87377400000000005</v>
      </c>
      <c r="G109">
        <f t="shared" ref="G109" si="44">C109*2</f>
        <v>18.27908</v>
      </c>
      <c r="H109">
        <f>D109/5120</f>
        <v>-4.22119140625</v>
      </c>
      <c r="I109">
        <f>E109/5120</f>
        <v>20.759765625</v>
      </c>
      <c r="K109">
        <f t="shared" ref="K109:K172" si="45">L109*0.002</f>
        <v>200</v>
      </c>
      <c r="L109">
        <v>100000</v>
      </c>
      <c r="M109">
        <v>686.53300000000002</v>
      </c>
      <c r="N109">
        <v>-21882.2</v>
      </c>
      <c r="O109">
        <v>119818</v>
      </c>
      <c r="P109">
        <v>23.520199999999999</v>
      </c>
      <c r="Q109">
        <f t="shared" ref="Q109:Q110" si="46">M109*2</f>
        <v>1373.066</v>
      </c>
      <c r="R109">
        <f>N109/5488</f>
        <v>-3.987281341107872</v>
      </c>
      <c r="S109">
        <f>O109/5488</f>
        <v>21.832725947521865</v>
      </c>
      <c r="Z109">
        <f t="shared" ref="Z109:Z172" si="47">AA109*0.002</f>
        <v>200</v>
      </c>
      <c r="AA109">
        <v>100000</v>
      </c>
      <c r="AB109">
        <v>9.1392699999999998</v>
      </c>
      <c r="AC109">
        <v>-72942.3</v>
      </c>
      <c r="AD109">
        <v>358728</v>
      </c>
      <c r="AE109">
        <v>0.52034499999999995</v>
      </c>
      <c r="AF109">
        <f t="shared" ref="AF109:AF111" si="48">AB109*2</f>
        <v>18.27854</v>
      </c>
      <c r="AG109">
        <f>AC109/17280</f>
        <v>-4.2211979166666671</v>
      </c>
      <c r="AH109">
        <f>AD109/17280</f>
        <v>20.759722222222223</v>
      </c>
      <c r="AJ109">
        <f t="shared" ref="AJ109:AJ172" si="49">AK109*0.002</f>
        <v>200</v>
      </c>
      <c r="AK109">
        <v>100000</v>
      </c>
      <c r="AL109">
        <v>686.74300000000005</v>
      </c>
      <c r="AM109">
        <v>-73849</v>
      </c>
      <c r="AN109">
        <v>404399</v>
      </c>
      <c r="AO109">
        <v>22.199100000000001</v>
      </c>
      <c r="AP109">
        <f t="shared" ref="AP109:AP111" si="50">AL109*2</f>
        <v>1373.4860000000001</v>
      </c>
      <c r="AQ109">
        <f>AM109/18522</f>
        <v>-3.9870964258719361</v>
      </c>
      <c r="AR109">
        <f>AN109/18522</f>
        <v>21.833441313033148</v>
      </c>
      <c r="AT109">
        <f t="shared" ref="AT109:AT172" si="51">AU109*0.002</f>
        <v>200</v>
      </c>
      <c r="AU109">
        <v>100000</v>
      </c>
      <c r="AV109">
        <v>9.1406899999999993</v>
      </c>
      <c r="AW109">
        <v>-21612.5</v>
      </c>
      <c r="AX109">
        <v>106290</v>
      </c>
      <c r="AY109">
        <v>0.54926200000000003</v>
      </c>
      <c r="AZ109">
        <f t="shared" ref="AZ109:AZ162" si="52">AV109*2</f>
        <v>18.281379999999999</v>
      </c>
      <c r="BA109">
        <f>AW109/5120</f>
        <v>-4.22119140625</v>
      </c>
      <c r="BB109">
        <f>AX109/5120</f>
        <v>20.759765625</v>
      </c>
      <c r="BD109">
        <f t="shared" ref="BD109:BD172" si="53">BE109*0.002</f>
        <v>200</v>
      </c>
      <c r="BE109">
        <v>100000</v>
      </c>
      <c r="BF109">
        <v>686.62400000000002</v>
      </c>
      <c r="BG109">
        <v>-21878.7</v>
      </c>
      <c r="BH109">
        <v>119834</v>
      </c>
      <c r="BI109">
        <v>24.261800000000001</v>
      </c>
      <c r="BJ109">
        <f t="shared" ref="BJ109:BJ162" si="54">BF109*2</f>
        <v>1373.248</v>
      </c>
      <c r="BK109">
        <f>BG109/5488</f>
        <v>-3.9866435860058309</v>
      </c>
      <c r="BL109">
        <f>BH109/5488</f>
        <v>21.835641399416911</v>
      </c>
    </row>
    <row r="110" spans="1:64" x14ac:dyDescent="0.2">
      <c r="A110">
        <f t="shared" si="43"/>
        <v>400</v>
      </c>
      <c r="B110">
        <v>200000</v>
      </c>
      <c r="C110">
        <v>19.041899999999998</v>
      </c>
      <c r="D110">
        <v>-21598.9</v>
      </c>
      <c r="E110">
        <v>106256</v>
      </c>
      <c r="F110">
        <v>0.98854399999999998</v>
      </c>
      <c r="G110">
        <f t="shared" ref="G110:G160" si="55">C110*2</f>
        <v>38.083799999999997</v>
      </c>
      <c r="H110">
        <f t="shared" ref="H110:H160" si="56">D110/5120</f>
        <v>-4.2185351562500006</v>
      </c>
      <c r="I110">
        <f t="shared" ref="I110:I160" si="57">E110/5120</f>
        <v>20.753125000000001</v>
      </c>
      <c r="K110">
        <f t="shared" si="45"/>
        <v>400</v>
      </c>
      <c r="L110">
        <v>200000</v>
      </c>
      <c r="M110">
        <v>679.88499999999999</v>
      </c>
      <c r="N110">
        <v>-21893.599999999999</v>
      </c>
      <c r="O110">
        <v>119792</v>
      </c>
      <c r="P110">
        <v>23.5459</v>
      </c>
      <c r="Q110">
        <f t="shared" si="46"/>
        <v>1359.77</v>
      </c>
      <c r="R110">
        <f>N110/5488</f>
        <v>-3.9893586005830901</v>
      </c>
      <c r="S110">
        <f>O110/5488</f>
        <v>21.827988338192419</v>
      </c>
      <c r="Z110">
        <f t="shared" si="47"/>
        <v>400</v>
      </c>
      <c r="AA110">
        <v>200000</v>
      </c>
      <c r="AB110">
        <v>19.038599999999999</v>
      </c>
      <c r="AC110">
        <v>-72896.399999999994</v>
      </c>
      <c r="AD110">
        <v>358618</v>
      </c>
      <c r="AE110">
        <v>0.77304799999999996</v>
      </c>
      <c r="AF110">
        <f t="shared" si="48"/>
        <v>38.077199999999998</v>
      </c>
      <c r="AG110">
        <f t="shared" ref="AG110:AG123" si="58">AC110/17280</f>
        <v>-4.218541666666666</v>
      </c>
      <c r="AH110">
        <f t="shared" ref="AH110:AH123" si="59">AD110/17280</f>
        <v>20.753356481481482</v>
      </c>
      <c r="AJ110">
        <f t="shared" si="49"/>
        <v>400</v>
      </c>
      <c r="AK110">
        <v>200000</v>
      </c>
      <c r="AL110">
        <v>679.74199999999996</v>
      </c>
      <c r="AM110">
        <v>-73892.600000000006</v>
      </c>
      <c r="AN110">
        <v>404283</v>
      </c>
      <c r="AO110">
        <v>22.168399999999998</v>
      </c>
      <c r="AP110">
        <f t="shared" si="50"/>
        <v>1359.4839999999999</v>
      </c>
      <c r="AQ110">
        <f t="shared" ref="AQ110:AQ122" si="60">AM110/18522</f>
        <v>-3.9894503833279344</v>
      </c>
      <c r="AR110">
        <f t="shared" ref="AR110:AR122" si="61">AN110/18522</f>
        <v>21.827178490443796</v>
      </c>
      <c r="AT110">
        <f t="shared" si="51"/>
        <v>400</v>
      </c>
      <c r="AU110">
        <v>200000</v>
      </c>
      <c r="AV110">
        <v>19.026</v>
      </c>
      <c r="AW110">
        <v>-21598.9</v>
      </c>
      <c r="AX110">
        <v>106256</v>
      </c>
      <c r="AY110">
        <v>1.4170100000000001</v>
      </c>
      <c r="AZ110">
        <f t="shared" si="52"/>
        <v>38.052</v>
      </c>
      <c r="BA110">
        <f>AW110/5120</f>
        <v>-4.2185351562500006</v>
      </c>
      <c r="BB110">
        <f>AX110/5120</f>
        <v>20.753125000000001</v>
      </c>
      <c r="BD110">
        <f t="shared" si="53"/>
        <v>400</v>
      </c>
      <c r="BE110">
        <v>200000</v>
      </c>
      <c r="BF110">
        <v>680.10699999999997</v>
      </c>
      <c r="BG110">
        <v>-21890.1</v>
      </c>
      <c r="BH110">
        <v>119795</v>
      </c>
      <c r="BI110">
        <v>24.0093</v>
      </c>
      <c r="BJ110">
        <f t="shared" si="54"/>
        <v>1360.2139999999999</v>
      </c>
      <c r="BK110">
        <f>BG110/5488</f>
        <v>-3.9887208454810494</v>
      </c>
      <c r="BL110">
        <f>BH110/5488</f>
        <v>21.828534985422742</v>
      </c>
    </row>
    <row r="111" spans="1:64" x14ac:dyDescent="0.2">
      <c r="A111">
        <f t="shared" si="43"/>
        <v>600</v>
      </c>
      <c r="B111">
        <v>300000</v>
      </c>
      <c r="C111">
        <v>28.953900000000001</v>
      </c>
      <c r="D111">
        <v>-21585.200000000001</v>
      </c>
      <c r="E111">
        <v>106221</v>
      </c>
      <c r="F111">
        <v>1.2418199999999999</v>
      </c>
      <c r="G111">
        <f t="shared" si="55"/>
        <v>57.907800000000002</v>
      </c>
      <c r="H111">
        <f t="shared" si="56"/>
        <v>-4.215859375</v>
      </c>
      <c r="I111">
        <f t="shared" si="57"/>
        <v>20.746289062500001</v>
      </c>
      <c r="K111">
        <f t="shared" si="45"/>
        <v>600</v>
      </c>
      <c r="L111">
        <v>300000</v>
      </c>
      <c r="M111">
        <v>672.76900000000001</v>
      </c>
      <c r="N111">
        <v>-21902.9</v>
      </c>
      <c r="O111">
        <v>119752</v>
      </c>
      <c r="P111">
        <v>23.877300000000002</v>
      </c>
      <c r="Q111">
        <f t="shared" ref="Q111:Q115" si="62">M111*2</f>
        <v>1345.538</v>
      </c>
      <c r="R111">
        <f t="shared" ref="R111:R115" si="63">N111/5488</f>
        <v>-3.9910532069970848</v>
      </c>
      <c r="S111">
        <f t="shared" ref="S111:S115" si="64">O111/5488</f>
        <v>21.820699708454811</v>
      </c>
      <c r="Z111">
        <f t="shared" si="47"/>
        <v>600</v>
      </c>
      <c r="AA111">
        <v>300000</v>
      </c>
      <c r="AB111">
        <v>28.940899999999999</v>
      </c>
      <c r="AC111">
        <v>-72849.899999999994</v>
      </c>
      <c r="AD111">
        <v>358493</v>
      </c>
      <c r="AE111">
        <v>1.0935999999999999</v>
      </c>
      <c r="AF111">
        <f t="shared" si="48"/>
        <v>57.881799999999998</v>
      </c>
      <c r="AG111">
        <f t="shared" si="58"/>
        <v>-4.2158506944444438</v>
      </c>
      <c r="AH111">
        <f t="shared" si="59"/>
        <v>20.746122685185185</v>
      </c>
      <c r="AJ111">
        <f t="shared" si="49"/>
        <v>600</v>
      </c>
      <c r="AK111">
        <v>300000</v>
      </c>
      <c r="AL111">
        <v>673.51499999999999</v>
      </c>
      <c r="AM111">
        <v>-73926.8</v>
      </c>
      <c r="AN111">
        <v>404173</v>
      </c>
      <c r="AO111">
        <v>21.995000000000001</v>
      </c>
      <c r="AP111">
        <f t="shared" si="50"/>
        <v>1347.03</v>
      </c>
      <c r="AQ111">
        <f t="shared" si="60"/>
        <v>-3.9912968361947954</v>
      </c>
      <c r="AR111">
        <f t="shared" si="61"/>
        <v>21.821239606953892</v>
      </c>
      <c r="AT111">
        <f t="shared" si="51"/>
        <v>600</v>
      </c>
      <c r="AU111">
        <v>300000</v>
      </c>
      <c r="AV111">
        <v>28.931999999999999</v>
      </c>
      <c r="AW111">
        <v>-21585.1</v>
      </c>
      <c r="AX111">
        <v>106220</v>
      </c>
      <c r="AY111">
        <v>1.48261</v>
      </c>
      <c r="AZ111">
        <f t="shared" si="52"/>
        <v>57.863999999999997</v>
      </c>
      <c r="BA111">
        <f t="shared" ref="BA111:BA162" si="65">AW111/5120</f>
        <v>-4.2158398437499995</v>
      </c>
      <c r="BB111">
        <f t="shared" ref="BB111:BB162" si="66">AX111/5120</f>
        <v>20.74609375</v>
      </c>
      <c r="BD111">
        <f t="shared" si="53"/>
        <v>600</v>
      </c>
      <c r="BE111">
        <v>300000</v>
      </c>
      <c r="BF111">
        <v>673.08699999999999</v>
      </c>
      <c r="BG111">
        <v>-21901.5</v>
      </c>
      <c r="BH111">
        <v>119751</v>
      </c>
      <c r="BI111">
        <v>23.956900000000001</v>
      </c>
      <c r="BJ111">
        <f t="shared" si="54"/>
        <v>1346.174</v>
      </c>
      <c r="BK111">
        <f t="shared" ref="BK111:BK162" si="67">BG111/5488</f>
        <v>-3.9907981049562684</v>
      </c>
      <c r="BL111">
        <f t="shared" ref="BL111:BL162" si="68">BH111/5488</f>
        <v>21.820517492711371</v>
      </c>
    </row>
    <row r="112" spans="1:64" x14ac:dyDescent="0.2">
      <c r="A112">
        <f t="shared" si="43"/>
        <v>800</v>
      </c>
      <c r="B112">
        <v>400000</v>
      </c>
      <c r="C112">
        <v>38.806199999999997</v>
      </c>
      <c r="D112">
        <v>-21572.2</v>
      </c>
      <c r="E112">
        <v>106204</v>
      </c>
      <c r="F112">
        <v>1.6797599999999999</v>
      </c>
      <c r="G112">
        <f t="shared" si="55"/>
        <v>77.612399999999994</v>
      </c>
      <c r="H112">
        <f t="shared" si="56"/>
        <v>-4.2133203125000005</v>
      </c>
      <c r="I112">
        <f t="shared" si="57"/>
        <v>20.742968749999999</v>
      </c>
      <c r="K112">
        <f t="shared" si="45"/>
        <v>800</v>
      </c>
      <c r="L112">
        <v>400000</v>
      </c>
      <c r="M112">
        <v>666.38699999999994</v>
      </c>
      <c r="N112">
        <v>-21912.7</v>
      </c>
      <c r="O112">
        <v>119707</v>
      </c>
      <c r="P112">
        <v>23.139099999999999</v>
      </c>
      <c r="Q112">
        <f t="shared" si="62"/>
        <v>1332.7739999999999</v>
      </c>
      <c r="R112">
        <f t="shared" si="63"/>
        <v>-3.9928389212827988</v>
      </c>
      <c r="S112">
        <f t="shared" si="64"/>
        <v>21.8125</v>
      </c>
      <c r="Z112">
        <f t="shared" si="47"/>
        <v>800</v>
      </c>
      <c r="AA112">
        <v>400000</v>
      </c>
      <c r="AB112">
        <v>38.820399999999999</v>
      </c>
      <c r="AC112">
        <v>-72806</v>
      </c>
      <c r="AD112">
        <v>358441</v>
      </c>
      <c r="AE112">
        <v>1.44567</v>
      </c>
      <c r="AF112">
        <f t="shared" ref="AF112:AF123" si="69">AB112*2</f>
        <v>77.640799999999999</v>
      </c>
      <c r="AG112">
        <f t="shared" si="58"/>
        <v>-4.2133101851851853</v>
      </c>
      <c r="AH112">
        <f t="shared" si="59"/>
        <v>20.743113425925927</v>
      </c>
      <c r="AJ112">
        <f t="shared" si="49"/>
        <v>800</v>
      </c>
      <c r="AK112">
        <v>400000</v>
      </c>
      <c r="AL112">
        <v>666.49</v>
      </c>
      <c r="AM112">
        <v>-73973.899999999994</v>
      </c>
      <c r="AN112">
        <v>404014</v>
      </c>
      <c r="AO112">
        <v>21.773800000000001</v>
      </c>
      <c r="AP112">
        <f t="shared" ref="AP112:AP122" si="70">AL112*2</f>
        <v>1332.98</v>
      </c>
      <c r="AQ112">
        <f t="shared" si="60"/>
        <v>-3.9938397581254721</v>
      </c>
      <c r="AR112">
        <f t="shared" si="61"/>
        <v>21.812655220818485</v>
      </c>
      <c r="AT112">
        <f t="shared" si="51"/>
        <v>800</v>
      </c>
      <c r="AU112">
        <v>400000</v>
      </c>
      <c r="AV112">
        <v>38.793900000000001</v>
      </c>
      <c r="AW112">
        <v>-21572.1</v>
      </c>
      <c r="AX112">
        <v>106204</v>
      </c>
      <c r="AY112">
        <v>1.6868799999999999</v>
      </c>
      <c r="AZ112">
        <f t="shared" si="52"/>
        <v>77.587800000000001</v>
      </c>
      <c r="BA112">
        <f t="shared" si="65"/>
        <v>-4.2133007812500001</v>
      </c>
      <c r="BB112">
        <f t="shared" si="66"/>
        <v>20.742968749999999</v>
      </c>
      <c r="BD112">
        <f t="shared" si="53"/>
        <v>800</v>
      </c>
      <c r="BE112">
        <v>400000</v>
      </c>
      <c r="BF112">
        <v>665.71699999999998</v>
      </c>
      <c r="BG112">
        <v>-21913.8</v>
      </c>
      <c r="BH112">
        <v>119708</v>
      </c>
      <c r="BI112">
        <v>26.045300000000001</v>
      </c>
      <c r="BJ112">
        <f t="shared" si="54"/>
        <v>1331.434</v>
      </c>
      <c r="BK112">
        <f t="shared" si="67"/>
        <v>-3.993039358600583</v>
      </c>
      <c r="BL112">
        <f t="shared" si="68"/>
        <v>21.81268221574344</v>
      </c>
    </row>
    <row r="113" spans="1:64" x14ac:dyDescent="0.2">
      <c r="A113">
        <f t="shared" si="43"/>
        <v>1000</v>
      </c>
      <c r="B113">
        <v>500000</v>
      </c>
      <c r="C113">
        <v>48.729100000000003</v>
      </c>
      <c r="D113">
        <v>-21559.1</v>
      </c>
      <c r="E113">
        <v>106193</v>
      </c>
      <c r="F113">
        <v>2.4417499999999999</v>
      </c>
      <c r="G113">
        <f t="shared" si="55"/>
        <v>97.458200000000005</v>
      </c>
      <c r="H113">
        <f t="shared" si="56"/>
        <v>-4.2107617187499997</v>
      </c>
      <c r="I113">
        <f t="shared" si="57"/>
        <v>20.740820312499999</v>
      </c>
      <c r="K113">
        <f t="shared" si="45"/>
        <v>1000</v>
      </c>
      <c r="L113">
        <v>500000</v>
      </c>
      <c r="M113">
        <v>659.15700000000004</v>
      </c>
      <c r="N113">
        <v>-21925.4</v>
      </c>
      <c r="O113">
        <v>119673</v>
      </c>
      <c r="P113">
        <v>22.1495</v>
      </c>
      <c r="Q113">
        <f t="shared" si="62"/>
        <v>1318.3140000000001</v>
      </c>
      <c r="R113">
        <f t="shared" si="63"/>
        <v>-3.9951530612244901</v>
      </c>
      <c r="S113">
        <f t="shared" si="64"/>
        <v>21.806304664723033</v>
      </c>
      <c r="Z113">
        <f t="shared" si="47"/>
        <v>1000</v>
      </c>
      <c r="AA113">
        <v>500000</v>
      </c>
      <c r="AB113">
        <v>48.764699999999998</v>
      </c>
      <c r="AC113">
        <v>-72761.8</v>
      </c>
      <c r="AD113">
        <v>358400</v>
      </c>
      <c r="AE113">
        <v>1.78976</v>
      </c>
      <c r="AF113">
        <f t="shared" si="69"/>
        <v>97.529399999999995</v>
      </c>
      <c r="AG113">
        <f t="shared" si="58"/>
        <v>-4.2107523148148154</v>
      </c>
      <c r="AH113">
        <f t="shared" si="59"/>
        <v>20.74074074074074</v>
      </c>
      <c r="AJ113">
        <f t="shared" si="49"/>
        <v>1000</v>
      </c>
      <c r="AK113">
        <v>500000</v>
      </c>
      <c r="AL113">
        <v>658.96699999999998</v>
      </c>
      <c r="AM113">
        <v>-74010.600000000006</v>
      </c>
      <c r="AN113">
        <v>403884</v>
      </c>
      <c r="AO113">
        <v>21.4359</v>
      </c>
      <c r="AP113">
        <f t="shared" si="70"/>
        <v>1317.934</v>
      </c>
      <c r="AQ113">
        <f t="shared" si="60"/>
        <v>-3.9958211856171042</v>
      </c>
      <c r="AR113">
        <f t="shared" si="61"/>
        <v>21.805636540330418</v>
      </c>
      <c r="AT113">
        <f t="shared" si="51"/>
        <v>1000</v>
      </c>
      <c r="AU113">
        <v>500000</v>
      </c>
      <c r="AV113">
        <v>48.731000000000002</v>
      </c>
      <c r="AW113">
        <v>-21559.1</v>
      </c>
      <c r="AX113">
        <v>106192</v>
      </c>
      <c r="AY113">
        <v>2.2083400000000002</v>
      </c>
      <c r="AZ113">
        <f t="shared" si="52"/>
        <v>97.462000000000003</v>
      </c>
      <c r="BA113">
        <f t="shared" si="65"/>
        <v>-4.2107617187499997</v>
      </c>
      <c r="BB113">
        <f t="shared" si="66"/>
        <v>20.740625000000001</v>
      </c>
      <c r="BD113">
        <f t="shared" si="53"/>
        <v>1000</v>
      </c>
      <c r="BE113">
        <v>500000</v>
      </c>
      <c r="BF113">
        <v>659.35599999999999</v>
      </c>
      <c r="BG113">
        <v>-21925.7</v>
      </c>
      <c r="BH113">
        <v>119676</v>
      </c>
      <c r="BI113">
        <v>21.554400000000001</v>
      </c>
      <c r="BJ113">
        <f t="shared" si="54"/>
        <v>1318.712</v>
      </c>
      <c r="BK113">
        <f t="shared" si="67"/>
        <v>-3.9952077259475218</v>
      </c>
      <c r="BL113">
        <f t="shared" si="68"/>
        <v>21.806851311953352</v>
      </c>
    </row>
    <row r="114" spans="1:64" x14ac:dyDescent="0.2">
      <c r="A114">
        <f t="shared" si="43"/>
        <v>1200</v>
      </c>
      <c r="B114">
        <v>600000</v>
      </c>
      <c r="C114">
        <v>58.671199999999999</v>
      </c>
      <c r="D114">
        <v>-21546</v>
      </c>
      <c r="E114">
        <v>106185</v>
      </c>
      <c r="F114">
        <v>2.2267199999999998</v>
      </c>
      <c r="G114">
        <f t="shared" si="55"/>
        <v>117.3424</v>
      </c>
      <c r="H114">
        <f t="shared" si="56"/>
        <v>-4.2082031249999998</v>
      </c>
      <c r="I114">
        <f t="shared" si="57"/>
        <v>20.7392578125</v>
      </c>
      <c r="K114">
        <f t="shared" si="45"/>
        <v>1200</v>
      </c>
      <c r="L114">
        <v>600000</v>
      </c>
      <c r="M114">
        <v>652.22900000000004</v>
      </c>
      <c r="N114">
        <v>-21943.3</v>
      </c>
      <c r="O114">
        <v>119638</v>
      </c>
      <c r="P114">
        <v>22.870100000000001</v>
      </c>
      <c r="Q114">
        <f t="shared" si="62"/>
        <v>1304.4580000000001</v>
      </c>
      <c r="R114">
        <f t="shared" si="63"/>
        <v>-3.9984147230320697</v>
      </c>
      <c r="S114">
        <f t="shared" si="64"/>
        <v>21.799927113702623</v>
      </c>
      <c r="Z114">
        <f t="shared" si="47"/>
        <v>1200</v>
      </c>
      <c r="AA114">
        <v>600000</v>
      </c>
      <c r="AB114">
        <v>58.654899999999998</v>
      </c>
      <c r="AC114">
        <v>-72717.7</v>
      </c>
      <c r="AD114">
        <v>358373</v>
      </c>
      <c r="AE114">
        <v>2.0608</v>
      </c>
      <c r="AF114">
        <f t="shared" si="69"/>
        <v>117.3098</v>
      </c>
      <c r="AG114">
        <f t="shared" si="58"/>
        <v>-4.2082002314814817</v>
      </c>
      <c r="AH114">
        <f t="shared" si="59"/>
        <v>20.739178240740742</v>
      </c>
      <c r="AJ114">
        <f t="shared" si="49"/>
        <v>1200</v>
      </c>
      <c r="AK114">
        <v>600000</v>
      </c>
      <c r="AL114">
        <v>652.52700000000004</v>
      </c>
      <c r="AM114">
        <v>-74042.7</v>
      </c>
      <c r="AN114">
        <v>403779</v>
      </c>
      <c r="AO114">
        <v>21.385899999999999</v>
      </c>
      <c r="AP114">
        <f t="shared" si="70"/>
        <v>1305.0540000000001</v>
      </c>
      <c r="AQ114">
        <f t="shared" si="60"/>
        <v>-3.9975542597991578</v>
      </c>
      <c r="AR114">
        <f t="shared" si="61"/>
        <v>21.799967606090053</v>
      </c>
      <c r="AT114">
        <f t="shared" si="51"/>
        <v>1200</v>
      </c>
      <c r="AU114">
        <v>600000</v>
      </c>
      <c r="AV114">
        <v>58.6282</v>
      </c>
      <c r="AW114">
        <v>-21546</v>
      </c>
      <c r="AX114">
        <v>106185</v>
      </c>
      <c r="AY114">
        <v>2.3546200000000002</v>
      </c>
      <c r="AZ114">
        <f t="shared" si="52"/>
        <v>117.2564</v>
      </c>
      <c r="BA114">
        <f t="shared" si="65"/>
        <v>-4.2082031249999998</v>
      </c>
      <c r="BB114">
        <f t="shared" si="66"/>
        <v>20.7392578125</v>
      </c>
      <c r="BD114">
        <f t="shared" si="53"/>
        <v>1200</v>
      </c>
      <c r="BE114">
        <v>600000</v>
      </c>
      <c r="BF114">
        <v>652.721</v>
      </c>
      <c r="BG114">
        <v>-21942.6</v>
      </c>
      <c r="BH114">
        <v>119637</v>
      </c>
      <c r="BI114">
        <v>25.329799999999999</v>
      </c>
      <c r="BJ114">
        <f t="shared" si="54"/>
        <v>1305.442</v>
      </c>
      <c r="BK114">
        <f t="shared" si="67"/>
        <v>-3.9982871720116617</v>
      </c>
      <c r="BL114">
        <f t="shared" si="68"/>
        <v>21.799744897959183</v>
      </c>
    </row>
    <row r="115" spans="1:64" x14ac:dyDescent="0.2">
      <c r="A115">
        <f t="shared" si="43"/>
        <v>1400</v>
      </c>
      <c r="B115">
        <v>700000</v>
      </c>
      <c r="C115">
        <v>68.459299999999999</v>
      </c>
      <c r="D115">
        <v>-21533</v>
      </c>
      <c r="E115">
        <v>106180</v>
      </c>
      <c r="F115">
        <v>2.68093</v>
      </c>
      <c r="G115">
        <f t="shared" si="55"/>
        <v>136.9186</v>
      </c>
      <c r="H115">
        <f t="shared" si="56"/>
        <v>-4.2056640625000004</v>
      </c>
      <c r="I115">
        <f t="shared" si="57"/>
        <v>20.73828125</v>
      </c>
      <c r="K115">
        <f t="shared" si="45"/>
        <v>1400</v>
      </c>
      <c r="L115">
        <v>700000</v>
      </c>
      <c r="M115">
        <v>645.37900000000002</v>
      </c>
      <c r="N115">
        <v>-21952.7</v>
      </c>
      <c r="O115">
        <v>119602</v>
      </c>
      <c r="P115">
        <v>23.456399999999999</v>
      </c>
      <c r="Q115">
        <f t="shared" si="62"/>
        <v>1290.758</v>
      </c>
      <c r="R115">
        <f t="shared" si="63"/>
        <v>-4.000127551020408</v>
      </c>
      <c r="S115">
        <f t="shared" si="64"/>
        <v>21.793367346938776</v>
      </c>
      <c r="Z115">
        <f t="shared" si="47"/>
        <v>1400</v>
      </c>
      <c r="AA115">
        <v>700000</v>
      </c>
      <c r="AB115">
        <v>68.547899999999998</v>
      </c>
      <c r="AC115">
        <v>-72673.399999999994</v>
      </c>
      <c r="AD115">
        <v>358356</v>
      </c>
      <c r="AE115">
        <v>2.2515999999999998</v>
      </c>
      <c r="AF115">
        <f t="shared" si="69"/>
        <v>137.0958</v>
      </c>
      <c r="AG115">
        <f t="shared" si="58"/>
        <v>-4.2056365740740738</v>
      </c>
      <c r="AH115">
        <f t="shared" si="59"/>
        <v>20.738194444444446</v>
      </c>
      <c r="AJ115">
        <f t="shared" si="49"/>
        <v>1400</v>
      </c>
      <c r="AK115">
        <v>700000</v>
      </c>
      <c r="AL115">
        <v>645.41600000000005</v>
      </c>
      <c r="AM115">
        <v>-74084.7</v>
      </c>
      <c r="AN115">
        <v>403654</v>
      </c>
      <c r="AO115">
        <v>21.228300000000001</v>
      </c>
      <c r="AP115">
        <f t="shared" si="70"/>
        <v>1290.8320000000001</v>
      </c>
      <c r="AQ115">
        <f t="shared" si="60"/>
        <v>-3.9998218334953028</v>
      </c>
      <c r="AR115">
        <f t="shared" si="61"/>
        <v>21.793218874851529</v>
      </c>
      <c r="AT115">
        <f t="shared" si="51"/>
        <v>1400</v>
      </c>
      <c r="AU115">
        <v>700000</v>
      </c>
      <c r="AV115">
        <v>68.473399999999998</v>
      </c>
      <c r="AW115">
        <v>-21532.9</v>
      </c>
      <c r="AX115">
        <v>106180</v>
      </c>
      <c r="AY115">
        <v>2.2078799999999998</v>
      </c>
      <c r="AZ115">
        <f t="shared" si="52"/>
        <v>136.9468</v>
      </c>
      <c r="BA115">
        <f t="shared" si="65"/>
        <v>-4.2056445312499999</v>
      </c>
      <c r="BB115">
        <f t="shared" si="66"/>
        <v>20.73828125</v>
      </c>
      <c r="BD115">
        <f t="shared" si="53"/>
        <v>1400</v>
      </c>
      <c r="BE115">
        <v>700000</v>
      </c>
      <c r="BF115">
        <v>644.78300000000002</v>
      </c>
      <c r="BG115">
        <v>-21955.200000000001</v>
      </c>
      <c r="BH115">
        <v>119589</v>
      </c>
      <c r="BI115">
        <v>22.953499999999998</v>
      </c>
      <c r="BJ115">
        <f t="shared" si="54"/>
        <v>1289.566</v>
      </c>
      <c r="BK115">
        <f t="shared" si="67"/>
        <v>-4.0005830903790089</v>
      </c>
      <c r="BL115">
        <f t="shared" si="68"/>
        <v>21.790998542274053</v>
      </c>
    </row>
    <row r="116" spans="1:64" x14ac:dyDescent="0.2">
      <c r="A116">
        <f t="shared" si="43"/>
        <v>1600</v>
      </c>
      <c r="B116">
        <v>800000</v>
      </c>
      <c r="C116">
        <v>78.425399999999996</v>
      </c>
      <c r="D116">
        <v>-21519.8</v>
      </c>
      <c r="E116">
        <v>106178</v>
      </c>
      <c r="F116">
        <v>2.7407499999999998</v>
      </c>
      <c r="G116">
        <f t="shared" si="55"/>
        <v>156.85079999999999</v>
      </c>
      <c r="H116">
        <f t="shared" si="56"/>
        <v>-4.2030859375</v>
      </c>
      <c r="I116">
        <f t="shared" si="57"/>
        <v>20.737890624999999</v>
      </c>
      <c r="K116">
        <f t="shared" si="45"/>
        <v>1600</v>
      </c>
      <c r="L116">
        <v>800000</v>
      </c>
      <c r="M116">
        <v>638.86099999999999</v>
      </c>
      <c r="N116">
        <v>-21966.400000000001</v>
      </c>
      <c r="O116">
        <v>119565</v>
      </c>
      <c r="P116">
        <v>22.549900000000001</v>
      </c>
      <c r="Q116">
        <f t="shared" ref="Q116:Q131" si="71">M116*2</f>
        <v>1277.722</v>
      </c>
      <c r="R116">
        <f t="shared" ref="R116:R131" si="72">N116/5488</f>
        <v>-4.0026239067055398</v>
      </c>
      <c r="S116">
        <f t="shared" ref="S116:S131" si="73">O116/5488</f>
        <v>21.786625364431487</v>
      </c>
      <c r="Z116">
        <f t="shared" si="47"/>
        <v>1600</v>
      </c>
      <c r="AA116">
        <v>800000</v>
      </c>
      <c r="AB116">
        <v>78.437100000000001</v>
      </c>
      <c r="AC116">
        <v>-72629</v>
      </c>
      <c r="AD116">
        <v>358353</v>
      </c>
      <c r="AE116">
        <v>2.5612900000000001</v>
      </c>
      <c r="AF116">
        <f t="shared" si="69"/>
        <v>156.8742</v>
      </c>
      <c r="AG116">
        <f t="shared" si="58"/>
        <v>-4.2030671296296296</v>
      </c>
      <c r="AH116">
        <f t="shared" si="59"/>
        <v>20.738020833333334</v>
      </c>
      <c r="AJ116">
        <f t="shared" si="49"/>
        <v>1600</v>
      </c>
      <c r="AK116">
        <v>800000</v>
      </c>
      <c r="AL116">
        <v>638.73699999999997</v>
      </c>
      <c r="AM116">
        <v>-74132</v>
      </c>
      <c r="AN116">
        <v>403523</v>
      </c>
      <c r="AO116">
        <v>20.733799999999999</v>
      </c>
      <c r="AP116">
        <f t="shared" si="70"/>
        <v>1277.4739999999999</v>
      </c>
      <c r="AQ116">
        <f t="shared" si="60"/>
        <v>-4.0023755533959617</v>
      </c>
      <c r="AR116">
        <f t="shared" si="61"/>
        <v>21.786146204513553</v>
      </c>
      <c r="AT116">
        <f t="shared" si="51"/>
        <v>1600</v>
      </c>
      <c r="AU116">
        <v>800000</v>
      </c>
      <c r="AV116">
        <v>78.405100000000004</v>
      </c>
      <c r="AW116">
        <v>-21519.7</v>
      </c>
      <c r="AX116">
        <v>106178</v>
      </c>
      <c r="AY116">
        <v>2.7267399999999999</v>
      </c>
      <c r="AZ116">
        <f t="shared" si="52"/>
        <v>156.81020000000001</v>
      </c>
      <c r="BA116">
        <f t="shared" si="65"/>
        <v>-4.2030664062500005</v>
      </c>
      <c r="BB116">
        <f t="shared" si="66"/>
        <v>20.737890624999999</v>
      </c>
      <c r="BD116">
        <f t="shared" si="53"/>
        <v>1600</v>
      </c>
      <c r="BE116">
        <v>800000</v>
      </c>
      <c r="BF116">
        <v>638.17200000000003</v>
      </c>
      <c r="BG116">
        <v>-21966</v>
      </c>
      <c r="BH116">
        <v>119563</v>
      </c>
      <c r="BI116">
        <v>24.299600000000002</v>
      </c>
      <c r="BJ116">
        <f t="shared" si="54"/>
        <v>1276.3440000000001</v>
      </c>
      <c r="BK116">
        <f t="shared" si="67"/>
        <v>-4.0025510204081636</v>
      </c>
      <c r="BL116">
        <f t="shared" si="68"/>
        <v>21.786260932944607</v>
      </c>
    </row>
    <row r="117" spans="1:64" x14ac:dyDescent="0.2">
      <c r="A117">
        <f t="shared" si="43"/>
        <v>1800</v>
      </c>
      <c r="B117">
        <v>900000</v>
      </c>
      <c r="C117">
        <v>88.341800000000006</v>
      </c>
      <c r="D117">
        <v>-21506.400000000001</v>
      </c>
      <c r="E117">
        <v>106178</v>
      </c>
      <c r="F117">
        <v>2.9575</v>
      </c>
      <c r="G117">
        <f t="shared" si="55"/>
        <v>176.68360000000001</v>
      </c>
      <c r="H117">
        <f t="shared" si="56"/>
        <v>-4.2004687500000006</v>
      </c>
      <c r="I117">
        <f t="shared" si="57"/>
        <v>20.737890624999999</v>
      </c>
      <c r="K117">
        <f t="shared" si="45"/>
        <v>1800</v>
      </c>
      <c r="L117">
        <v>900000</v>
      </c>
      <c r="M117">
        <v>631.09400000000005</v>
      </c>
      <c r="N117">
        <v>-21978.9</v>
      </c>
      <c r="O117">
        <v>119531</v>
      </c>
      <c r="P117">
        <v>21.736999999999998</v>
      </c>
      <c r="Q117">
        <f t="shared" si="71"/>
        <v>1262.1880000000001</v>
      </c>
      <c r="R117">
        <f t="shared" si="72"/>
        <v>-4.004901603498543</v>
      </c>
      <c r="S117">
        <f t="shared" si="73"/>
        <v>21.78043002915452</v>
      </c>
      <c r="Z117">
        <f t="shared" si="47"/>
        <v>1800</v>
      </c>
      <c r="AA117">
        <v>900000</v>
      </c>
      <c r="AB117">
        <v>88.238299999999995</v>
      </c>
      <c r="AC117">
        <v>-72584.5</v>
      </c>
      <c r="AD117">
        <v>358352</v>
      </c>
      <c r="AE117">
        <v>2.9228499999999999</v>
      </c>
      <c r="AF117">
        <f t="shared" si="69"/>
        <v>176.47659999999999</v>
      </c>
      <c r="AG117">
        <f t="shared" si="58"/>
        <v>-4.2004918981481483</v>
      </c>
      <c r="AH117">
        <f t="shared" si="59"/>
        <v>20.737962962962964</v>
      </c>
      <c r="AJ117">
        <f t="shared" si="49"/>
        <v>1800</v>
      </c>
      <c r="AK117">
        <v>900000</v>
      </c>
      <c r="AL117">
        <v>631.41200000000003</v>
      </c>
      <c r="AM117">
        <v>-74169.5</v>
      </c>
      <c r="AN117">
        <v>403407</v>
      </c>
      <c r="AO117">
        <v>21.039300000000001</v>
      </c>
      <c r="AP117">
        <f t="shared" si="70"/>
        <v>1262.8240000000001</v>
      </c>
      <c r="AQ117">
        <f t="shared" si="60"/>
        <v>-4.0044001727675198</v>
      </c>
      <c r="AR117">
        <f t="shared" si="61"/>
        <v>21.779883381924197</v>
      </c>
      <c r="AT117">
        <f t="shared" si="51"/>
        <v>1800</v>
      </c>
      <c r="AU117">
        <v>900000</v>
      </c>
      <c r="AV117">
        <v>88.238799999999998</v>
      </c>
      <c r="AW117">
        <v>-21506.5</v>
      </c>
      <c r="AX117">
        <v>106178</v>
      </c>
      <c r="AY117">
        <v>2.8939599999999999</v>
      </c>
      <c r="AZ117">
        <f t="shared" si="52"/>
        <v>176.4776</v>
      </c>
      <c r="BA117">
        <f t="shared" si="65"/>
        <v>-4.2004882812500002</v>
      </c>
      <c r="BB117">
        <f t="shared" si="66"/>
        <v>20.737890624999999</v>
      </c>
      <c r="BD117">
        <f t="shared" si="53"/>
        <v>1800</v>
      </c>
      <c r="BE117">
        <v>900000</v>
      </c>
      <c r="BF117">
        <v>631.37900000000002</v>
      </c>
      <c r="BG117">
        <v>-21977.9</v>
      </c>
      <c r="BH117">
        <v>119520</v>
      </c>
      <c r="BI117">
        <v>25.069800000000001</v>
      </c>
      <c r="BJ117">
        <f t="shared" si="54"/>
        <v>1262.758</v>
      </c>
      <c r="BK117">
        <f t="shared" si="67"/>
        <v>-4.0047193877551024</v>
      </c>
      <c r="BL117">
        <f t="shared" si="68"/>
        <v>21.778425655976676</v>
      </c>
    </row>
    <row r="118" spans="1:64" x14ac:dyDescent="0.2">
      <c r="A118">
        <f t="shared" si="43"/>
        <v>2000</v>
      </c>
      <c r="B118">
        <v>1000000</v>
      </c>
      <c r="C118">
        <v>98.318299999999994</v>
      </c>
      <c r="D118">
        <v>-21492.9</v>
      </c>
      <c r="E118">
        <v>106182</v>
      </c>
      <c r="F118">
        <v>3.8392300000000001</v>
      </c>
      <c r="G118">
        <f t="shared" si="55"/>
        <v>196.63659999999999</v>
      </c>
      <c r="H118">
        <f t="shared" si="56"/>
        <v>-4.1978320312499999</v>
      </c>
      <c r="I118">
        <f t="shared" si="57"/>
        <v>20.738671875000001</v>
      </c>
      <c r="K118">
        <f t="shared" si="45"/>
        <v>2000</v>
      </c>
      <c r="L118">
        <v>1000000</v>
      </c>
      <c r="M118">
        <v>624.94399999999996</v>
      </c>
      <c r="N118">
        <v>-21991.4</v>
      </c>
      <c r="O118">
        <v>119498</v>
      </c>
      <c r="P118">
        <v>22.462499999999999</v>
      </c>
      <c r="Q118">
        <f t="shared" si="71"/>
        <v>1249.8879999999999</v>
      </c>
      <c r="R118">
        <f t="shared" si="72"/>
        <v>-4.0071793002915452</v>
      </c>
      <c r="S118">
        <f t="shared" si="73"/>
        <v>21.774416909620992</v>
      </c>
      <c r="Z118">
        <f t="shared" si="47"/>
        <v>2000</v>
      </c>
      <c r="AA118">
        <v>1000000</v>
      </c>
      <c r="AB118">
        <v>98.226900000000001</v>
      </c>
      <c r="AC118">
        <v>-72538.7</v>
      </c>
      <c r="AD118">
        <v>358362</v>
      </c>
      <c r="AE118">
        <v>3.24533</v>
      </c>
      <c r="AF118">
        <f t="shared" si="69"/>
        <v>196.4538</v>
      </c>
      <c r="AG118">
        <f t="shared" si="58"/>
        <v>-4.1978414351851852</v>
      </c>
      <c r="AH118">
        <f t="shared" si="59"/>
        <v>20.738541666666666</v>
      </c>
      <c r="AJ118">
        <f t="shared" si="49"/>
        <v>2000</v>
      </c>
      <c r="AK118">
        <v>1000000</v>
      </c>
      <c r="AL118">
        <v>625.02200000000005</v>
      </c>
      <c r="AM118">
        <v>-74211.199999999997</v>
      </c>
      <c r="AN118">
        <v>403317</v>
      </c>
      <c r="AO118">
        <v>20.400200000000002</v>
      </c>
      <c r="AP118">
        <f t="shared" si="70"/>
        <v>1250.0440000000001</v>
      </c>
      <c r="AQ118">
        <f t="shared" si="60"/>
        <v>-4.0066515495086925</v>
      </c>
      <c r="AR118">
        <f t="shared" si="61"/>
        <v>21.775024295432459</v>
      </c>
      <c r="AT118">
        <f t="shared" si="51"/>
        <v>2000</v>
      </c>
      <c r="AU118">
        <v>1000000</v>
      </c>
      <c r="AV118">
        <v>98.260199999999998</v>
      </c>
      <c r="AW118">
        <v>-21492.9</v>
      </c>
      <c r="AX118">
        <v>106182</v>
      </c>
      <c r="AY118">
        <v>3.5085700000000002</v>
      </c>
      <c r="AZ118">
        <f t="shared" si="52"/>
        <v>196.5204</v>
      </c>
      <c r="BA118">
        <f t="shared" si="65"/>
        <v>-4.1978320312499999</v>
      </c>
      <c r="BB118">
        <f t="shared" si="66"/>
        <v>20.738671875000001</v>
      </c>
      <c r="BD118">
        <f t="shared" si="53"/>
        <v>2000</v>
      </c>
      <c r="BE118">
        <v>1000000</v>
      </c>
      <c r="BF118">
        <v>624.11099999999999</v>
      </c>
      <c r="BG118">
        <v>-21986.400000000001</v>
      </c>
      <c r="BH118">
        <v>119500</v>
      </c>
      <c r="BI118">
        <v>25.944199999999999</v>
      </c>
      <c r="BJ118">
        <f t="shared" si="54"/>
        <v>1248.222</v>
      </c>
      <c r="BK118">
        <f t="shared" si="67"/>
        <v>-4.0062682215743441</v>
      </c>
      <c r="BL118">
        <f t="shared" si="68"/>
        <v>21.774781341107872</v>
      </c>
    </row>
    <row r="119" spans="1:64" x14ac:dyDescent="0.2">
      <c r="A119">
        <f t="shared" si="43"/>
        <v>2200</v>
      </c>
      <c r="B119">
        <v>1100000</v>
      </c>
      <c r="C119">
        <v>108.20399999999999</v>
      </c>
      <c r="D119">
        <v>-21479.3</v>
      </c>
      <c r="E119">
        <v>106187</v>
      </c>
      <c r="F119">
        <v>3.48698</v>
      </c>
      <c r="G119">
        <f t="shared" si="55"/>
        <v>216.40799999999999</v>
      </c>
      <c r="H119">
        <f t="shared" si="56"/>
        <v>-4.1951757812499997</v>
      </c>
      <c r="I119">
        <f t="shared" si="57"/>
        <v>20.739648437500001</v>
      </c>
      <c r="K119">
        <f t="shared" si="45"/>
        <v>2200</v>
      </c>
      <c r="L119">
        <v>1100000</v>
      </c>
      <c r="M119">
        <v>618.16099999999994</v>
      </c>
      <c r="N119">
        <v>-22000.1</v>
      </c>
      <c r="O119">
        <v>119465</v>
      </c>
      <c r="P119">
        <v>23.059699999999999</v>
      </c>
      <c r="Q119">
        <f t="shared" si="71"/>
        <v>1236.3219999999999</v>
      </c>
      <c r="R119">
        <f t="shared" si="72"/>
        <v>-4.0087645772594751</v>
      </c>
      <c r="S119">
        <f t="shared" si="73"/>
        <v>21.768403790087465</v>
      </c>
      <c r="Z119">
        <f t="shared" si="47"/>
        <v>2200</v>
      </c>
      <c r="AA119">
        <v>1100000</v>
      </c>
      <c r="AB119">
        <v>108.158</v>
      </c>
      <c r="AC119">
        <v>-72493.3</v>
      </c>
      <c r="AD119">
        <v>358384</v>
      </c>
      <c r="AE119">
        <v>3.6267299999999998</v>
      </c>
      <c r="AF119">
        <f t="shared" si="69"/>
        <v>216.316</v>
      </c>
      <c r="AG119">
        <f t="shared" si="58"/>
        <v>-4.1952141203703706</v>
      </c>
      <c r="AH119">
        <f t="shared" si="59"/>
        <v>20.739814814814814</v>
      </c>
      <c r="AJ119">
        <f t="shared" si="49"/>
        <v>2200</v>
      </c>
      <c r="AK119">
        <v>1100000</v>
      </c>
      <c r="AL119">
        <v>617.48500000000001</v>
      </c>
      <c r="AM119">
        <v>-74249.2</v>
      </c>
      <c r="AN119">
        <v>403181</v>
      </c>
      <c r="AO119">
        <v>20.134</v>
      </c>
      <c r="AP119">
        <f t="shared" si="70"/>
        <v>1234.97</v>
      </c>
      <c r="AQ119">
        <f t="shared" si="60"/>
        <v>-4.0087031638052046</v>
      </c>
      <c r="AR119">
        <f t="shared" si="61"/>
        <v>21.767681675844941</v>
      </c>
      <c r="AT119">
        <f t="shared" si="51"/>
        <v>2200</v>
      </c>
      <c r="AU119">
        <v>1100000</v>
      </c>
      <c r="AV119">
        <v>108.28700000000001</v>
      </c>
      <c r="AW119">
        <v>-21479.200000000001</v>
      </c>
      <c r="AX119">
        <v>106187</v>
      </c>
      <c r="AY119">
        <v>4.45357</v>
      </c>
      <c r="AZ119">
        <f t="shared" si="52"/>
        <v>216.57400000000001</v>
      </c>
      <c r="BA119">
        <f t="shared" si="65"/>
        <v>-4.1951562500000001</v>
      </c>
      <c r="BB119">
        <f t="shared" si="66"/>
        <v>20.739648437500001</v>
      </c>
      <c r="BD119">
        <f t="shared" si="53"/>
        <v>2200</v>
      </c>
      <c r="BE119">
        <v>1100000</v>
      </c>
      <c r="BF119">
        <v>617.56600000000003</v>
      </c>
      <c r="BG119">
        <v>-21995.599999999999</v>
      </c>
      <c r="BH119">
        <v>119471</v>
      </c>
      <c r="BI119">
        <v>24.7623</v>
      </c>
      <c r="BJ119">
        <f t="shared" si="54"/>
        <v>1235.1320000000001</v>
      </c>
      <c r="BK119">
        <f t="shared" si="67"/>
        <v>-4.0079446064139939</v>
      </c>
      <c r="BL119">
        <f t="shared" si="68"/>
        <v>21.769497084548107</v>
      </c>
    </row>
    <row r="120" spans="1:64" x14ac:dyDescent="0.2">
      <c r="A120">
        <f t="shared" si="43"/>
        <v>2400</v>
      </c>
      <c r="B120">
        <v>1200000</v>
      </c>
      <c r="C120">
        <v>117.929</v>
      </c>
      <c r="D120">
        <v>-21466</v>
      </c>
      <c r="E120">
        <v>106196</v>
      </c>
      <c r="F120">
        <v>3.79251</v>
      </c>
      <c r="G120">
        <f t="shared" si="55"/>
        <v>235.858</v>
      </c>
      <c r="H120">
        <f t="shared" si="56"/>
        <v>-4.1925781249999998</v>
      </c>
      <c r="I120">
        <f t="shared" si="57"/>
        <v>20.741406250000001</v>
      </c>
      <c r="K120">
        <f t="shared" si="45"/>
        <v>2400</v>
      </c>
      <c r="L120">
        <v>1200000</v>
      </c>
      <c r="M120">
        <v>610.84400000000005</v>
      </c>
      <c r="N120">
        <v>-22010.7</v>
      </c>
      <c r="O120">
        <v>119438</v>
      </c>
      <c r="P120">
        <v>22.402999999999999</v>
      </c>
      <c r="Q120">
        <f t="shared" si="71"/>
        <v>1221.6880000000001</v>
      </c>
      <c r="R120">
        <f t="shared" si="72"/>
        <v>-4.0106960641399416</v>
      </c>
      <c r="S120">
        <f t="shared" si="73"/>
        <v>21.763483965014576</v>
      </c>
      <c r="Z120">
        <f t="shared" si="47"/>
        <v>2400</v>
      </c>
      <c r="AA120">
        <v>1200000</v>
      </c>
      <c r="AB120">
        <v>118.095</v>
      </c>
      <c r="AC120">
        <v>-72446.8</v>
      </c>
      <c r="AD120">
        <v>358408</v>
      </c>
      <c r="AE120">
        <v>3.9598399999999998</v>
      </c>
      <c r="AF120">
        <f t="shared" si="69"/>
        <v>236.19</v>
      </c>
      <c r="AG120">
        <f t="shared" si="58"/>
        <v>-4.1925231481481484</v>
      </c>
      <c r="AH120">
        <f t="shared" si="59"/>
        <v>20.741203703703704</v>
      </c>
      <c r="AJ120">
        <f t="shared" si="49"/>
        <v>2400</v>
      </c>
      <c r="AK120">
        <v>1200000</v>
      </c>
      <c r="AL120">
        <v>611.00900000000001</v>
      </c>
      <c r="AM120">
        <v>-74284.2</v>
      </c>
      <c r="AN120">
        <v>403084</v>
      </c>
      <c r="AO120">
        <v>20.005400000000002</v>
      </c>
      <c r="AP120">
        <f t="shared" si="70"/>
        <v>1222.018</v>
      </c>
      <c r="AQ120">
        <f t="shared" si="60"/>
        <v>-4.0105928085519924</v>
      </c>
      <c r="AR120">
        <f t="shared" si="61"/>
        <v>21.762444660403844</v>
      </c>
      <c r="AT120">
        <f t="shared" si="51"/>
        <v>2400</v>
      </c>
      <c r="AU120">
        <v>1200000</v>
      </c>
      <c r="AV120">
        <v>117.967</v>
      </c>
      <c r="AW120">
        <v>-21465.9</v>
      </c>
      <c r="AX120">
        <v>106196</v>
      </c>
      <c r="AY120">
        <v>5.3202400000000001</v>
      </c>
      <c r="AZ120">
        <f t="shared" si="52"/>
        <v>235.934</v>
      </c>
      <c r="BA120">
        <f t="shared" si="65"/>
        <v>-4.1925585937500003</v>
      </c>
      <c r="BB120">
        <f t="shared" si="66"/>
        <v>20.741406250000001</v>
      </c>
      <c r="BD120">
        <f t="shared" si="53"/>
        <v>2400</v>
      </c>
      <c r="BE120">
        <v>1200000</v>
      </c>
      <c r="BF120">
        <v>610.98800000000006</v>
      </c>
      <c r="BG120">
        <v>-22010.1</v>
      </c>
      <c r="BH120">
        <v>119430</v>
      </c>
      <c r="BI120">
        <v>23.101099999999999</v>
      </c>
      <c r="BJ120">
        <f t="shared" si="54"/>
        <v>1221.9760000000001</v>
      </c>
      <c r="BK120">
        <f t="shared" si="67"/>
        <v>-4.0105867346938773</v>
      </c>
      <c r="BL120">
        <f t="shared" si="68"/>
        <v>21.762026239067055</v>
      </c>
    </row>
    <row r="121" spans="1:64" x14ac:dyDescent="0.2">
      <c r="A121">
        <f t="shared" si="43"/>
        <v>2600</v>
      </c>
      <c r="B121">
        <v>1300000</v>
      </c>
      <c r="C121">
        <v>127.992</v>
      </c>
      <c r="D121">
        <v>-21452</v>
      </c>
      <c r="E121">
        <v>106205</v>
      </c>
      <c r="F121">
        <v>4.09917</v>
      </c>
      <c r="G121">
        <f t="shared" si="55"/>
        <v>255.98400000000001</v>
      </c>
      <c r="H121">
        <f t="shared" si="56"/>
        <v>-4.1898437499999996</v>
      </c>
      <c r="I121">
        <f t="shared" si="57"/>
        <v>20.7431640625</v>
      </c>
      <c r="K121">
        <f t="shared" si="45"/>
        <v>2600</v>
      </c>
      <c r="L121">
        <v>1300000</v>
      </c>
      <c r="M121">
        <v>603.71699999999998</v>
      </c>
      <c r="N121">
        <v>-22024.9</v>
      </c>
      <c r="O121">
        <v>119402</v>
      </c>
      <c r="P121">
        <v>21.692399999999999</v>
      </c>
      <c r="Q121">
        <f t="shared" si="71"/>
        <v>1207.434</v>
      </c>
      <c r="R121">
        <f t="shared" si="72"/>
        <v>-4.0132835276967933</v>
      </c>
      <c r="S121">
        <f t="shared" si="73"/>
        <v>21.756924198250729</v>
      </c>
      <c r="Z121">
        <f t="shared" si="47"/>
        <v>2600</v>
      </c>
      <c r="AA121">
        <v>1300000</v>
      </c>
      <c r="AB121">
        <v>127.91800000000001</v>
      </c>
      <c r="AC121">
        <v>-72400.600000000006</v>
      </c>
      <c r="AD121">
        <v>358442</v>
      </c>
      <c r="AE121">
        <v>4.3351899999999999</v>
      </c>
      <c r="AF121">
        <f t="shared" si="69"/>
        <v>255.83600000000001</v>
      </c>
      <c r="AG121">
        <f t="shared" si="58"/>
        <v>-4.1898495370370377</v>
      </c>
      <c r="AH121">
        <f t="shared" si="59"/>
        <v>20.743171296296296</v>
      </c>
      <c r="AJ121">
        <f t="shared" si="49"/>
        <v>2600</v>
      </c>
      <c r="AK121">
        <v>1300000</v>
      </c>
      <c r="AL121">
        <v>604.25300000000004</v>
      </c>
      <c r="AM121">
        <v>-74323.7</v>
      </c>
      <c r="AN121">
        <v>402988</v>
      </c>
      <c r="AO121">
        <v>19.854500000000002</v>
      </c>
      <c r="AP121">
        <f t="shared" si="70"/>
        <v>1208.5060000000001</v>
      </c>
      <c r="AQ121">
        <f t="shared" si="60"/>
        <v>-4.0127254076233667</v>
      </c>
      <c r="AR121">
        <f t="shared" si="61"/>
        <v>21.757261634812654</v>
      </c>
      <c r="AT121">
        <f t="shared" si="51"/>
        <v>2600</v>
      </c>
      <c r="AU121">
        <v>1300000</v>
      </c>
      <c r="AV121">
        <v>127.952</v>
      </c>
      <c r="AW121">
        <v>-21452.1</v>
      </c>
      <c r="AX121">
        <v>106205</v>
      </c>
      <c r="AY121">
        <v>5.0695699999999997</v>
      </c>
      <c r="AZ121">
        <f t="shared" si="52"/>
        <v>255.904</v>
      </c>
      <c r="BA121">
        <f t="shared" si="65"/>
        <v>-4.1898632812500001</v>
      </c>
      <c r="BB121">
        <f t="shared" si="66"/>
        <v>20.7431640625</v>
      </c>
      <c r="BD121">
        <f t="shared" si="53"/>
        <v>2600</v>
      </c>
      <c r="BE121">
        <v>1300000</v>
      </c>
      <c r="BF121">
        <v>603.48800000000006</v>
      </c>
      <c r="BG121">
        <v>-22023.5</v>
      </c>
      <c r="BH121">
        <v>119401</v>
      </c>
      <c r="BI121">
        <v>23.270700000000001</v>
      </c>
      <c r="BJ121">
        <f t="shared" si="54"/>
        <v>1206.9760000000001</v>
      </c>
      <c r="BK121">
        <f t="shared" si="67"/>
        <v>-4.0130284256559765</v>
      </c>
      <c r="BL121">
        <f t="shared" si="68"/>
        <v>21.75674198250729</v>
      </c>
    </row>
    <row r="122" spans="1:64" x14ac:dyDescent="0.2">
      <c r="A122">
        <f t="shared" si="43"/>
        <v>2800</v>
      </c>
      <c r="B122">
        <v>1400000</v>
      </c>
      <c r="C122">
        <v>137.858</v>
      </c>
      <c r="D122">
        <v>-21438.1</v>
      </c>
      <c r="E122">
        <v>106217</v>
      </c>
      <c r="F122">
        <v>4.6285800000000004</v>
      </c>
      <c r="G122">
        <f t="shared" si="55"/>
        <v>275.71600000000001</v>
      </c>
      <c r="H122">
        <f t="shared" si="56"/>
        <v>-4.1871289062499999</v>
      </c>
      <c r="I122">
        <f t="shared" si="57"/>
        <v>20.745507812500001</v>
      </c>
      <c r="K122">
        <f t="shared" si="45"/>
        <v>2800</v>
      </c>
      <c r="L122">
        <v>1400000</v>
      </c>
      <c r="M122">
        <v>597.34500000000003</v>
      </c>
      <c r="N122">
        <v>-22032.3</v>
      </c>
      <c r="O122">
        <v>119371</v>
      </c>
      <c r="P122">
        <v>20.898099999999999</v>
      </c>
      <c r="Q122">
        <f t="shared" si="71"/>
        <v>1194.69</v>
      </c>
      <c r="R122">
        <f t="shared" si="72"/>
        <v>-4.0146319241982509</v>
      </c>
      <c r="S122">
        <f t="shared" si="73"/>
        <v>21.751275510204081</v>
      </c>
      <c r="Z122">
        <f t="shared" si="47"/>
        <v>2800</v>
      </c>
      <c r="AA122">
        <v>1400000</v>
      </c>
      <c r="AB122">
        <v>137.834</v>
      </c>
      <c r="AC122">
        <v>-72353.8</v>
      </c>
      <c r="AD122">
        <v>358485</v>
      </c>
      <c r="AE122">
        <v>4.5479799999999999</v>
      </c>
      <c r="AF122">
        <f t="shared" si="69"/>
        <v>275.66800000000001</v>
      </c>
      <c r="AG122">
        <f t="shared" si="58"/>
        <v>-4.1871412037037041</v>
      </c>
      <c r="AH122">
        <f t="shared" si="59"/>
        <v>20.745659722222221</v>
      </c>
      <c r="AJ122">
        <f t="shared" si="49"/>
        <v>2800</v>
      </c>
      <c r="AK122">
        <v>1400000</v>
      </c>
      <c r="AL122">
        <v>597.08100000000002</v>
      </c>
      <c r="AM122">
        <v>-74358.7</v>
      </c>
      <c r="AN122">
        <v>402891</v>
      </c>
      <c r="AO122">
        <v>19.485499999999998</v>
      </c>
      <c r="AP122">
        <f t="shared" si="70"/>
        <v>1194.162</v>
      </c>
      <c r="AQ122">
        <f t="shared" si="60"/>
        <v>-4.0146150523701545</v>
      </c>
      <c r="AR122">
        <f t="shared" si="61"/>
        <v>21.752024619371557</v>
      </c>
      <c r="AT122">
        <f t="shared" si="51"/>
        <v>2800</v>
      </c>
      <c r="AU122">
        <v>1400000</v>
      </c>
      <c r="AV122">
        <v>137.75800000000001</v>
      </c>
      <c r="AW122">
        <v>-21438.1</v>
      </c>
      <c r="AX122">
        <v>106217</v>
      </c>
      <c r="AY122">
        <v>5.5646100000000001</v>
      </c>
      <c r="AZ122">
        <f t="shared" si="52"/>
        <v>275.51600000000002</v>
      </c>
      <c r="BA122">
        <f t="shared" si="65"/>
        <v>-4.1871289062499999</v>
      </c>
      <c r="BB122">
        <f t="shared" si="66"/>
        <v>20.745507812500001</v>
      </c>
      <c r="BD122">
        <f t="shared" si="53"/>
        <v>2800</v>
      </c>
      <c r="BE122">
        <v>1400000</v>
      </c>
      <c r="BF122">
        <v>596.95500000000004</v>
      </c>
      <c r="BG122">
        <v>-22032.9</v>
      </c>
      <c r="BH122">
        <v>119369</v>
      </c>
      <c r="BI122">
        <v>24.818200000000001</v>
      </c>
      <c r="BJ122">
        <f t="shared" si="54"/>
        <v>1193.9100000000001</v>
      </c>
      <c r="BK122">
        <f t="shared" si="67"/>
        <v>-4.0147412536443152</v>
      </c>
      <c r="BL122">
        <f t="shared" si="68"/>
        <v>21.750911078717202</v>
      </c>
    </row>
    <row r="123" spans="1:64" x14ac:dyDescent="0.2">
      <c r="A123">
        <f t="shared" si="43"/>
        <v>3000</v>
      </c>
      <c r="B123">
        <v>1500000</v>
      </c>
      <c r="C123">
        <v>147.66399999999999</v>
      </c>
      <c r="D123">
        <v>-21424.2</v>
      </c>
      <c r="E123">
        <v>106234</v>
      </c>
      <c r="F123">
        <v>4.9042300000000001</v>
      </c>
      <c r="G123">
        <f t="shared" si="55"/>
        <v>295.32799999999997</v>
      </c>
      <c r="H123">
        <f t="shared" si="56"/>
        <v>-4.1844140625000001</v>
      </c>
      <c r="I123">
        <f t="shared" si="57"/>
        <v>20.748828124999999</v>
      </c>
      <c r="K123">
        <f t="shared" si="45"/>
        <v>3000</v>
      </c>
      <c r="L123">
        <v>1500000</v>
      </c>
      <c r="M123">
        <v>589.45799999999997</v>
      </c>
      <c r="N123">
        <v>-22046.1</v>
      </c>
      <c r="O123">
        <v>119345</v>
      </c>
      <c r="P123">
        <v>21.419799999999999</v>
      </c>
      <c r="Q123">
        <f t="shared" si="71"/>
        <v>1178.9159999999999</v>
      </c>
      <c r="R123">
        <f t="shared" si="72"/>
        <v>-4.0171465014577254</v>
      </c>
      <c r="S123">
        <f t="shared" si="73"/>
        <v>21.746537900874635</v>
      </c>
      <c r="Z123">
        <f t="shared" si="47"/>
        <v>3000</v>
      </c>
      <c r="AA123">
        <v>1500000</v>
      </c>
      <c r="AB123">
        <v>147.68299999999999</v>
      </c>
      <c r="AC123">
        <v>-72306.600000000006</v>
      </c>
      <c r="AD123">
        <v>358534</v>
      </c>
      <c r="AE123">
        <v>4.8190499999999998</v>
      </c>
      <c r="AF123">
        <f t="shared" si="69"/>
        <v>295.36599999999999</v>
      </c>
      <c r="AG123">
        <f t="shared" si="58"/>
        <v>-4.184409722222223</v>
      </c>
      <c r="AH123">
        <f t="shared" si="59"/>
        <v>20.748495370370371</v>
      </c>
      <c r="AJ123">
        <f t="shared" si="49"/>
        <v>3000</v>
      </c>
      <c r="AK123">
        <v>1500000</v>
      </c>
      <c r="AL123">
        <v>590.25599999999997</v>
      </c>
      <c r="AM123">
        <v>-74394.600000000006</v>
      </c>
      <c r="AN123">
        <v>402788</v>
      </c>
      <c r="AO123">
        <v>19.268799999999999</v>
      </c>
      <c r="AP123">
        <f t="shared" ref="AP123:AP129" si="74">AL123*2</f>
        <v>1180.5119999999999</v>
      </c>
      <c r="AQ123">
        <f t="shared" ref="AQ123:AQ129" si="75">AM123/18522</f>
        <v>-4.0165532879818597</v>
      </c>
      <c r="AR123">
        <f t="shared" ref="AR123:AR129" si="76">AN123/18522</f>
        <v>21.746463664831012</v>
      </c>
      <c r="AT123">
        <f t="shared" si="51"/>
        <v>3000</v>
      </c>
      <c r="AU123">
        <v>1500000</v>
      </c>
      <c r="AV123">
        <v>147.71899999999999</v>
      </c>
      <c r="AW123">
        <v>-21423.9</v>
      </c>
      <c r="AX123">
        <v>106232</v>
      </c>
      <c r="AY123">
        <v>4.9465399999999997</v>
      </c>
      <c r="AZ123">
        <f t="shared" si="52"/>
        <v>295.43799999999999</v>
      </c>
      <c r="BA123">
        <f t="shared" si="65"/>
        <v>-4.1843554687500006</v>
      </c>
      <c r="BB123">
        <f t="shared" si="66"/>
        <v>20.748437500000001</v>
      </c>
      <c r="BD123">
        <f t="shared" si="53"/>
        <v>3000</v>
      </c>
      <c r="BE123">
        <v>1500000</v>
      </c>
      <c r="BF123">
        <v>590.70500000000004</v>
      </c>
      <c r="BG123">
        <v>-22044.9</v>
      </c>
      <c r="BH123">
        <v>119357</v>
      </c>
      <c r="BI123">
        <v>25.309200000000001</v>
      </c>
      <c r="BJ123">
        <f t="shared" si="54"/>
        <v>1181.4100000000001</v>
      </c>
      <c r="BK123">
        <f t="shared" si="67"/>
        <v>-4.0169278425655977</v>
      </c>
      <c r="BL123">
        <f t="shared" si="68"/>
        <v>21.748724489795919</v>
      </c>
    </row>
    <row r="124" spans="1:64" x14ac:dyDescent="0.2">
      <c r="A124">
        <f t="shared" si="43"/>
        <v>3200</v>
      </c>
      <c r="B124">
        <v>1600000</v>
      </c>
      <c r="C124">
        <v>157.517</v>
      </c>
      <c r="D124">
        <v>-21409.8</v>
      </c>
      <c r="E124">
        <v>106248</v>
      </c>
      <c r="F124">
        <v>5.4837199999999999</v>
      </c>
      <c r="G124">
        <f t="shared" si="55"/>
        <v>315.03399999999999</v>
      </c>
      <c r="H124">
        <f t="shared" si="56"/>
        <v>-4.1816015625</v>
      </c>
      <c r="I124">
        <f t="shared" si="57"/>
        <v>20.751562499999999</v>
      </c>
      <c r="K124">
        <f t="shared" si="45"/>
        <v>3200</v>
      </c>
      <c r="L124">
        <v>1600000</v>
      </c>
      <c r="M124">
        <v>583.37900000000002</v>
      </c>
      <c r="N124">
        <v>-22054</v>
      </c>
      <c r="O124">
        <v>119312</v>
      </c>
      <c r="P124">
        <v>21.450099999999999</v>
      </c>
      <c r="Q124">
        <f t="shared" si="71"/>
        <v>1166.758</v>
      </c>
      <c r="R124">
        <f t="shared" si="72"/>
        <v>-4.0185860058309038</v>
      </c>
      <c r="S124">
        <f t="shared" si="73"/>
        <v>21.740524781341108</v>
      </c>
      <c r="Z124">
        <f t="shared" si="47"/>
        <v>3200</v>
      </c>
      <c r="AA124">
        <v>1600000</v>
      </c>
      <c r="AB124">
        <v>157.75399999999999</v>
      </c>
      <c r="AC124">
        <v>-72257.600000000006</v>
      </c>
      <c r="AD124">
        <v>358591</v>
      </c>
      <c r="AE124">
        <v>5.2673500000000004</v>
      </c>
      <c r="AF124">
        <f t="shared" ref="AF124:AF187" si="77">AB124*2</f>
        <v>315.50799999999998</v>
      </c>
      <c r="AG124">
        <f t="shared" ref="AG124:AG187" si="78">AC124/17280</f>
        <v>-4.1815740740740743</v>
      </c>
      <c r="AH124">
        <f t="shared" ref="AH124:AH187" si="79">AD124/17280</f>
        <v>20.75179398148148</v>
      </c>
      <c r="AJ124">
        <f t="shared" si="49"/>
        <v>3200</v>
      </c>
      <c r="AK124">
        <v>1600000</v>
      </c>
      <c r="AL124">
        <v>582.68700000000001</v>
      </c>
      <c r="AM124">
        <v>-74435.399999999994</v>
      </c>
      <c r="AN124">
        <v>402700</v>
      </c>
      <c r="AO124">
        <v>19.3354</v>
      </c>
      <c r="AP124">
        <f t="shared" si="74"/>
        <v>1165.374</v>
      </c>
      <c r="AQ124">
        <f t="shared" si="75"/>
        <v>-4.0187560738581141</v>
      </c>
      <c r="AR124">
        <f t="shared" si="76"/>
        <v>21.74171255803909</v>
      </c>
      <c r="AT124">
        <f t="shared" si="51"/>
        <v>3200</v>
      </c>
      <c r="AU124">
        <v>1600000</v>
      </c>
      <c r="AV124">
        <v>157.46</v>
      </c>
      <c r="AW124">
        <v>-21410</v>
      </c>
      <c r="AX124">
        <v>106248</v>
      </c>
      <c r="AY124">
        <v>5.0067700000000004</v>
      </c>
      <c r="AZ124">
        <f t="shared" si="52"/>
        <v>314.92</v>
      </c>
      <c r="BA124">
        <f t="shared" si="65"/>
        <v>-4.181640625</v>
      </c>
      <c r="BB124">
        <f t="shared" si="66"/>
        <v>20.751562499999999</v>
      </c>
      <c r="BD124">
        <f t="shared" si="53"/>
        <v>3200</v>
      </c>
      <c r="BE124">
        <v>1600000</v>
      </c>
      <c r="BF124">
        <v>583.76</v>
      </c>
      <c r="BG124">
        <v>-22054</v>
      </c>
      <c r="BH124">
        <v>119325</v>
      </c>
      <c r="BI124">
        <v>24.724599999999999</v>
      </c>
      <c r="BJ124">
        <f t="shared" si="54"/>
        <v>1167.52</v>
      </c>
      <c r="BK124">
        <f t="shared" si="67"/>
        <v>-4.0185860058309038</v>
      </c>
      <c r="BL124">
        <f t="shared" si="68"/>
        <v>21.742893586005831</v>
      </c>
    </row>
    <row r="125" spans="1:64" x14ac:dyDescent="0.2">
      <c r="A125">
        <f t="shared" si="43"/>
        <v>3400</v>
      </c>
      <c r="B125">
        <v>1700000</v>
      </c>
      <c r="C125">
        <v>167.53800000000001</v>
      </c>
      <c r="D125">
        <v>-21395.4</v>
      </c>
      <c r="E125">
        <v>106269</v>
      </c>
      <c r="F125">
        <v>5.3951500000000001</v>
      </c>
      <c r="G125">
        <f t="shared" si="55"/>
        <v>335.07600000000002</v>
      </c>
      <c r="H125">
        <f t="shared" si="56"/>
        <v>-4.1787890624999999</v>
      </c>
      <c r="I125">
        <f t="shared" si="57"/>
        <v>20.755664062499999</v>
      </c>
      <c r="K125">
        <f t="shared" si="45"/>
        <v>3400</v>
      </c>
      <c r="L125">
        <v>1700000</v>
      </c>
      <c r="M125">
        <v>576.29</v>
      </c>
      <c r="N125">
        <v>-22066.2</v>
      </c>
      <c r="O125">
        <v>119300</v>
      </c>
      <c r="P125">
        <v>21.756900000000002</v>
      </c>
      <c r="Q125">
        <f t="shared" si="71"/>
        <v>1152.58</v>
      </c>
      <c r="R125">
        <f t="shared" si="72"/>
        <v>-4.0208090379008752</v>
      </c>
      <c r="S125">
        <f t="shared" si="73"/>
        <v>21.738338192419825</v>
      </c>
      <c r="Z125">
        <f t="shared" si="47"/>
        <v>3400</v>
      </c>
      <c r="AA125">
        <v>1700000</v>
      </c>
      <c r="AB125">
        <v>167.459</v>
      </c>
      <c r="AC125">
        <v>-72210.100000000006</v>
      </c>
      <c r="AD125">
        <v>358653</v>
      </c>
      <c r="AE125">
        <v>5.6259399999999999</v>
      </c>
      <c r="AF125">
        <f t="shared" si="77"/>
        <v>334.91800000000001</v>
      </c>
      <c r="AG125">
        <f t="shared" si="78"/>
        <v>-4.1788252314814818</v>
      </c>
      <c r="AH125">
        <f t="shared" si="79"/>
        <v>20.755381944444444</v>
      </c>
      <c r="AJ125">
        <f t="shared" si="49"/>
        <v>3400</v>
      </c>
      <c r="AK125">
        <v>1700000</v>
      </c>
      <c r="AL125">
        <v>576.51800000000003</v>
      </c>
      <c r="AM125">
        <v>-74469.3</v>
      </c>
      <c r="AN125">
        <v>402614</v>
      </c>
      <c r="AO125">
        <v>18.7331</v>
      </c>
      <c r="AP125">
        <f t="shared" si="74"/>
        <v>1153.0360000000001</v>
      </c>
      <c r="AQ125">
        <f t="shared" si="75"/>
        <v>-4.0205863297700031</v>
      </c>
      <c r="AR125">
        <f t="shared" si="76"/>
        <v>21.737069430946981</v>
      </c>
      <c r="AT125">
        <f t="shared" si="51"/>
        <v>3400</v>
      </c>
      <c r="AU125">
        <v>1700000</v>
      </c>
      <c r="AV125">
        <v>167.423</v>
      </c>
      <c r="AW125">
        <v>-21395.599999999999</v>
      </c>
      <c r="AX125">
        <v>106268</v>
      </c>
      <c r="AY125">
        <v>5.3542699999999996</v>
      </c>
      <c r="AZ125">
        <f t="shared" si="52"/>
        <v>334.846</v>
      </c>
      <c r="BA125">
        <f t="shared" si="65"/>
        <v>-4.1788281249999999</v>
      </c>
      <c r="BB125">
        <f t="shared" si="66"/>
        <v>20.755468749999999</v>
      </c>
      <c r="BD125">
        <f t="shared" si="53"/>
        <v>3400</v>
      </c>
      <c r="BE125">
        <v>1700000</v>
      </c>
      <c r="BF125">
        <v>576.01599999999996</v>
      </c>
      <c r="BG125">
        <v>-22065.5</v>
      </c>
      <c r="BH125">
        <v>119289</v>
      </c>
      <c r="BI125">
        <v>24.8703</v>
      </c>
      <c r="BJ125">
        <f t="shared" si="54"/>
        <v>1152.0319999999999</v>
      </c>
      <c r="BK125">
        <f t="shared" si="67"/>
        <v>-4.0206814868804663</v>
      </c>
      <c r="BL125">
        <f t="shared" si="68"/>
        <v>21.736333819241981</v>
      </c>
    </row>
    <row r="126" spans="1:64" x14ac:dyDescent="0.2">
      <c r="A126">
        <f t="shared" si="43"/>
        <v>3600</v>
      </c>
      <c r="B126">
        <v>1800000</v>
      </c>
      <c r="C126">
        <v>177.435</v>
      </c>
      <c r="D126">
        <v>-21381</v>
      </c>
      <c r="E126">
        <v>106288</v>
      </c>
      <c r="F126">
        <v>6.0378699999999998</v>
      </c>
      <c r="G126">
        <f t="shared" si="55"/>
        <v>354.87</v>
      </c>
      <c r="H126">
        <f t="shared" si="56"/>
        <v>-4.1759765624999998</v>
      </c>
      <c r="I126">
        <f t="shared" si="57"/>
        <v>20.759374999999999</v>
      </c>
      <c r="K126">
        <f t="shared" si="45"/>
        <v>3600</v>
      </c>
      <c r="L126">
        <v>1800000</v>
      </c>
      <c r="M126">
        <v>569.45399999999995</v>
      </c>
      <c r="N126">
        <v>-22075.5</v>
      </c>
      <c r="O126">
        <v>119268</v>
      </c>
      <c r="P126">
        <v>21.2409</v>
      </c>
      <c r="Q126">
        <f t="shared" si="71"/>
        <v>1138.9079999999999</v>
      </c>
      <c r="R126">
        <f t="shared" si="72"/>
        <v>-4.0225036443148685</v>
      </c>
      <c r="S126">
        <f t="shared" si="73"/>
        <v>21.732507288629737</v>
      </c>
      <c r="Z126">
        <f t="shared" si="47"/>
        <v>3600</v>
      </c>
      <c r="AA126">
        <v>1800000</v>
      </c>
      <c r="AB126">
        <v>177.387</v>
      </c>
      <c r="AC126">
        <v>-72160.100000000006</v>
      </c>
      <c r="AD126">
        <v>358727</v>
      </c>
      <c r="AE126">
        <v>5.9942200000000003</v>
      </c>
      <c r="AF126">
        <f t="shared" si="77"/>
        <v>354.774</v>
      </c>
      <c r="AG126">
        <f t="shared" si="78"/>
        <v>-4.1759317129629636</v>
      </c>
      <c r="AH126">
        <f t="shared" si="79"/>
        <v>20.759664351851853</v>
      </c>
      <c r="AJ126">
        <f t="shared" si="49"/>
        <v>3600</v>
      </c>
      <c r="AK126">
        <v>1800000</v>
      </c>
      <c r="AL126">
        <v>569.25</v>
      </c>
      <c r="AM126">
        <v>-74507.899999999994</v>
      </c>
      <c r="AN126">
        <v>402549</v>
      </c>
      <c r="AO126">
        <v>18.999700000000001</v>
      </c>
      <c r="AP126">
        <f t="shared" si="74"/>
        <v>1138.5</v>
      </c>
      <c r="AQ126">
        <f t="shared" si="75"/>
        <v>-4.0226703379764599</v>
      </c>
      <c r="AR126">
        <f t="shared" si="76"/>
        <v>21.733560090702948</v>
      </c>
      <c r="AT126">
        <f t="shared" si="51"/>
        <v>3600</v>
      </c>
      <c r="AU126">
        <v>1800000</v>
      </c>
      <c r="AV126">
        <v>177.351</v>
      </c>
      <c r="AW126">
        <v>-21381.1</v>
      </c>
      <c r="AX126">
        <v>106288</v>
      </c>
      <c r="AY126">
        <v>6.1003600000000002</v>
      </c>
      <c r="AZ126">
        <f t="shared" si="52"/>
        <v>354.702</v>
      </c>
      <c r="BA126">
        <f t="shared" si="65"/>
        <v>-4.1759960937499994</v>
      </c>
      <c r="BB126">
        <f t="shared" si="66"/>
        <v>20.759374999999999</v>
      </c>
      <c r="BD126">
        <f t="shared" si="53"/>
        <v>3600</v>
      </c>
      <c r="BE126">
        <v>1800000</v>
      </c>
      <c r="BF126">
        <v>569.49199999999996</v>
      </c>
      <c r="BG126">
        <v>-22074.3</v>
      </c>
      <c r="BH126">
        <v>119262</v>
      </c>
      <c r="BI126">
        <v>23.9818</v>
      </c>
      <c r="BJ126">
        <f t="shared" si="54"/>
        <v>1138.9839999999999</v>
      </c>
      <c r="BK126">
        <f t="shared" si="67"/>
        <v>-4.0222849854227407</v>
      </c>
      <c r="BL126">
        <f t="shared" si="68"/>
        <v>21.731413994169095</v>
      </c>
    </row>
    <row r="127" spans="1:64" x14ac:dyDescent="0.2">
      <c r="A127">
        <f t="shared" si="43"/>
        <v>3800</v>
      </c>
      <c r="B127">
        <v>1900000</v>
      </c>
      <c r="C127">
        <v>187.465</v>
      </c>
      <c r="D127">
        <v>-21366</v>
      </c>
      <c r="E127">
        <v>106313</v>
      </c>
      <c r="F127">
        <v>6.1437299999999997</v>
      </c>
      <c r="G127">
        <f t="shared" si="55"/>
        <v>374.93</v>
      </c>
      <c r="H127">
        <f t="shared" si="56"/>
        <v>-4.1730468749999998</v>
      </c>
      <c r="I127">
        <f t="shared" si="57"/>
        <v>20.764257812499999</v>
      </c>
      <c r="K127">
        <f t="shared" si="45"/>
        <v>3800</v>
      </c>
      <c r="L127">
        <v>1900000</v>
      </c>
      <c r="M127">
        <v>562.97</v>
      </c>
      <c r="N127">
        <v>-22085</v>
      </c>
      <c r="O127">
        <v>119235</v>
      </c>
      <c r="P127">
        <v>21.284800000000001</v>
      </c>
      <c r="Q127">
        <f t="shared" si="71"/>
        <v>1125.94</v>
      </c>
      <c r="R127">
        <f t="shared" si="72"/>
        <v>-4.0242346938775508</v>
      </c>
      <c r="S127">
        <f t="shared" si="73"/>
        <v>21.72649416909621</v>
      </c>
      <c r="Z127">
        <f t="shared" si="47"/>
        <v>3800</v>
      </c>
      <c r="AA127">
        <v>1900000</v>
      </c>
      <c r="AB127">
        <v>187.38399999999999</v>
      </c>
      <c r="AC127">
        <v>-72109.899999999994</v>
      </c>
      <c r="AD127">
        <v>358804</v>
      </c>
      <c r="AE127">
        <v>6.1911899999999997</v>
      </c>
      <c r="AF127">
        <f t="shared" si="77"/>
        <v>374.76799999999997</v>
      </c>
      <c r="AG127">
        <f t="shared" si="78"/>
        <v>-4.1730266203703703</v>
      </c>
      <c r="AH127">
        <f t="shared" si="79"/>
        <v>20.764120370370371</v>
      </c>
      <c r="AJ127">
        <f t="shared" si="49"/>
        <v>3800</v>
      </c>
      <c r="AK127">
        <v>1900000</v>
      </c>
      <c r="AL127">
        <v>562.52800000000002</v>
      </c>
      <c r="AM127">
        <v>-74539.600000000006</v>
      </c>
      <c r="AN127">
        <v>402450</v>
      </c>
      <c r="AO127">
        <v>18.441099999999999</v>
      </c>
      <c r="AP127">
        <f t="shared" si="74"/>
        <v>1125.056</v>
      </c>
      <c r="AQ127">
        <f t="shared" si="75"/>
        <v>-4.0243818162185514</v>
      </c>
      <c r="AR127">
        <f t="shared" si="76"/>
        <v>21.728215095562035</v>
      </c>
      <c r="AT127">
        <f t="shared" si="51"/>
        <v>3800</v>
      </c>
      <c r="AU127">
        <v>1900000</v>
      </c>
      <c r="AV127">
        <v>187.32499999999999</v>
      </c>
      <c r="AW127">
        <v>-21366</v>
      </c>
      <c r="AX127">
        <v>106312</v>
      </c>
      <c r="AY127">
        <v>6.1815100000000003</v>
      </c>
      <c r="AZ127">
        <f t="shared" si="52"/>
        <v>374.65</v>
      </c>
      <c r="BA127">
        <f t="shared" si="65"/>
        <v>-4.1730468749999998</v>
      </c>
      <c r="BB127">
        <f t="shared" si="66"/>
        <v>20.764062500000001</v>
      </c>
      <c r="BD127">
        <f t="shared" si="53"/>
        <v>3800</v>
      </c>
      <c r="BE127">
        <v>1900000</v>
      </c>
      <c r="BF127">
        <v>562.64499999999998</v>
      </c>
      <c r="BG127">
        <v>-22086.5</v>
      </c>
      <c r="BH127">
        <v>119242</v>
      </c>
      <c r="BI127">
        <v>24.198899999999998</v>
      </c>
      <c r="BJ127">
        <f t="shared" si="54"/>
        <v>1125.29</v>
      </c>
      <c r="BK127">
        <f t="shared" si="67"/>
        <v>-4.0245080174927113</v>
      </c>
      <c r="BL127">
        <f t="shared" si="68"/>
        <v>21.727769679300291</v>
      </c>
    </row>
    <row r="128" spans="1:64" x14ac:dyDescent="0.2">
      <c r="A128">
        <f t="shared" si="43"/>
        <v>4000</v>
      </c>
      <c r="B128">
        <v>2000000</v>
      </c>
      <c r="C128">
        <v>197.32300000000001</v>
      </c>
      <c r="D128">
        <v>-21350.799999999999</v>
      </c>
      <c r="E128">
        <v>106338</v>
      </c>
      <c r="F128">
        <v>6.7032800000000003</v>
      </c>
      <c r="G128">
        <f t="shared" si="55"/>
        <v>394.64600000000002</v>
      </c>
      <c r="H128">
        <f t="shared" si="56"/>
        <v>-4.1700781249999999</v>
      </c>
      <c r="I128">
        <f t="shared" si="57"/>
        <v>20.769140624999999</v>
      </c>
      <c r="K128">
        <f t="shared" si="45"/>
        <v>4000</v>
      </c>
      <c r="L128">
        <v>2000000</v>
      </c>
      <c r="M128">
        <v>555.75099999999998</v>
      </c>
      <c r="N128">
        <v>-22096.3</v>
      </c>
      <c r="O128">
        <v>119216</v>
      </c>
      <c r="P128">
        <v>20.537800000000001</v>
      </c>
      <c r="Q128">
        <f t="shared" si="71"/>
        <v>1111.502</v>
      </c>
      <c r="R128">
        <f t="shared" si="72"/>
        <v>-4.0262937317784253</v>
      </c>
      <c r="S128">
        <f t="shared" si="73"/>
        <v>21.723032069970845</v>
      </c>
      <c r="Z128">
        <f t="shared" si="47"/>
        <v>4000</v>
      </c>
      <c r="AA128">
        <v>2000000</v>
      </c>
      <c r="AB128">
        <v>197.28200000000001</v>
      </c>
      <c r="AC128">
        <v>-72059.8</v>
      </c>
      <c r="AD128">
        <v>358891</v>
      </c>
      <c r="AE128">
        <v>6.5011400000000004</v>
      </c>
      <c r="AF128">
        <f t="shared" si="77"/>
        <v>394.56400000000002</v>
      </c>
      <c r="AG128">
        <f t="shared" si="78"/>
        <v>-4.170127314814815</v>
      </c>
      <c r="AH128">
        <f t="shared" si="79"/>
        <v>20.769155092592591</v>
      </c>
      <c r="AJ128">
        <f t="shared" si="49"/>
        <v>4000</v>
      </c>
      <c r="AK128">
        <v>2000000</v>
      </c>
      <c r="AL128">
        <v>555.27599999999995</v>
      </c>
      <c r="AM128">
        <v>-74581.600000000006</v>
      </c>
      <c r="AN128">
        <v>402374</v>
      </c>
      <c r="AO128">
        <v>18.759599999999999</v>
      </c>
      <c r="AP128">
        <f t="shared" si="74"/>
        <v>1110.5519999999999</v>
      </c>
      <c r="AQ128">
        <f t="shared" si="75"/>
        <v>-4.026649389914696</v>
      </c>
      <c r="AR128">
        <f t="shared" si="76"/>
        <v>21.724111866969011</v>
      </c>
      <c r="AT128">
        <f t="shared" si="51"/>
        <v>4000</v>
      </c>
      <c r="AU128">
        <v>2000000</v>
      </c>
      <c r="AV128">
        <v>197.142</v>
      </c>
      <c r="AW128">
        <v>-21351.200000000001</v>
      </c>
      <c r="AX128">
        <v>106337</v>
      </c>
      <c r="AY128">
        <v>6.4234499999999999</v>
      </c>
      <c r="AZ128">
        <f t="shared" si="52"/>
        <v>394.28399999999999</v>
      </c>
      <c r="BA128">
        <f t="shared" si="65"/>
        <v>-4.1701562499999998</v>
      </c>
      <c r="BB128">
        <f t="shared" si="66"/>
        <v>20.768945312500001</v>
      </c>
      <c r="BD128">
        <f t="shared" si="53"/>
        <v>4000</v>
      </c>
      <c r="BE128">
        <v>2000000</v>
      </c>
      <c r="BF128">
        <v>554.64499999999998</v>
      </c>
      <c r="BG128">
        <v>-22097.3</v>
      </c>
      <c r="BH128">
        <v>119209</v>
      </c>
      <c r="BI128">
        <v>23.9056</v>
      </c>
      <c r="BJ128">
        <f t="shared" si="54"/>
        <v>1109.29</v>
      </c>
      <c r="BK128">
        <f t="shared" si="67"/>
        <v>-4.0264759475218659</v>
      </c>
      <c r="BL128">
        <f t="shared" si="68"/>
        <v>21.721756559766764</v>
      </c>
    </row>
    <row r="129" spans="1:64" x14ac:dyDescent="0.2">
      <c r="A129">
        <f t="shared" si="43"/>
        <v>4200</v>
      </c>
      <c r="B129">
        <v>2100000</v>
      </c>
      <c r="C129">
        <v>206.90600000000001</v>
      </c>
      <c r="D129">
        <v>-21336</v>
      </c>
      <c r="E129">
        <v>106366</v>
      </c>
      <c r="F129">
        <v>6.8097899999999996</v>
      </c>
      <c r="G129">
        <f t="shared" si="55"/>
        <v>413.81200000000001</v>
      </c>
      <c r="H129">
        <f t="shared" si="56"/>
        <v>-4.1671874999999998</v>
      </c>
      <c r="I129">
        <f t="shared" si="57"/>
        <v>20.774609375000001</v>
      </c>
      <c r="K129">
        <f t="shared" si="45"/>
        <v>4200</v>
      </c>
      <c r="L129">
        <v>2100000</v>
      </c>
      <c r="M129">
        <v>548.57399999999996</v>
      </c>
      <c r="N129">
        <v>-22106.6</v>
      </c>
      <c r="O129">
        <v>119202</v>
      </c>
      <c r="P129">
        <v>21.193100000000001</v>
      </c>
      <c r="Q129">
        <f t="shared" si="71"/>
        <v>1097.1479999999999</v>
      </c>
      <c r="R129">
        <f t="shared" si="72"/>
        <v>-4.0281705539358601</v>
      </c>
      <c r="S129">
        <f t="shared" si="73"/>
        <v>21.720481049562682</v>
      </c>
      <c r="Z129">
        <f t="shared" si="47"/>
        <v>4200</v>
      </c>
      <c r="AA129">
        <v>2100000</v>
      </c>
      <c r="AB129">
        <v>207.05799999999999</v>
      </c>
      <c r="AC129">
        <v>-72009.3</v>
      </c>
      <c r="AD129">
        <v>358986</v>
      </c>
      <c r="AE129">
        <v>6.7507099999999998</v>
      </c>
      <c r="AF129">
        <f t="shared" si="77"/>
        <v>414.11599999999999</v>
      </c>
      <c r="AG129">
        <f t="shared" si="78"/>
        <v>-4.1672048611111112</v>
      </c>
      <c r="AH129">
        <f t="shared" si="79"/>
        <v>20.774652777777778</v>
      </c>
      <c r="AJ129">
        <f t="shared" si="49"/>
        <v>4200</v>
      </c>
      <c r="AK129">
        <v>2100000</v>
      </c>
      <c r="AL129">
        <v>548.69399999999996</v>
      </c>
      <c r="AM129">
        <v>-74613.2</v>
      </c>
      <c r="AN129">
        <v>402282</v>
      </c>
      <c r="AO129">
        <v>18.018599999999999</v>
      </c>
      <c r="AP129">
        <f t="shared" si="74"/>
        <v>1097.3879999999999</v>
      </c>
      <c r="AQ129">
        <f t="shared" si="75"/>
        <v>-4.028355469171796</v>
      </c>
      <c r="AR129">
        <f t="shared" si="76"/>
        <v>21.719144800777453</v>
      </c>
      <c r="AT129">
        <f t="shared" si="51"/>
        <v>4200</v>
      </c>
      <c r="AU129">
        <v>2100000</v>
      </c>
      <c r="AV129">
        <v>206.89</v>
      </c>
      <c r="AW129">
        <v>-21336.1</v>
      </c>
      <c r="AX129">
        <v>106365</v>
      </c>
      <c r="AY129">
        <v>6.8330500000000001</v>
      </c>
      <c r="AZ129">
        <f t="shared" si="52"/>
        <v>413.78</v>
      </c>
      <c r="BA129">
        <f t="shared" si="65"/>
        <v>-4.1672070312499994</v>
      </c>
      <c r="BB129">
        <f t="shared" si="66"/>
        <v>20.7744140625</v>
      </c>
      <c r="BD129">
        <f t="shared" si="53"/>
        <v>4200</v>
      </c>
      <c r="BE129">
        <v>2100000</v>
      </c>
      <c r="BF129">
        <v>549.07500000000005</v>
      </c>
      <c r="BG129">
        <v>-22106.3</v>
      </c>
      <c r="BH129">
        <v>119191</v>
      </c>
      <c r="BI129">
        <v>21.7639</v>
      </c>
      <c r="BJ129">
        <f t="shared" si="54"/>
        <v>1098.1500000000001</v>
      </c>
      <c r="BK129">
        <f t="shared" si="67"/>
        <v>-4.0281158892128275</v>
      </c>
      <c r="BL129">
        <f t="shared" si="68"/>
        <v>21.718476676384839</v>
      </c>
    </row>
    <row r="130" spans="1:64" x14ac:dyDescent="0.2">
      <c r="A130">
        <f t="shared" si="43"/>
        <v>4400</v>
      </c>
      <c r="B130">
        <v>2200000</v>
      </c>
      <c r="C130">
        <v>217.066</v>
      </c>
      <c r="D130">
        <v>-21320.3</v>
      </c>
      <c r="E130">
        <v>106396</v>
      </c>
      <c r="F130">
        <v>7.1653500000000001</v>
      </c>
      <c r="G130">
        <f t="shared" si="55"/>
        <v>434.13200000000001</v>
      </c>
      <c r="H130">
        <f t="shared" si="56"/>
        <v>-4.1641210937499995</v>
      </c>
      <c r="I130">
        <f t="shared" si="57"/>
        <v>20.780468750000001</v>
      </c>
      <c r="K130">
        <f t="shared" si="45"/>
        <v>4400</v>
      </c>
      <c r="L130">
        <v>2200000</v>
      </c>
      <c r="M130">
        <v>541.36400000000003</v>
      </c>
      <c r="N130">
        <v>-22119.1</v>
      </c>
      <c r="O130">
        <v>119175</v>
      </c>
      <c r="P130">
        <v>20.180199999999999</v>
      </c>
      <c r="Q130">
        <f t="shared" si="71"/>
        <v>1082.7280000000001</v>
      </c>
      <c r="R130">
        <f t="shared" si="72"/>
        <v>-4.0304482507288624</v>
      </c>
      <c r="S130">
        <f t="shared" si="73"/>
        <v>21.715561224489797</v>
      </c>
      <c r="Z130">
        <f t="shared" si="47"/>
        <v>4400</v>
      </c>
      <c r="AA130">
        <v>2200000</v>
      </c>
      <c r="AB130">
        <v>217.05</v>
      </c>
      <c r="AC130">
        <v>-71956</v>
      </c>
      <c r="AD130">
        <v>359091</v>
      </c>
      <c r="AE130">
        <v>7.0814000000000004</v>
      </c>
      <c r="AF130">
        <f t="shared" si="77"/>
        <v>434.1</v>
      </c>
      <c r="AG130">
        <f t="shared" si="78"/>
        <v>-4.1641203703703704</v>
      </c>
      <c r="AH130">
        <f t="shared" si="79"/>
        <v>20.780729166666667</v>
      </c>
      <c r="AJ130">
        <f t="shared" si="49"/>
        <v>4400</v>
      </c>
      <c r="AK130">
        <v>2200000</v>
      </c>
      <c r="AL130">
        <v>541.76199999999994</v>
      </c>
      <c r="AM130">
        <v>-74648.5</v>
      </c>
      <c r="AN130">
        <v>402216</v>
      </c>
      <c r="AO130">
        <v>17.915400000000002</v>
      </c>
      <c r="AP130">
        <f t="shared" ref="AP130:AP193" si="80">AL130*2</f>
        <v>1083.5239999999999</v>
      </c>
      <c r="AQ130">
        <f t="shared" ref="AQ130:AQ193" si="81">AM130/18522</f>
        <v>-4.0302613108735557</v>
      </c>
      <c r="AR130">
        <f t="shared" ref="AR130:AR193" si="82">AN130/18522</f>
        <v>21.71558147068351</v>
      </c>
      <c r="AT130">
        <f t="shared" si="51"/>
        <v>4400</v>
      </c>
      <c r="AU130">
        <v>2200000</v>
      </c>
      <c r="AV130">
        <v>217.34700000000001</v>
      </c>
      <c r="AW130">
        <v>-21319.8</v>
      </c>
      <c r="AX130">
        <v>106398</v>
      </c>
      <c r="AY130">
        <v>7.1225300000000002</v>
      </c>
      <c r="AZ130">
        <f t="shared" si="52"/>
        <v>434.69400000000002</v>
      </c>
      <c r="BA130">
        <f t="shared" si="65"/>
        <v>-4.1640234375</v>
      </c>
      <c r="BB130">
        <f t="shared" si="66"/>
        <v>20.780859374999999</v>
      </c>
      <c r="BD130">
        <f t="shared" si="53"/>
        <v>4400</v>
      </c>
      <c r="BE130">
        <v>2200000</v>
      </c>
      <c r="BF130">
        <v>541.54700000000003</v>
      </c>
      <c r="BG130">
        <v>-22118.5</v>
      </c>
      <c r="BH130">
        <v>119174</v>
      </c>
      <c r="BI130">
        <v>22.636199999999999</v>
      </c>
      <c r="BJ130">
        <f t="shared" si="54"/>
        <v>1083.0940000000001</v>
      </c>
      <c r="BK130">
        <f t="shared" si="67"/>
        <v>-4.0303389212827989</v>
      </c>
      <c r="BL130">
        <f t="shared" si="68"/>
        <v>21.715379008746357</v>
      </c>
    </row>
    <row r="131" spans="1:64" x14ac:dyDescent="0.2">
      <c r="A131">
        <f t="shared" si="43"/>
        <v>4600</v>
      </c>
      <c r="B131">
        <v>2300000</v>
      </c>
      <c r="C131">
        <v>227.001</v>
      </c>
      <c r="D131">
        <v>-21304.7</v>
      </c>
      <c r="E131">
        <v>106429</v>
      </c>
      <c r="F131">
        <v>7.9175500000000003</v>
      </c>
      <c r="G131">
        <f t="shared" si="55"/>
        <v>454.00200000000001</v>
      </c>
      <c r="H131">
        <f t="shared" si="56"/>
        <v>-4.1610742187500005</v>
      </c>
      <c r="I131">
        <f t="shared" si="57"/>
        <v>20.786914062499999</v>
      </c>
      <c r="K131">
        <f t="shared" si="45"/>
        <v>4600</v>
      </c>
      <c r="L131">
        <v>2300000</v>
      </c>
      <c r="M131">
        <v>535.10900000000004</v>
      </c>
      <c r="N131">
        <v>-22127.599999999999</v>
      </c>
      <c r="O131">
        <v>119163</v>
      </c>
      <c r="P131">
        <v>19.913900000000002</v>
      </c>
      <c r="Q131">
        <f t="shared" si="71"/>
        <v>1070.2180000000001</v>
      </c>
      <c r="R131">
        <f t="shared" si="72"/>
        <v>-4.031997084548105</v>
      </c>
      <c r="S131">
        <f t="shared" si="73"/>
        <v>21.713374635568513</v>
      </c>
      <c r="Z131">
        <f t="shared" si="47"/>
        <v>4600</v>
      </c>
      <c r="AA131">
        <v>2300000</v>
      </c>
      <c r="AB131">
        <v>226.947</v>
      </c>
      <c r="AC131">
        <v>-71903.7</v>
      </c>
      <c r="AD131">
        <v>359200</v>
      </c>
      <c r="AE131">
        <v>7.43858</v>
      </c>
      <c r="AF131">
        <f t="shared" si="77"/>
        <v>453.89400000000001</v>
      </c>
      <c r="AG131">
        <f t="shared" si="78"/>
        <v>-4.16109375</v>
      </c>
      <c r="AH131">
        <f t="shared" si="79"/>
        <v>20.787037037037038</v>
      </c>
      <c r="AJ131">
        <f t="shared" si="49"/>
        <v>4600</v>
      </c>
      <c r="AK131">
        <v>2300000</v>
      </c>
      <c r="AL131">
        <v>534.74199999999996</v>
      </c>
      <c r="AM131">
        <v>-74680.100000000006</v>
      </c>
      <c r="AN131">
        <v>402118</v>
      </c>
      <c r="AO131">
        <v>17.4556</v>
      </c>
      <c r="AP131">
        <f t="shared" si="80"/>
        <v>1069.4839999999999</v>
      </c>
      <c r="AQ131">
        <f t="shared" si="81"/>
        <v>-4.0319673901306556</v>
      </c>
      <c r="AR131">
        <f t="shared" si="82"/>
        <v>21.710290465392507</v>
      </c>
      <c r="AT131">
        <f t="shared" si="51"/>
        <v>4600</v>
      </c>
      <c r="AU131">
        <v>2300000</v>
      </c>
      <c r="AV131">
        <v>226.60900000000001</v>
      </c>
      <c r="AW131">
        <v>-21305.1</v>
      </c>
      <c r="AX131">
        <v>106428</v>
      </c>
      <c r="AY131">
        <v>7.72241</v>
      </c>
      <c r="AZ131">
        <f t="shared" si="52"/>
        <v>453.21800000000002</v>
      </c>
      <c r="BA131">
        <f t="shared" si="65"/>
        <v>-4.1611523437499995</v>
      </c>
      <c r="BB131">
        <f t="shared" si="66"/>
        <v>20.786718749999999</v>
      </c>
      <c r="BD131">
        <f t="shared" si="53"/>
        <v>4600</v>
      </c>
      <c r="BE131">
        <v>2300000</v>
      </c>
      <c r="BF131">
        <v>534.505</v>
      </c>
      <c r="BG131">
        <v>-22127.599999999999</v>
      </c>
      <c r="BH131">
        <v>119146</v>
      </c>
      <c r="BI131">
        <v>25.389199999999999</v>
      </c>
      <c r="BJ131">
        <f t="shared" si="54"/>
        <v>1069.01</v>
      </c>
      <c r="BK131">
        <f t="shared" si="67"/>
        <v>-4.031997084548105</v>
      </c>
      <c r="BL131">
        <f t="shared" si="68"/>
        <v>21.710276967930028</v>
      </c>
    </row>
    <row r="132" spans="1:64" x14ac:dyDescent="0.2">
      <c r="A132">
        <f t="shared" si="43"/>
        <v>4800</v>
      </c>
      <c r="B132">
        <v>2400000</v>
      </c>
      <c r="C132">
        <v>236.83199999999999</v>
      </c>
      <c r="D132">
        <v>-21288.7</v>
      </c>
      <c r="E132">
        <v>106464</v>
      </c>
      <c r="F132">
        <v>7.9942700000000002</v>
      </c>
      <c r="G132">
        <f t="shared" si="55"/>
        <v>473.66399999999999</v>
      </c>
      <c r="H132">
        <f t="shared" si="56"/>
        <v>-4.1579492187499998</v>
      </c>
      <c r="I132">
        <f t="shared" si="57"/>
        <v>20.793749999999999</v>
      </c>
      <c r="K132">
        <f t="shared" si="45"/>
        <v>4800</v>
      </c>
      <c r="L132">
        <v>2400000</v>
      </c>
      <c r="M132">
        <v>527.87199999999996</v>
      </c>
      <c r="N132">
        <v>-22138.6</v>
      </c>
      <c r="O132">
        <v>119138</v>
      </c>
      <c r="P132">
        <v>19.671199999999999</v>
      </c>
      <c r="Q132">
        <f t="shared" ref="Q132:Q135" si="83">M132*2</f>
        <v>1055.7439999999999</v>
      </c>
      <c r="R132">
        <f t="shared" ref="R132:R135" si="84">N132/5488</f>
        <v>-4.0340014577259469</v>
      </c>
      <c r="S132">
        <f t="shared" ref="S132:S135" si="85">O132/5488</f>
        <v>21.708819241982507</v>
      </c>
      <c r="Z132">
        <f t="shared" si="47"/>
        <v>4800</v>
      </c>
      <c r="AA132">
        <v>2400000</v>
      </c>
      <c r="AB132">
        <v>236.78100000000001</v>
      </c>
      <c r="AC132">
        <v>-71850</v>
      </c>
      <c r="AD132">
        <v>359323</v>
      </c>
      <c r="AE132">
        <v>7.8505500000000001</v>
      </c>
      <c r="AF132">
        <f t="shared" si="77"/>
        <v>473.56200000000001</v>
      </c>
      <c r="AG132">
        <f t="shared" si="78"/>
        <v>-4.1579861111111107</v>
      </c>
      <c r="AH132">
        <f t="shared" si="79"/>
        <v>20.794155092592593</v>
      </c>
      <c r="AJ132">
        <f t="shared" si="49"/>
        <v>4800</v>
      </c>
      <c r="AK132">
        <v>2400000</v>
      </c>
      <c r="AL132">
        <v>527.88400000000001</v>
      </c>
      <c r="AM132">
        <v>-74716.899999999994</v>
      </c>
      <c r="AN132">
        <v>402068</v>
      </c>
      <c r="AO132">
        <v>17.711400000000001</v>
      </c>
      <c r="AP132">
        <f t="shared" si="80"/>
        <v>1055.768</v>
      </c>
      <c r="AQ132">
        <f t="shared" si="81"/>
        <v>-4.0339542166072775</v>
      </c>
      <c r="AR132">
        <f t="shared" si="82"/>
        <v>21.707590972897094</v>
      </c>
      <c r="AT132">
        <f t="shared" si="51"/>
        <v>4800</v>
      </c>
      <c r="AU132">
        <v>2400000</v>
      </c>
      <c r="AV132">
        <v>236.928</v>
      </c>
      <c r="AW132">
        <v>-21289.1</v>
      </c>
      <c r="AX132">
        <v>106464</v>
      </c>
      <c r="AY132">
        <v>7.7553400000000003</v>
      </c>
      <c r="AZ132">
        <f t="shared" si="52"/>
        <v>473.85599999999999</v>
      </c>
      <c r="BA132">
        <f t="shared" si="65"/>
        <v>-4.1580273437499997</v>
      </c>
      <c r="BB132">
        <f t="shared" si="66"/>
        <v>20.793749999999999</v>
      </c>
      <c r="BD132">
        <f t="shared" si="53"/>
        <v>4800</v>
      </c>
      <c r="BE132">
        <v>2400000</v>
      </c>
      <c r="BF132">
        <v>527.65800000000002</v>
      </c>
      <c r="BG132">
        <v>-22139.3</v>
      </c>
      <c r="BH132">
        <v>119132</v>
      </c>
      <c r="BI132">
        <v>22.597899999999999</v>
      </c>
      <c r="BJ132">
        <f t="shared" si="54"/>
        <v>1055.316</v>
      </c>
      <c r="BK132">
        <f t="shared" si="67"/>
        <v>-4.0341290087463557</v>
      </c>
      <c r="BL132">
        <f t="shared" si="68"/>
        <v>21.707725947521865</v>
      </c>
    </row>
    <row r="133" spans="1:64" x14ac:dyDescent="0.2">
      <c r="A133">
        <f t="shared" si="43"/>
        <v>5000</v>
      </c>
      <c r="B133">
        <v>2500000</v>
      </c>
      <c r="C133">
        <v>246.86199999999999</v>
      </c>
      <c r="D133">
        <v>-21272.3</v>
      </c>
      <c r="E133">
        <v>106503</v>
      </c>
      <c r="F133">
        <v>8.0004500000000007</v>
      </c>
      <c r="G133">
        <f t="shared" si="55"/>
        <v>493.72399999999999</v>
      </c>
      <c r="H133">
        <f t="shared" si="56"/>
        <v>-4.15474609375</v>
      </c>
      <c r="I133">
        <f t="shared" si="57"/>
        <v>20.801367187499999</v>
      </c>
      <c r="K133">
        <f t="shared" si="45"/>
        <v>5000</v>
      </c>
      <c r="L133">
        <v>2500000</v>
      </c>
      <c r="M133">
        <v>520.89300000000003</v>
      </c>
      <c r="N133">
        <v>-22149.200000000001</v>
      </c>
      <c r="O133">
        <v>119113</v>
      </c>
      <c r="P133">
        <v>19.0654</v>
      </c>
      <c r="Q133">
        <f t="shared" si="83"/>
        <v>1041.7860000000001</v>
      </c>
      <c r="R133">
        <f t="shared" si="84"/>
        <v>-4.0359329446064143</v>
      </c>
      <c r="S133">
        <f t="shared" si="85"/>
        <v>21.704263848396501</v>
      </c>
      <c r="Z133">
        <f t="shared" si="47"/>
        <v>5000</v>
      </c>
      <c r="AA133">
        <v>2500000</v>
      </c>
      <c r="AB133">
        <v>246.584</v>
      </c>
      <c r="AC133">
        <v>-71795.8</v>
      </c>
      <c r="AD133">
        <v>359449</v>
      </c>
      <c r="AE133">
        <v>8.0708900000000003</v>
      </c>
      <c r="AF133">
        <f t="shared" si="77"/>
        <v>493.16800000000001</v>
      </c>
      <c r="AG133">
        <f t="shared" si="78"/>
        <v>-4.1548495370370375</v>
      </c>
      <c r="AH133">
        <f t="shared" si="79"/>
        <v>20.80144675925926</v>
      </c>
      <c r="AJ133">
        <f t="shared" si="49"/>
        <v>5000</v>
      </c>
      <c r="AK133">
        <v>2500000</v>
      </c>
      <c r="AL133">
        <v>521.01800000000003</v>
      </c>
      <c r="AM133">
        <v>-74750</v>
      </c>
      <c r="AN133">
        <v>402003</v>
      </c>
      <c r="AO133">
        <v>17.328299999999999</v>
      </c>
      <c r="AP133">
        <f t="shared" si="80"/>
        <v>1042.0360000000001</v>
      </c>
      <c r="AQ133">
        <f t="shared" si="81"/>
        <v>-4.0357412806392396</v>
      </c>
      <c r="AR133">
        <f t="shared" si="82"/>
        <v>21.704081632653061</v>
      </c>
      <c r="AT133">
        <f t="shared" si="51"/>
        <v>5000</v>
      </c>
      <c r="AU133">
        <v>2500000</v>
      </c>
      <c r="AV133">
        <v>246.71100000000001</v>
      </c>
      <c r="AW133">
        <v>-21272.3</v>
      </c>
      <c r="AX133">
        <v>106504</v>
      </c>
      <c r="AY133">
        <v>8.8127899999999997</v>
      </c>
      <c r="AZ133">
        <f t="shared" si="52"/>
        <v>493.42200000000003</v>
      </c>
      <c r="BA133">
        <f t="shared" si="65"/>
        <v>-4.15474609375</v>
      </c>
      <c r="BB133">
        <f t="shared" si="66"/>
        <v>20.801562499999999</v>
      </c>
      <c r="BD133">
        <f t="shared" si="53"/>
        <v>5000</v>
      </c>
      <c r="BE133">
        <v>2500000</v>
      </c>
      <c r="BF133">
        <v>520.60699999999997</v>
      </c>
      <c r="BG133">
        <v>-22149.1</v>
      </c>
      <c r="BH133">
        <v>119116</v>
      </c>
      <c r="BI133">
        <v>22.944700000000001</v>
      </c>
      <c r="BJ133">
        <f t="shared" si="54"/>
        <v>1041.2139999999999</v>
      </c>
      <c r="BK133">
        <f t="shared" si="67"/>
        <v>-4.0359147230320698</v>
      </c>
      <c r="BL133">
        <f t="shared" si="68"/>
        <v>21.704810495626823</v>
      </c>
    </row>
    <row r="134" spans="1:64" x14ac:dyDescent="0.2">
      <c r="A134">
        <f t="shared" si="43"/>
        <v>5200</v>
      </c>
      <c r="B134">
        <v>2600000</v>
      </c>
      <c r="C134">
        <v>256.78300000000002</v>
      </c>
      <c r="D134">
        <v>-21256</v>
      </c>
      <c r="E134">
        <v>106546</v>
      </c>
      <c r="F134">
        <v>8.7173300000000005</v>
      </c>
      <c r="G134">
        <f t="shared" si="55"/>
        <v>513.56600000000003</v>
      </c>
      <c r="H134">
        <f t="shared" si="56"/>
        <v>-4.1515624999999998</v>
      </c>
      <c r="I134">
        <f t="shared" si="57"/>
        <v>20.809765625000001</v>
      </c>
      <c r="K134">
        <f t="shared" si="45"/>
        <v>5200</v>
      </c>
      <c r="L134">
        <v>2600000</v>
      </c>
      <c r="M134">
        <v>513.85199999999998</v>
      </c>
      <c r="N134">
        <v>-22159.4</v>
      </c>
      <c r="O134">
        <v>119094</v>
      </c>
      <c r="P134">
        <v>18.817599999999999</v>
      </c>
      <c r="Q134">
        <f t="shared" si="83"/>
        <v>1027.704</v>
      </c>
      <c r="R134">
        <f t="shared" si="84"/>
        <v>-4.0377915451895046</v>
      </c>
      <c r="S134">
        <f t="shared" si="85"/>
        <v>21.700801749271136</v>
      </c>
      <c r="Z134">
        <f t="shared" si="47"/>
        <v>5200</v>
      </c>
      <c r="AA134">
        <v>2600000</v>
      </c>
      <c r="AB134">
        <v>256.39600000000002</v>
      </c>
      <c r="AC134">
        <v>-71741.399999999994</v>
      </c>
      <c r="AD134">
        <v>359582</v>
      </c>
      <c r="AE134">
        <v>8.3539200000000005</v>
      </c>
      <c r="AF134">
        <f t="shared" si="77"/>
        <v>512.79200000000003</v>
      </c>
      <c r="AG134">
        <f t="shared" si="78"/>
        <v>-4.1517013888888883</v>
      </c>
      <c r="AH134">
        <f t="shared" si="79"/>
        <v>20.809143518518518</v>
      </c>
      <c r="AJ134">
        <f t="shared" si="49"/>
        <v>5200</v>
      </c>
      <c r="AK134">
        <v>2600000</v>
      </c>
      <c r="AL134">
        <v>513.90599999999995</v>
      </c>
      <c r="AM134">
        <v>-74783.7</v>
      </c>
      <c r="AN134">
        <v>401934</v>
      </c>
      <c r="AO134">
        <v>17.005800000000001</v>
      </c>
      <c r="AP134">
        <f t="shared" si="80"/>
        <v>1027.8119999999999</v>
      </c>
      <c r="AQ134">
        <f t="shared" si="81"/>
        <v>-4.0375607385811465</v>
      </c>
      <c r="AR134">
        <f t="shared" si="82"/>
        <v>21.700356333009395</v>
      </c>
      <c r="AT134">
        <f t="shared" si="51"/>
        <v>5200</v>
      </c>
      <c r="AU134">
        <v>2600000</v>
      </c>
      <c r="AV134">
        <v>256.47899999999998</v>
      </c>
      <c r="AW134">
        <v>-21256.7</v>
      </c>
      <c r="AX134">
        <v>106543</v>
      </c>
      <c r="AY134">
        <v>8.8306000000000004</v>
      </c>
      <c r="AZ134">
        <f t="shared" si="52"/>
        <v>512.95799999999997</v>
      </c>
      <c r="BA134">
        <f t="shared" si="65"/>
        <v>-4.1516992187500001</v>
      </c>
      <c r="BB134">
        <f t="shared" si="66"/>
        <v>20.809179687499999</v>
      </c>
      <c r="BD134">
        <f t="shared" si="53"/>
        <v>5200</v>
      </c>
      <c r="BE134">
        <v>2600000</v>
      </c>
      <c r="BF134">
        <v>513.79100000000005</v>
      </c>
      <c r="BG134">
        <v>-22158.5</v>
      </c>
      <c r="BH134">
        <v>119087</v>
      </c>
      <c r="BI134">
        <v>21.1632</v>
      </c>
      <c r="BJ134">
        <f t="shared" si="54"/>
        <v>1027.5820000000001</v>
      </c>
      <c r="BK134">
        <f t="shared" si="67"/>
        <v>-4.0376275510204085</v>
      </c>
      <c r="BL134">
        <f t="shared" si="68"/>
        <v>21.699526239067055</v>
      </c>
    </row>
    <row r="135" spans="1:64" x14ac:dyDescent="0.2">
      <c r="A135">
        <f t="shared" si="43"/>
        <v>5400</v>
      </c>
      <c r="B135">
        <v>2700000</v>
      </c>
      <c r="C135">
        <v>266.37</v>
      </c>
      <c r="D135">
        <v>-21240</v>
      </c>
      <c r="E135">
        <v>106588</v>
      </c>
      <c r="F135">
        <v>8.9583999999999993</v>
      </c>
      <c r="G135">
        <f t="shared" si="55"/>
        <v>532.74</v>
      </c>
      <c r="H135">
        <f t="shared" si="56"/>
        <v>-4.1484375</v>
      </c>
      <c r="I135">
        <f t="shared" si="57"/>
        <v>20.817968749999999</v>
      </c>
      <c r="K135">
        <f t="shared" si="45"/>
        <v>5400</v>
      </c>
      <c r="L135">
        <v>2700000</v>
      </c>
      <c r="M135">
        <v>507.25799999999998</v>
      </c>
      <c r="N135">
        <v>-22168.2</v>
      </c>
      <c r="O135">
        <v>119081</v>
      </c>
      <c r="P135">
        <v>19.589099999999998</v>
      </c>
      <c r="Q135">
        <f t="shared" si="83"/>
        <v>1014.516</v>
      </c>
      <c r="R135">
        <f t="shared" si="84"/>
        <v>-4.0393950437317789</v>
      </c>
      <c r="S135">
        <f t="shared" si="85"/>
        <v>21.698432944606413</v>
      </c>
      <c r="Z135">
        <f t="shared" si="47"/>
        <v>5400</v>
      </c>
      <c r="AA135">
        <v>2700000</v>
      </c>
      <c r="AB135">
        <v>266.24200000000002</v>
      </c>
      <c r="AC135">
        <v>-71685.100000000006</v>
      </c>
      <c r="AD135">
        <v>359735</v>
      </c>
      <c r="AE135">
        <v>8.6813000000000002</v>
      </c>
      <c r="AF135">
        <f t="shared" si="77"/>
        <v>532.48400000000004</v>
      </c>
      <c r="AG135">
        <f t="shared" si="78"/>
        <v>-4.1484432870370371</v>
      </c>
      <c r="AH135">
        <f t="shared" si="79"/>
        <v>20.817997685185187</v>
      </c>
      <c r="AJ135">
        <f t="shared" si="49"/>
        <v>5400</v>
      </c>
      <c r="AK135">
        <v>2700000</v>
      </c>
      <c r="AL135">
        <v>506.96499999999997</v>
      </c>
      <c r="AM135">
        <v>-74818</v>
      </c>
      <c r="AN135">
        <v>401880</v>
      </c>
      <c r="AO135">
        <v>17.188400000000001</v>
      </c>
      <c r="AP135">
        <f t="shared" si="80"/>
        <v>1013.93</v>
      </c>
      <c r="AQ135">
        <f t="shared" si="81"/>
        <v>-4.0394125904329989</v>
      </c>
      <c r="AR135">
        <f t="shared" si="82"/>
        <v>21.69744088111435</v>
      </c>
      <c r="AT135">
        <f t="shared" si="51"/>
        <v>5400</v>
      </c>
      <c r="AU135">
        <v>2700000</v>
      </c>
      <c r="AV135">
        <v>266.20499999999998</v>
      </c>
      <c r="AW135">
        <v>-21240.3</v>
      </c>
      <c r="AX135">
        <v>106585</v>
      </c>
      <c r="AY135">
        <v>8.5263600000000004</v>
      </c>
      <c r="AZ135">
        <f t="shared" si="52"/>
        <v>532.41</v>
      </c>
      <c r="BA135">
        <f t="shared" si="65"/>
        <v>-4.1484960937499995</v>
      </c>
      <c r="BB135">
        <f t="shared" si="66"/>
        <v>20.8173828125</v>
      </c>
      <c r="BD135">
        <f t="shared" si="53"/>
        <v>5400</v>
      </c>
      <c r="BE135">
        <v>2700000</v>
      </c>
      <c r="BF135">
        <v>506.91500000000002</v>
      </c>
      <c r="BG135">
        <v>-22169.7</v>
      </c>
      <c r="BH135">
        <v>119083</v>
      </c>
      <c r="BI135">
        <v>20.261800000000001</v>
      </c>
      <c r="BJ135">
        <f t="shared" si="54"/>
        <v>1013.83</v>
      </c>
      <c r="BK135">
        <f t="shared" si="67"/>
        <v>-4.0396683673469393</v>
      </c>
      <c r="BL135">
        <f t="shared" si="68"/>
        <v>21.698797376093296</v>
      </c>
    </row>
    <row r="136" spans="1:64" x14ac:dyDescent="0.2">
      <c r="A136">
        <f t="shared" si="43"/>
        <v>5600</v>
      </c>
      <c r="B136">
        <v>2800000</v>
      </c>
      <c r="C136">
        <v>275.99700000000001</v>
      </c>
      <c r="D136">
        <v>-21222.799999999999</v>
      </c>
      <c r="E136">
        <v>106634</v>
      </c>
      <c r="F136">
        <v>8.9440299999999997</v>
      </c>
      <c r="G136">
        <f t="shared" si="55"/>
        <v>551.99400000000003</v>
      </c>
      <c r="H136">
        <f t="shared" si="56"/>
        <v>-4.1450781249999995</v>
      </c>
      <c r="I136">
        <f t="shared" si="57"/>
        <v>20.826953124999999</v>
      </c>
      <c r="K136">
        <f t="shared" si="45"/>
        <v>5600</v>
      </c>
      <c r="L136">
        <v>2800000</v>
      </c>
      <c r="M136">
        <v>500.06400000000002</v>
      </c>
      <c r="N136">
        <v>-22177.7</v>
      </c>
      <c r="O136">
        <v>119056</v>
      </c>
      <c r="P136">
        <v>19.0471</v>
      </c>
      <c r="Q136">
        <f t="shared" ref="Q136:Q145" si="86">M136*2</f>
        <v>1000.128</v>
      </c>
      <c r="R136">
        <f t="shared" ref="R136:R145" si="87">N136/5488</f>
        <v>-4.0411260932944604</v>
      </c>
      <c r="S136">
        <f t="shared" ref="S136:S145" si="88">O136/5488</f>
        <v>21.693877551020407</v>
      </c>
      <c r="Z136">
        <f t="shared" si="47"/>
        <v>5600</v>
      </c>
      <c r="AA136">
        <v>2800000</v>
      </c>
      <c r="AB136">
        <v>276.53300000000002</v>
      </c>
      <c r="AC136">
        <v>-71625.600000000006</v>
      </c>
      <c r="AD136">
        <v>359894</v>
      </c>
      <c r="AE136">
        <v>9.0884400000000003</v>
      </c>
      <c r="AF136">
        <f t="shared" si="77"/>
        <v>553.06600000000003</v>
      </c>
      <c r="AG136">
        <f t="shared" si="78"/>
        <v>-4.1450000000000005</v>
      </c>
      <c r="AH136">
        <f t="shared" si="79"/>
        <v>20.827199074074073</v>
      </c>
      <c r="AJ136">
        <f t="shared" si="49"/>
        <v>5600</v>
      </c>
      <c r="AK136">
        <v>2800000</v>
      </c>
      <c r="AL136">
        <v>499.87400000000002</v>
      </c>
      <c r="AM136">
        <v>-74850.5</v>
      </c>
      <c r="AN136">
        <v>401808</v>
      </c>
      <c r="AO136">
        <v>16.674800000000001</v>
      </c>
      <c r="AP136">
        <f t="shared" si="80"/>
        <v>999.74800000000005</v>
      </c>
      <c r="AQ136">
        <f t="shared" si="81"/>
        <v>-4.0411672605550155</v>
      </c>
      <c r="AR136">
        <f t="shared" si="82"/>
        <v>21.693553611920958</v>
      </c>
      <c r="AT136">
        <f t="shared" si="51"/>
        <v>5600</v>
      </c>
      <c r="AU136">
        <v>2800000</v>
      </c>
      <c r="AV136">
        <v>276.27100000000002</v>
      </c>
      <c r="AW136">
        <v>-21222.799999999999</v>
      </c>
      <c r="AX136">
        <v>106637</v>
      </c>
      <c r="AY136">
        <v>8.7969500000000007</v>
      </c>
      <c r="AZ136">
        <f t="shared" si="52"/>
        <v>552.54200000000003</v>
      </c>
      <c r="BA136">
        <f t="shared" si="65"/>
        <v>-4.1450781249999995</v>
      </c>
      <c r="BB136">
        <f t="shared" si="66"/>
        <v>20.827539062500001</v>
      </c>
      <c r="BD136">
        <f t="shared" si="53"/>
        <v>5600</v>
      </c>
      <c r="BE136">
        <v>2800000</v>
      </c>
      <c r="BF136">
        <v>500.416</v>
      </c>
      <c r="BG136">
        <v>-22177.200000000001</v>
      </c>
      <c r="BH136">
        <v>119065</v>
      </c>
      <c r="BI136">
        <v>23.098400000000002</v>
      </c>
      <c r="BJ136">
        <f t="shared" si="54"/>
        <v>1000.832</v>
      </c>
      <c r="BK136">
        <f t="shared" si="67"/>
        <v>-4.0410349854227405</v>
      </c>
      <c r="BL136">
        <f t="shared" si="68"/>
        <v>21.695517492711371</v>
      </c>
    </row>
    <row r="137" spans="1:64" x14ac:dyDescent="0.2">
      <c r="A137">
        <f t="shared" si="43"/>
        <v>5800</v>
      </c>
      <c r="B137">
        <v>2900000</v>
      </c>
      <c r="C137">
        <v>286.08699999999999</v>
      </c>
      <c r="D137">
        <v>-21205.5</v>
      </c>
      <c r="E137">
        <v>106685</v>
      </c>
      <c r="F137">
        <v>9.0595700000000008</v>
      </c>
      <c r="G137">
        <f t="shared" si="55"/>
        <v>572.17399999999998</v>
      </c>
      <c r="H137">
        <f t="shared" si="56"/>
        <v>-4.1416992187500004</v>
      </c>
      <c r="I137">
        <f t="shared" si="57"/>
        <v>20.8369140625</v>
      </c>
      <c r="K137">
        <f t="shared" si="45"/>
        <v>5800</v>
      </c>
      <c r="L137">
        <v>2900000</v>
      </c>
      <c r="M137">
        <v>493.88799999999998</v>
      </c>
      <c r="N137">
        <v>-22187.599999999999</v>
      </c>
      <c r="O137">
        <v>119052</v>
      </c>
      <c r="P137">
        <v>19.336099999999998</v>
      </c>
      <c r="Q137">
        <f t="shared" si="86"/>
        <v>987.77599999999995</v>
      </c>
      <c r="R137">
        <f t="shared" si="87"/>
        <v>-4.0429300291545189</v>
      </c>
      <c r="S137">
        <f t="shared" si="88"/>
        <v>21.693148688046648</v>
      </c>
      <c r="Z137">
        <f t="shared" si="47"/>
        <v>5800</v>
      </c>
      <c r="AA137">
        <v>2900000</v>
      </c>
      <c r="AB137">
        <v>286.06200000000001</v>
      </c>
      <c r="AC137">
        <v>-71568.399999999994</v>
      </c>
      <c r="AD137">
        <v>360060</v>
      </c>
      <c r="AE137">
        <v>9.3069600000000001</v>
      </c>
      <c r="AF137">
        <f t="shared" si="77"/>
        <v>572.12400000000002</v>
      </c>
      <c r="AG137">
        <f t="shared" si="78"/>
        <v>-4.1416898148148142</v>
      </c>
      <c r="AH137">
        <f t="shared" si="79"/>
        <v>20.836805555555557</v>
      </c>
      <c r="AJ137">
        <f t="shared" si="49"/>
        <v>5800</v>
      </c>
      <c r="AK137">
        <v>2900000</v>
      </c>
      <c r="AL137">
        <v>493.19600000000003</v>
      </c>
      <c r="AM137">
        <v>-74883.8</v>
      </c>
      <c r="AN137">
        <v>401761</v>
      </c>
      <c r="AO137">
        <v>16.770700000000001</v>
      </c>
      <c r="AP137">
        <f t="shared" si="80"/>
        <v>986.39200000000005</v>
      </c>
      <c r="AQ137">
        <f t="shared" si="81"/>
        <v>-4.0429651225569598</v>
      </c>
      <c r="AR137">
        <f t="shared" si="82"/>
        <v>21.691016088975271</v>
      </c>
      <c r="AT137">
        <f t="shared" si="51"/>
        <v>5800</v>
      </c>
      <c r="AU137">
        <v>2900000</v>
      </c>
      <c r="AV137">
        <v>285.98599999999999</v>
      </c>
      <c r="AW137">
        <v>-21205.9</v>
      </c>
      <c r="AX137">
        <v>106680</v>
      </c>
      <c r="AY137">
        <v>9.3923400000000008</v>
      </c>
      <c r="AZ137">
        <f t="shared" si="52"/>
        <v>571.97199999999998</v>
      </c>
      <c r="BA137">
        <f t="shared" si="65"/>
        <v>-4.1417773437500003</v>
      </c>
      <c r="BB137">
        <f t="shared" si="66"/>
        <v>20.8359375</v>
      </c>
      <c r="BD137">
        <f t="shared" si="53"/>
        <v>5800</v>
      </c>
      <c r="BE137">
        <v>2900000</v>
      </c>
      <c r="BF137">
        <v>492.78199999999998</v>
      </c>
      <c r="BG137">
        <v>-22187.7</v>
      </c>
      <c r="BH137">
        <v>119040</v>
      </c>
      <c r="BI137">
        <v>21.870799999999999</v>
      </c>
      <c r="BJ137">
        <f t="shared" si="54"/>
        <v>985.56399999999996</v>
      </c>
      <c r="BK137">
        <f t="shared" si="67"/>
        <v>-4.0429482507288634</v>
      </c>
      <c r="BL137">
        <f t="shared" si="68"/>
        <v>21.690962099125365</v>
      </c>
    </row>
    <row r="138" spans="1:64" x14ac:dyDescent="0.2">
      <c r="A138">
        <f t="shared" si="43"/>
        <v>6000</v>
      </c>
      <c r="B138">
        <v>3000000</v>
      </c>
      <c r="C138">
        <v>295.947</v>
      </c>
      <c r="D138">
        <v>-21188.2</v>
      </c>
      <c r="E138">
        <v>106736</v>
      </c>
      <c r="F138">
        <v>9.4361999999999995</v>
      </c>
      <c r="G138">
        <f t="shared" si="55"/>
        <v>591.89400000000001</v>
      </c>
      <c r="H138">
        <f t="shared" si="56"/>
        <v>-4.1383203125000003</v>
      </c>
      <c r="I138">
        <f t="shared" si="57"/>
        <v>20.846875000000001</v>
      </c>
      <c r="K138">
        <f t="shared" si="45"/>
        <v>6000</v>
      </c>
      <c r="L138">
        <v>3000000</v>
      </c>
      <c r="M138">
        <v>485.685</v>
      </c>
      <c r="N138">
        <v>-22199.200000000001</v>
      </c>
      <c r="O138">
        <v>119031</v>
      </c>
      <c r="P138">
        <v>19.199200000000001</v>
      </c>
      <c r="Q138">
        <f t="shared" si="86"/>
        <v>971.37</v>
      </c>
      <c r="R138">
        <f t="shared" si="87"/>
        <v>-4.045043731778426</v>
      </c>
      <c r="S138">
        <f t="shared" si="88"/>
        <v>21.689322157434404</v>
      </c>
      <c r="Z138">
        <f t="shared" si="47"/>
        <v>6000</v>
      </c>
      <c r="AA138">
        <v>3000000</v>
      </c>
      <c r="AB138">
        <v>296.14400000000001</v>
      </c>
      <c r="AC138">
        <v>-71509.2</v>
      </c>
      <c r="AD138">
        <v>360233</v>
      </c>
      <c r="AE138">
        <v>9.6309199999999997</v>
      </c>
      <c r="AF138">
        <f t="shared" si="77"/>
        <v>592.28800000000001</v>
      </c>
      <c r="AG138">
        <f t="shared" si="78"/>
        <v>-4.138263888888889</v>
      </c>
      <c r="AH138">
        <f t="shared" si="79"/>
        <v>20.846817129629631</v>
      </c>
      <c r="AJ138">
        <f t="shared" si="49"/>
        <v>6000</v>
      </c>
      <c r="AK138">
        <v>3000000</v>
      </c>
      <c r="AL138">
        <v>486.35599999999999</v>
      </c>
      <c r="AM138">
        <v>-74919.8</v>
      </c>
      <c r="AN138">
        <v>401726</v>
      </c>
      <c r="AO138">
        <v>16.236599999999999</v>
      </c>
      <c r="AP138">
        <f t="shared" si="80"/>
        <v>972.71199999999999</v>
      </c>
      <c r="AQ138">
        <f t="shared" si="81"/>
        <v>-4.0449087571536548</v>
      </c>
      <c r="AR138">
        <f t="shared" si="82"/>
        <v>21.689126444228485</v>
      </c>
      <c r="AT138">
        <f t="shared" si="51"/>
        <v>6000</v>
      </c>
      <c r="AU138">
        <v>3000000</v>
      </c>
      <c r="AV138">
        <v>295.93900000000002</v>
      </c>
      <c r="AW138">
        <v>-21187.7</v>
      </c>
      <c r="AX138">
        <v>106736</v>
      </c>
      <c r="AY138">
        <v>9.4689700000000006</v>
      </c>
      <c r="AZ138">
        <f t="shared" si="52"/>
        <v>591.87800000000004</v>
      </c>
      <c r="BA138">
        <f t="shared" si="65"/>
        <v>-4.13822265625</v>
      </c>
      <c r="BB138">
        <f t="shared" si="66"/>
        <v>20.846875000000001</v>
      </c>
      <c r="BD138">
        <f t="shared" si="53"/>
        <v>6000</v>
      </c>
      <c r="BE138">
        <v>3000000</v>
      </c>
      <c r="BF138">
        <v>485.78399999999999</v>
      </c>
      <c r="BG138">
        <v>-22197</v>
      </c>
      <c r="BH138">
        <v>119029</v>
      </c>
      <c r="BI138">
        <v>20.302099999999999</v>
      </c>
      <c r="BJ138">
        <f t="shared" si="54"/>
        <v>971.56799999999998</v>
      </c>
      <c r="BK138">
        <f t="shared" si="67"/>
        <v>-4.0446428571428568</v>
      </c>
      <c r="BL138">
        <f t="shared" si="68"/>
        <v>21.688957725947521</v>
      </c>
    </row>
    <row r="139" spans="1:64" x14ac:dyDescent="0.2">
      <c r="A139">
        <f t="shared" si="43"/>
        <v>6200</v>
      </c>
      <c r="B139">
        <v>3100000</v>
      </c>
      <c r="C139">
        <v>306.08699999999999</v>
      </c>
      <c r="D139">
        <v>-21169.7</v>
      </c>
      <c r="E139">
        <v>106791</v>
      </c>
      <c r="F139">
        <v>9.9593799999999995</v>
      </c>
      <c r="G139">
        <f t="shared" si="55"/>
        <v>612.17399999999998</v>
      </c>
      <c r="H139">
        <f t="shared" si="56"/>
        <v>-4.1347070312500005</v>
      </c>
      <c r="I139">
        <f t="shared" si="57"/>
        <v>20.857617187500001</v>
      </c>
      <c r="K139">
        <f t="shared" si="45"/>
        <v>6200</v>
      </c>
      <c r="L139">
        <v>3100000</v>
      </c>
      <c r="M139">
        <v>479.41</v>
      </c>
      <c r="N139">
        <v>-22207.1</v>
      </c>
      <c r="O139">
        <v>119008</v>
      </c>
      <c r="P139">
        <v>18.607299999999999</v>
      </c>
      <c r="Q139">
        <f t="shared" si="86"/>
        <v>958.82</v>
      </c>
      <c r="R139">
        <f t="shared" si="87"/>
        <v>-4.0464832361516034</v>
      </c>
      <c r="S139">
        <f t="shared" si="88"/>
        <v>21.685131195335277</v>
      </c>
      <c r="Z139">
        <f t="shared" si="47"/>
        <v>6200</v>
      </c>
      <c r="AA139">
        <v>3100000</v>
      </c>
      <c r="AB139">
        <v>305.96699999999998</v>
      </c>
      <c r="AC139">
        <v>-71448.3</v>
      </c>
      <c r="AD139">
        <v>360423</v>
      </c>
      <c r="AE139">
        <v>10.0047</v>
      </c>
      <c r="AF139">
        <f t="shared" si="77"/>
        <v>611.93399999999997</v>
      </c>
      <c r="AG139">
        <f t="shared" si="78"/>
        <v>-4.1347395833333334</v>
      </c>
      <c r="AH139">
        <f t="shared" si="79"/>
        <v>20.857812500000001</v>
      </c>
      <c r="AJ139">
        <f t="shared" si="49"/>
        <v>6200</v>
      </c>
      <c r="AK139">
        <v>3100000</v>
      </c>
      <c r="AL139">
        <v>479.56200000000001</v>
      </c>
      <c r="AM139">
        <v>-74951</v>
      </c>
      <c r="AN139">
        <v>401679</v>
      </c>
      <c r="AO139">
        <v>16.385999999999999</v>
      </c>
      <c r="AP139">
        <f t="shared" si="80"/>
        <v>959.12400000000002</v>
      </c>
      <c r="AQ139">
        <f t="shared" si="81"/>
        <v>-4.0465932404707914</v>
      </c>
      <c r="AR139">
        <f t="shared" si="82"/>
        <v>21.686588921282798</v>
      </c>
      <c r="AT139">
        <f t="shared" si="51"/>
        <v>6200</v>
      </c>
      <c r="AU139">
        <v>3100000</v>
      </c>
      <c r="AV139">
        <v>305.95299999999997</v>
      </c>
      <c r="AW139">
        <v>-21169.8</v>
      </c>
      <c r="AX139">
        <v>106792</v>
      </c>
      <c r="AY139">
        <v>9.8507400000000001</v>
      </c>
      <c r="AZ139">
        <f t="shared" si="52"/>
        <v>611.90599999999995</v>
      </c>
      <c r="BA139">
        <f t="shared" si="65"/>
        <v>-4.1347265625</v>
      </c>
      <c r="BB139">
        <f t="shared" si="66"/>
        <v>20.857812500000001</v>
      </c>
      <c r="BD139">
        <f t="shared" si="53"/>
        <v>6200</v>
      </c>
      <c r="BE139">
        <v>3100000</v>
      </c>
      <c r="BF139">
        <v>479.77699999999999</v>
      </c>
      <c r="BG139">
        <v>-22206.7</v>
      </c>
      <c r="BH139">
        <v>119018</v>
      </c>
      <c r="BI139">
        <v>20.416499999999999</v>
      </c>
      <c r="BJ139">
        <f t="shared" si="54"/>
        <v>959.55399999999997</v>
      </c>
      <c r="BK139">
        <f t="shared" si="67"/>
        <v>-4.0464103498542272</v>
      </c>
      <c r="BL139">
        <f t="shared" si="68"/>
        <v>21.686953352769681</v>
      </c>
    </row>
    <row r="140" spans="1:64" x14ac:dyDescent="0.2">
      <c r="A140">
        <f t="shared" si="43"/>
        <v>6400</v>
      </c>
      <c r="B140">
        <v>3200000</v>
      </c>
      <c r="C140">
        <v>316.16300000000001</v>
      </c>
      <c r="D140">
        <v>-21150.6</v>
      </c>
      <c r="E140">
        <v>106855</v>
      </c>
      <c r="F140">
        <v>10.604900000000001</v>
      </c>
      <c r="G140">
        <f t="shared" si="55"/>
        <v>632.32600000000002</v>
      </c>
      <c r="H140">
        <f t="shared" si="56"/>
        <v>-4.1309765624999999</v>
      </c>
      <c r="I140">
        <f t="shared" si="57"/>
        <v>20.8701171875</v>
      </c>
      <c r="K140">
        <f t="shared" si="45"/>
        <v>6400</v>
      </c>
      <c r="L140">
        <v>3200000</v>
      </c>
      <c r="M140">
        <v>472.39299999999997</v>
      </c>
      <c r="N140">
        <v>-22215.7</v>
      </c>
      <c r="O140">
        <v>118993</v>
      </c>
      <c r="P140">
        <v>19.6585</v>
      </c>
      <c r="Q140">
        <f t="shared" si="86"/>
        <v>944.78599999999994</v>
      </c>
      <c r="R140">
        <f t="shared" si="87"/>
        <v>-4.0480502915451897</v>
      </c>
      <c r="S140">
        <f t="shared" si="88"/>
        <v>21.682397959183675</v>
      </c>
      <c r="Z140">
        <f t="shared" si="47"/>
        <v>6400</v>
      </c>
      <c r="AA140">
        <v>3200000</v>
      </c>
      <c r="AB140">
        <v>316.00599999999997</v>
      </c>
      <c r="AC140">
        <v>-71385.100000000006</v>
      </c>
      <c r="AD140">
        <v>360629</v>
      </c>
      <c r="AE140">
        <v>10.258100000000001</v>
      </c>
      <c r="AF140">
        <f t="shared" si="77"/>
        <v>632.01199999999994</v>
      </c>
      <c r="AG140">
        <f t="shared" si="78"/>
        <v>-4.1310821759259264</v>
      </c>
      <c r="AH140">
        <f t="shared" si="79"/>
        <v>20.869733796296295</v>
      </c>
      <c r="AJ140">
        <f t="shared" si="49"/>
        <v>6400</v>
      </c>
      <c r="AK140">
        <v>3200000</v>
      </c>
      <c r="AL140">
        <v>472.303</v>
      </c>
      <c r="AM140">
        <v>-74984.3</v>
      </c>
      <c r="AN140">
        <v>401627</v>
      </c>
      <c r="AO140">
        <v>15.6616</v>
      </c>
      <c r="AP140">
        <f t="shared" si="80"/>
        <v>944.60599999999999</v>
      </c>
      <c r="AQ140">
        <f t="shared" si="81"/>
        <v>-4.0483911024727357</v>
      </c>
      <c r="AR140">
        <f t="shared" si="82"/>
        <v>21.683781449087572</v>
      </c>
      <c r="AT140">
        <f t="shared" si="51"/>
        <v>6400</v>
      </c>
      <c r="AU140">
        <v>3200000</v>
      </c>
      <c r="AV140">
        <v>315.66300000000001</v>
      </c>
      <c r="AW140">
        <v>-21151.1</v>
      </c>
      <c r="AX140">
        <v>106853</v>
      </c>
      <c r="AY140">
        <v>10.5609</v>
      </c>
      <c r="AZ140">
        <f t="shared" si="52"/>
        <v>631.32600000000002</v>
      </c>
      <c r="BA140">
        <f t="shared" si="65"/>
        <v>-4.1310742187499994</v>
      </c>
      <c r="BB140">
        <f t="shared" si="66"/>
        <v>20.869726562499999</v>
      </c>
      <c r="BD140">
        <f t="shared" si="53"/>
        <v>6400</v>
      </c>
      <c r="BE140">
        <v>3200000</v>
      </c>
      <c r="BF140">
        <v>471.99400000000003</v>
      </c>
      <c r="BG140">
        <v>-22217.200000000001</v>
      </c>
      <c r="BH140">
        <v>118988</v>
      </c>
      <c r="BI140">
        <v>20.226199999999999</v>
      </c>
      <c r="BJ140">
        <f t="shared" si="54"/>
        <v>943.98800000000006</v>
      </c>
      <c r="BK140">
        <f t="shared" si="67"/>
        <v>-4.0483236151603501</v>
      </c>
      <c r="BL140">
        <f t="shared" si="68"/>
        <v>21.681486880466473</v>
      </c>
    </row>
    <row r="141" spans="1:64" x14ac:dyDescent="0.2">
      <c r="A141">
        <f t="shared" si="43"/>
        <v>6600</v>
      </c>
      <c r="B141">
        <v>3300000</v>
      </c>
      <c r="C141">
        <v>325.815</v>
      </c>
      <c r="D141">
        <v>-21132.1</v>
      </c>
      <c r="E141">
        <v>106919</v>
      </c>
      <c r="F141">
        <v>10.305</v>
      </c>
      <c r="G141">
        <f t="shared" si="55"/>
        <v>651.63</v>
      </c>
      <c r="H141">
        <f t="shared" si="56"/>
        <v>-4.1273632812500001</v>
      </c>
      <c r="I141">
        <f t="shared" si="57"/>
        <v>20.882617187499999</v>
      </c>
      <c r="K141">
        <f t="shared" si="45"/>
        <v>6600</v>
      </c>
      <c r="L141">
        <v>3300000</v>
      </c>
      <c r="M141">
        <v>465.22500000000002</v>
      </c>
      <c r="N141">
        <v>-22226.6</v>
      </c>
      <c r="O141">
        <v>118977</v>
      </c>
      <c r="P141">
        <v>18.866</v>
      </c>
      <c r="Q141">
        <f t="shared" si="86"/>
        <v>930.45</v>
      </c>
      <c r="R141">
        <f t="shared" si="87"/>
        <v>-4.0500364431486879</v>
      </c>
      <c r="S141">
        <f t="shared" si="88"/>
        <v>21.679482507288629</v>
      </c>
      <c r="Z141">
        <f t="shared" si="47"/>
        <v>6600</v>
      </c>
      <c r="AA141">
        <v>3300000</v>
      </c>
      <c r="AB141">
        <v>325.89999999999998</v>
      </c>
      <c r="AC141">
        <v>-71321.5</v>
      </c>
      <c r="AD141">
        <v>360843</v>
      </c>
      <c r="AE141">
        <v>10.5862</v>
      </c>
      <c r="AF141">
        <f t="shared" si="77"/>
        <v>651.79999999999995</v>
      </c>
      <c r="AG141">
        <f t="shared" si="78"/>
        <v>-4.1274016203703701</v>
      </c>
      <c r="AH141">
        <f t="shared" si="79"/>
        <v>20.882118055555555</v>
      </c>
      <c r="AJ141">
        <f t="shared" si="49"/>
        <v>6600</v>
      </c>
      <c r="AK141">
        <v>3300000</v>
      </c>
      <c r="AL141">
        <v>465.572</v>
      </c>
      <c r="AM141">
        <v>-75016</v>
      </c>
      <c r="AN141">
        <v>401593</v>
      </c>
      <c r="AO141">
        <v>15.798</v>
      </c>
      <c r="AP141">
        <f t="shared" si="80"/>
        <v>931.14400000000001</v>
      </c>
      <c r="AQ141">
        <f t="shared" si="81"/>
        <v>-4.0501025807148254</v>
      </c>
      <c r="AR141">
        <f t="shared" si="82"/>
        <v>21.681945794190693</v>
      </c>
      <c r="AT141">
        <f t="shared" si="51"/>
        <v>6600</v>
      </c>
      <c r="AU141">
        <v>3300000</v>
      </c>
      <c r="AV141">
        <v>326.149</v>
      </c>
      <c r="AW141">
        <v>-21131.599999999999</v>
      </c>
      <c r="AX141">
        <v>106917</v>
      </c>
      <c r="AY141">
        <v>10.4901</v>
      </c>
      <c r="AZ141">
        <f t="shared" si="52"/>
        <v>652.298</v>
      </c>
      <c r="BA141">
        <f t="shared" si="65"/>
        <v>-4.1272656249999997</v>
      </c>
      <c r="BB141">
        <f t="shared" si="66"/>
        <v>20.882226562500001</v>
      </c>
      <c r="BD141">
        <f t="shared" si="53"/>
        <v>6600</v>
      </c>
      <c r="BE141">
        <v>3300000</v>
      </c>
      <c r="BF141">
        <v>465.49700000000001</v>
      </c>
      <c r="BG141">
        <v>-22226.7</v>
      </c>
      <c r="BH141">
        <v>118981</v>
      </c>
      <c r="BI141">
        <v>19.6905</v>
      </c>
      <c r="BJ141">
        <f t="shared" si="54"/>
        <v>930.99400000000003</v>
      </c>
      <c r="BK141">
        <f t="shared" si="67"/>
        <v>-4.0500546647230324</v>
      </c>
      <c r="BL141">
        <f t="shared" si="68"/>
        <v>21.680211370262391</v>
      </c>
    </row>
    <row r="142" spans="1:64" x14ac:dyDescent="0.2">
      <c r="A142">
        <f t="shared" si="43"/>
        <v>6800</v>
      </c>
      <c r="B142">
        <v>3400000</v>
      </c>
      <c r="C142">
        <v>335.73399999999998</v>
      </c>
      <c r="D142">
        <v>-21114.1</v>
      </c>
      <c r="E142">
        <v>106980</v>
      </c>
      <c r="F142">
        <v>10.7218</v>
      </c>
      <c r="G142">
        <f t="shared" si="55"/>
        <v>671.46799999999996</v>
      </c>
      <c r="H142">
        <f t="shared" si="56"/>
        <v>-4.1238476562499997</v>
      </c>
      <c r="I142">
        <f t="shared" si="57"/>
        <v>20.89453125</v>
      </c>
      <c r="K142">
        <f t="shared" si="45"/>
        <v>6800</v>
      </c>
      <c r="L142">
        <v>3400000</v>
      </c>
      <c r="M142">
        <v>458.44200000000001</v>
      </c>
      <c r="N142">
        <v>-22236.3</v>
      </c>
      <c r="O142">
        <v>118974</v>
      </c>
      <c r="P142">
        <v>18.922499999999999</v>
      </c>
      <c r="Q142">
        <f t="shared" si="86"/>
        <v>916.88400000000001</v>
      </c>
      <c r="R142">
        <f t="shared" si="87"/>
        <v>-4.0518039358600584</v>
      </c>
      <c r="S142">
        <f t="shared" si="88"/>
        <v>21.67893586005831</v>
      </c>
      <c r="Z142">
        <f t="shared" si="47"/>
        <v>6800</v>
      </c>
      <c r="AA142">
        <v>3400000</v>
      </c>
      <c r="AB142">
        <v>335.702</v>
      </c>
      <c r="AC142">
        <v>-71258.100000000006</v>
      </c>
      <c r="AD142">
        <v>361066</v>
      </c>
      <c r="AE142">
        <v>10.8771</v>
      </c>
      <c r="AF142">
        <f t="shared" si="77"/>
        <v>671.404</v>
      </c>
      <c r="AG142">
        <f t="shared" si="78"/>
        <v>-4.1237326388888889</v>
      </c>
      <c r="AH142">
        <f t="shared" si="79"/>
        <v>20.895023148148148</v>
      </c>
      <c r="AJ142">
        <f t="shared" si="49"/>
        <v>6800</v>
      </c>
      <c r="AK142">
        <v>3400000</v>
      </c>
      <c r="AL142">
        <v>458.59199999999998</v>
      </c>
      <c r="AM142">
        <v>-75046.399999999994</v>
      </c>
      <c r="AN142">
        <v>401536</v>
      </c>
      <c r="AO142">
        <v>15.841100000000001</v>
      </c>
      <c r="AP142">
        <f t="shared" si="80"/>
        <v>917.18399999999997</v>
      </c>
      <c r="AQ142">
        <f t="shared" si="81"/>
        <v>-4.0517438721520351</v>
      </c>
      <c r="AR142">
        <f t="shared" si="82"/>
        <v>21.678868372745924</v>
      </c>
      <c r="AT142">
        <f t="shared" si="51"/>
        <v>6800</v>
      </c>
      <c r="AU142">
        <v>3400000</v>
      </c>
      <c r="AV142">
        <v>335.20800000000003</v>
      </c>
      <c r="AW142">
        <v>-21113.7</v>
      </c>
      <c r="AX142">
        <v>106982</v>
      </c>
      <c r="AY142">
        <v>11.111499999999999</v>
      </c>
      <c r="AZ142">
        <f t="shared" si="52"/>
        <v>670.41600000000005</v>
      </c>
      <c r="BA142">
        <f t="shared" si="65"/>
        <v>-4.1237695312499998</v>
      </c>
      <c r="BB142">
        <f t="shared" si="66"/>
        <v>20.894921875000001</v>
      </c>
      <c r="BD142">
        <f t="shared" si="53"/>
        <v>6800</v>
      </c>
      <c r="BE142">
        <v>3400000</v>
      </c>
      <c r="BF142">
        <v>458.07100000000003</v>
      </c>
      <c r="BG142">
        <v>-22237.1</v>
      </c>
      <c r="BH142">
        <v>118982</v>
      </c>
      <c r="BI142">
        <v>23.378399999999999</v>
      </c>
      <c r="BJ142">
        <f t="shared" si="54"/>
        <v>916.14200000000005</v>
      </c>
      <c r="BK142">
        <f t="shared" si="67"/>
        <v>-4.05194970845481</v>
      </c>
      <c r="BL142">
        <f t="shared" si="68"/>
        <v>21.680393586005831</v>
      </c>
    </row>
    <row r="143" spans="1:64" x14ac:dyDescent="0.2">
      <c r="A143">
        <f t="shared" si="43"/>
        <v>7000</v>
      </c>
      <c r="B143">
        <v>3500000</v>
      </c>
      <c r="C143">
        <v>346.05</v>
      </c>
      <c r="D143">
        <v>-21092.7</v>
      </c>
      <c r="E143">
        <v>107056</v>
      </c>
      <c r="F143">
        <v>11.0533</v>
      </c>
      <c r="G143">
        <f t="shared" si="55"/>
        <v>692.1</v>
      </c>
      <c r="H143">
        <f t="shared" si="56"/>
        <v>-4.11966796875</v>
      </c>
      <c r="I143">
        <f t="shared" si="57"/>
        <v>20.909375000000001</v>
      </c>
      <c r="K143">
        <f t="shared" si="45"/>
        <v>7000</v>
      </c>
      <c r="L143">
        <v>3500000</v>
      </c>
      <c r="M143">
        <v>451.85</v>
      </c>
      <c r="N143">
        <v>-22244.6</v>
      </c>
      <c r="O143">
        <v>118958</v>
      </c>
      <c r="P143">
        <v>18.3157</v>
      </c>
      <c r="Q143">
        <f t="shared" si="86"/>
        <v>903.7</v>
      </c>
      <c r="R143">
        <f t="shared" si="87"/>
        <v>-4.053316326530612</v>
      </c>
      <c r="S143">
        <f t="shared" si="88"/>
        <v>21.676020408163264</v>
      </c>
      <c r="Z143">
        <f t="shared" si="47"/>
        <v>7000</v>
      </c>
      <c r="AA143">
        <v>3500000</v>
      </c>
      <c r="AB143">
        <v>345.66800000000001</v>
      </c>
      <c r="AC143">
        <v>-71191.399999999994</v>
      </c>
      <c r="AD143">
        <v>361303</v>
      </c>
      <c r="AE143">
        <v>11.2133</v>
      </c>
      <c r="AF143">
        <f t="shared" si="77"/>
        <v>691.33600000000001</v>
      </c>
      <c r="AG143">
        <f t="shared" si="78"/>
        <v>-4.119872685185185</v>
      </c>
      <c r="AH143">
        <f t="shared" si="79"/>
        <v>20.908738425925925</v>
      </c>
      <c r="AJ143">
        <f t="shared" si="49"/>
        <v>7000</v>
      </c>
      <c r="AK143">
        <v>3500000</v>
      </c>
      <c r="AL143">
        <v>451.565</v>
      </c>
      <c r="AM143">
        <v>-75080.7</v>
      </c>
      <c r="AN143">
        <v>401509</v>
      </c>
      <c r="AO143">
        <v>15.600300000000001</v>
      </c>
      <c r="AP143">
        <f t="shared" si="80"/>
        <v>903.13</v>
      </c>
      <c r="AQ143">
        <f t="shared" si="81"/>
        <v>-4.0535957240038867</v>
      </c>
      <c r="AR143">
        <f t="shared" si="82"/>
        <v>21.677410646798403</v>
      </c>
      <c r="AT143">
        <f t="shared" si="51"/>
        <v>7000</v>
      </c>
      <c r="AU143">
        <v>3500000</v>
      </c>
      <c r="AV143">
        <v>346.02800000000002</v>
      </c>
      <c r="AW143">
        <v>-21092.2</v>
      </c>
      <c r="AX143">
        <v>107057</v>
      </c>
      <c r="AY143">
        <v>10.9733</v>
      </c>
      <c r="AZ143">
        <f t="shared" si="52"/>
        <v>692.05600000000004</v>
      </c>
      <c r="BA143">
        <f t="shared" si="65"/>
        <v>-4.1195703125000005</v>
      </c>
      <c r="BB143">
        <f t="shared" si="66"/>
        <v>20.909570312500001</v>
      </c>
      <c r="BD143">
        <f t="shared" si="53"/>
        <v>7000</v>
      </c>
      <c r="BE143">
        <v>3500000</v>
      </c>
      <c r="BF143">
        <v>451.38600000000002</v>
      </c>
      <c r="BG143">
        <v>-22245.4</v>
      </c>
      <c r="BH143">
        <v>118965</v>
      </c>
      <c r="BI143">
        <v>19.384799999999998</v>
      </c>
      <c r="BJ143">
        <f t="shared" si="54"/>
        <v>902.77200000000005</v>
      </c>
      <c r="BK143">
        <f t="shared" si="67"/>
        <v>-4.0534620991253645</v>
      </c>
      <c r="BL143">
        <f t="shared" si="68"/>
        <v>21.677295918367346</v>
      </c>
    </row>
    <row r="144" spans="1:64" x14ac:dyDescent="0.2">
      <c r="A144">
        <f t="shared" si="43"/>
        <v>7200</v>
      </c>
      <c r="B144">
        <v>3600000</v>
      </c>
      <c r="C144">
        <v>355.53</v>
      </c>
      <c r="D144">
        <v>-21072.7</v>
      </c>
      <c r="E144">
        <v>107133</v>
      </c>
      <c r="F144">
        <v>11.1938</v>
      </c>
      <c r="G144">
        <f t="shared" si="55"/>
        <v>711.06</v>
      </c>
      <c r="H144">
        <f t="shared" si="56"/>
        <v>-4.11576171875</v>
      </c>
      <c r="I144">
        <f t="shared" si="57"/>
        <v>20.924414062499999</v>
      </c>
      <c r="K144">
        <f t="shared" si="45"/>
        <v>7200</v>
      </c>
      <c r="L144">
        <v>3600000</v>
      </c>
      <c r="M144">
        <v>444.613</v>
      </c>
      <c r="N144">
        <v>-22254.9</v>
      </c>
      <c r="O144">
        <v>118942</v>
      </c>
      <c r="P144">
        <v>16.687100000000001</v>
      </c>
      <c r="Q144">
        <f t="shared" si="86"/>
        <v>889.226</v>
      </c>
      <c r="R144">
        <f t="shared" si="87"/>
        <v>-4.0551931486880468</v>
      </c>
      <c r="S144">
        <f t="shared" si="88"/>
        <v>21.673104956268222</v>
      </c>
      <c r="Z144">
        <f t="shared" si="47"/>
        <v>7200</v>
      </c>
      <c r="AA144">
        <v>3600000</v>
      </c>
      <c r="AB144">
        <v>355.41500000000002</v>
      </c>
      <c r="AC144">
        <v>-71121.7</v>
      </c>
      <c r="AD144">
        <v>361567</v>
      </c>
      <c r="AE144">
        <v>11.5158</v>
      </c>
      <c r="AF144">
        <f t="shared" si="77"/>
        <v>710.83</v>
      </c>
      <c r="AG144">
        <f t="shared" si="78"/>
        <v>-4.1158391203703699</v>
      </c>
      <c r="AH144">
        <f t="shared" si="79"/>
        <v>20.924016203703705</v>
      </c>
      <c r="AJ144">
        <f t="shared" si="49"/>
        <v>7200</v>
      </c>
      <c r="AK144">
        <v>3600000</v>
      </c>
      <c r="AL144">
        <v>444.68299999999999</v>
      </c>
      <c r="AM144">
        <v>-75112.100000000006</v>
      </c>
      <c r="AN144">
        <v>401474</v>
      </c>
      <c r="AO144">
        <v>15.405099999999999</v>
      </c>
      <c r="AP144">
        <f t="shared" si="80"/>
        <v>889.36599999999999</v>
      </c>
      <c r="AQ144">
        <f t="shared" si="81"/>
        <v>-4.0552910052910054</v>
      </c>
      <c r="AR144">
        <f t="shared" si="82"/>
        <v>21.675521002051614</v>
      </c>
      <c r="AT144">
        <f t="shared" si="51"/>
        <v>7200</v>
      </c>
      <c r="AU144">
        <v>3600000</v>
      </c>
      <c r="AV144">
        <v>355.74099999999999</v>
      </c>
      <c r="AW144">
        <v>-21072.7</v>
      </c>
      <c r="AX144">
        <v>107133</v>
      </c>
      <c r="AY144">
        <v>11.356400000000001</v>
      </c>
      <c r="AZ144">
        <f t="shared" si="52"/>
        <v>711.48199999999997</v>
      </c>
      <c r="BA144">
        <f t="shared" si="65"/>
        <v>-4.11576171875</v>
      </c>
      <c r="BB144">
        <f t="shared" si="66"/>
        <v>20.924414062499999</v>
      </c>
      <c r="BD144">
        <f t="shared" si="53"/>
        <v>7200</v>
      </c>
      <c r="BE144">
        <v>3600000</v>
      </c>
      <c r="BF144">
        <v>444.21899999999999</v>
      </c>
      <c r="BG144">
        <v>-22255.9</v>
      </c>
      <c r="BH144">
        <v>118960</v>
      </c>
      <c r="BI144">
        <v>21.414000000000001</v>
      </c>
      <c r="BJ144">
        <f t="shared" si="54"/>
        <v>888.43799999999999</v>
      </c>
      <c r="BK144">
        <f t="shared" si="67"/>
        <v>-4.0553753644314874</v>
      </c>
      <c r="BL144">
        <f t="shared" si="68"/>
        <v>21.676384839650147</v>
      </c>
    </row>
    <row r="145" spans="1:64" x14ac:dyDescent="0.2">
      <c r="A145">
        <f t="shared" si="43"/>
        <v>7400</v>
      </c>
      <c r="B145">
        <v>3700000</v>
      </c>
      <c r="C145">
        <v>365.28699999999998</v>
      </c>
      <c r="D145">
        <v>-21052.9</v>
      </c>
      <c r="E145">
        <v>107208</v>
      </c>
      <c r="F145">
        <v>11.591900000000001</v>
      </c>
      <c r="G145">
        <f t="shared" si="55"/>
        <v>730.57399999999996</v>
      </c>
      <c r="H145">
        <f t="shared" si="56"/>
        <v>-4.1118945312499999</v>
      </c>
      <c r="I145">
        <f t="shared" si="57"/>
        <v>20.939062499999999</v>
      </c>
      <c r="K145">
        <f t="shared" si="45"/>
        <v>7400</v>
      </c>
      <c r="L145">
        <v>3700000</v>
      </c>
      <c r="M145">
        <v>437.84800000000001</v>
      </c>
      <c r="N145">
        <v>-22265.8</v>
      </c>
      <c r="O145">
        <v>118943</v>
      </c>
      <c r="P145">
        <v>16.519400000000001</v>
      </c>
      <c r="Q145">
        <f t="shared" si="86"/>
        <v>875.69600000000003</v>
      </c>
      <c r="R145">
        <f t="shared" si="87"/>
        <v>-4.0571793002915451</v>
      </c>
      <c r="S145">
        <f t="shared" si="88"/>
        <v>21.673287172011662</v>
      </c>
      <c r="Z145">
        <f t="shared" si="47"/>
        <v>7400</v>
      </c>
      <c r="AA145">
        <v>3700000</v>
      </c>
      <c r="AB145">
        <v>365.38299999999998</v>
      </c>
      <c r="AC145">
        <v>-71055</v>
      </c>
      <c r="AD145">
        <v>361824</v>
      </c>
      <c r="AE145">
        <v>11.896100000000001</v>
      </c>
      <c r="AF145">
        <f t="shared" si="77"/>
        <v>730.76599999999996</v>
      </c>
      <c r="AG145">
        <f t="shared" si="78"/>
        <v>-4.111979166666667</v>
      </c>
      <c r="AH145">
        <f t="shared" si="79"/>
        <v>20.93888888888889</v>
      </c>
      <c r="AJ145">
        <f t="shared" si="49"/>
        <v>7400</v>
      </c>
      <c r="AK145">
        <v>3700000</v>
      </c>
      <c r="AL145">
        <v>437.62900000000002</v>
      </c>
      <c r="AM145">
        <v>-75145.100000000006</v>
      </c>
      <c r="AN145">
        <v>401438</v>
      </c>
      <c r="AO145">
        <v>15.105600000000001</v>
      </c>
      <c r="AP145">
        <f t="shared" si="80"/>
        <v>875.25800000000004</v>
      </c>
      <c r="AQ145">
        <f t="shared" si="81"/>
        <v>-4.0570726703379769</v>
      </c>
      <c r="AR145">
        <f t="shared" si="82"/>
        <v>21.673577367454918</v>
      </c>
      <c r="AT145">
        <f t="shared" si="51"/>
        <v>7400</v>
      </c>
      <c r="AU145">
        <v>3700000</v>
      </c>
      <c r="AV145">
        <v>365.93599999999998</v>
      </c>
      <c r="AW145">
        <v>-21051</v>
      </c>
      <c r="AX145">
        <v>107217</v>
      </c>
      <c r="AY145">
        <v>11.5411</v>
      </c>
      <c r="AZ145">
        <f t="shared" si="52"/>
        <v>731.87199999999996</v>
      </c>
      <c r="BA145">
        <f t="shared" si="65"/>
        <v>-4.1115234374999998</v>
      </c>
      <c r="BB145">
        <f t="shared" si="66"/>
        <v>20.940820312500001</v>
      </c>
      <c r="BD145">
        <f t="shared" si="53"/>
        <v>7400</v>
      </c>
      <c r="BE145">
        <v>3700000</v>
      </c>
      <c r="BF145">
        <v>437.69400000000002</v>
      </c>
      <c r="BG145">
        <v>-22265.1</v>
      </c>
      <c r="BH145">
        <v>118943</v>
      </c>
      <c r="BI145">
        <v>19.537800000000001</v>
      </c>
      <c r="BJ145">
        <f t="shared" si="54"/>
        <v>875.38800000000003</v>
      </c>
      <c r="BK145">
        <f t="shared" si="67"/>
        <v>-4.0570517492711371</v>
      </c>
      <c r="BL145">
        <f t="shared" si="68"/>
        <v>21.673287172011662</v>
      </c>
    </row>
    <row r="146" spans="1:64" x14ac:dyDescent="0.2">
      <c r="A146">
        <f t="shared" si="43"/>
        <v>7600</v>
      </c>
      <c r="B146">
        <v>3800000</v>
      </c>
      <c r="C146">
        <v>375.41800000000001</v>
      </c>
      <c r="D146">
        <v>-21032</v>
      </c>
      <c r="E146">
        <v>107294</v>
      </c>
      <c r="F146">
        <v>11.8889</v>
      </c>
      <c r="G146">
        <f t="shared" si="55"/>
        <v>750.83600000000001</v>
      </c>
      <c r="H146">
        <f t="shared" si="56"/>
        <v>-4.1078124999999996</v>
      </c>
      <c r="I146">
        <f t="shared" si="57"/>
        <v>20.955859374999999</v>
      </c>
      <c r="K146">
        <f t="shared" si="45"/>
        <v>7600</v>
      </c>
      <c r="L146">
        <v>3800000</v>
      </c>
      <c r="M146">
        <v>430.72199999999998</v>
      </c>
      <c r="N146">
        <v>-22274.400000000001</v>
      </c>
      <c r="O146">
        <v>118945</v>
      </c>
      <c r="P146">
        <v>17.4114</v>
      </c>
      <c r="Q146">
        <f t="shared" ref="Q146:Q151" si="89">M146*2</f>
        <v>861.44399999999996</v>
      </c>
      <c r="R146">
        <f t="shared" ref="R146:R151" si="90">N146/5488</f>
        <v>-4.0587463556851313</v>
      </c>
      <c r="S146">
        <f t="shared" ref="S146:S151" si="91">O146/5488</f>
        <v>21.673651603498541</v>
      </c>
      <c r="Z146">
        <f t="shared" si="47"/>
        <v>7600</v>
      </c>
      <c r="AA146">
        <v>3800000</v>
      </c>
      <c r="AB146">
        <v>375.25299999999999</v>
      </c>
      <c r="AC146">
        <v>-70980.399999999994</v>
      </c>
      <c r="AD146">
        <v>362122</v>
      </c>
      <c r="AE146">
        <v>12.106400000000001</v>
      </c>
      <c r="AF146">
        <f t="shared" si="77"/>
        <v>750.50599999999997</v>
      </c>
      <c r="AG146">
        <f t="shared" si="78"/>
        <v>-4.1076620370370369</v>
      </c>
      <c r="AH146">
        <f t="shared" si="79"/>
        <v>20.956134259259258</v>
      </c>
      <c r="AJ146">
        <f t="shared" si="49"/>
        <v>7600</v>
      </c>
      <c r="AK146">
        <v>3800000</v>
      </c>
      <c r="AL146">
        <v>430.60500000000002</v>
      </c>
      <c r="AM146">
        <v>-75174.8</v>
      </c>
      <c r="AN146">
        <v>401403</v>
      </c>
      <c r="AO146">
        <v>14.4001</v>
      </c>
      <c r="AP146">
        <f t="shared" si="80"/>
        <v>861.21</v>
      </c>
      <c r="AQ146">
        <f t="shared" si="81"/>
        <v>-4.0586761688802504</v>
      </c>
      <c r="AR146">
        <f t="shared" si="82"/>
        <v>21.671687722708132</v>
      </c>
      <c r="AT146">
        <f t="shared" si="51"/>
        <v>7600</v>
      </c>
      <c r="AU146">
        <v>3800000</v>
      </c>
      <c r="AV146">
        <v>375.77699999999999</v>
      </c>
      <c r="AW146">
        <v>-21030.5</v>
      </c>
      <c r="AX146">
        <v>107298</v>
      </c>
      <c r="AY146">
        <v>11.837199999999999</v>
      </c>
      <c r="AZ146">
        <f t="shared" si="52"/>
        <v>751.55399999999997</v>
      </c>
      <c r="BA146">
        <f t="shared" si="65"/>
        <v>-4.1075195312500004</v>
      </c>
      <c r="BB146">
        <f t="shared" si="66"/>
        <v>20.956640624999999</v>
      </c>
      <c r="BD146">
        <f t="shared" si="53"/>
        <v>7600</v>
      </c>
      <c r="BE146">
        <v>3800000</v>
      </c>
      <c r="BF146">
        <v>430.387</v>
      </c>
      <c r="BG146">
        <v>-22274.5</v>
      </c>
      <c r="BH146">
        <v>118936</v>
      </c>
      <c r="BI146">
        <v>20.411000000000001</v>
      </c>
      <c r="BJ146">
        <f t="shared" si="54"/>
        <v>860.774</v>
      </c>
      <c r="BK146">
        <f t="shared" si="67"/>
        <v>-4.0587645772594749</v>
      </c>
      <c r="BL146">
        <f t="shared" si="68"/>
        <v>21.672011661807581</v>
      </c>
    </row>
    <row r="147" spans="1:64" x14ac:dyDescent="0.2">
      <c r="A147">
        <f t="shared" si="43"/>
        <v>7800</v>
      </c>
      <c r="B147">
        <v>3900000</v>
      </c>
      <c r="C147">
        <v>385.262</v>
      </c>
      <c r="D147">
        <v>-21009.4</v>
      </c>
      <c r="E147">
        <v>107387</v>
      </c>
      <c r="F147">
        <v>12.1272</v>
      </c>
      <c r="G147">
        <f t="shared" si="55"/>
        <v>770.524</v>
      </c>
      <c r="H147">
        <f t="shared" si="56"/>
        <v>-4.1033984375000001</v>
      </c>
      <c r="I147">
        <f t="shared" si="57"/>
        <v>20.974023437500001</v>
      </c>
      <c r="K147">
        <f t="shared" si="45"/>
        <v>7800</v>
      </c>
      <c r="L147">
        <v>3900000</v>
      </c>
      <c r="M147">
        <v>424.334</v>
      </c>
      <c r="N147">
        <v>-22281.8</v>
      </c>
      <c r="O147">
        <v>118926</v>
      </c>
      <c r="P147">
        <v>16.9922</v>
      </c>
      <c r="Q147">
        <f t="shared" si="89"/>
        <v>848.66800000000001</v>
      </c>
      <c r="R147">
        <f t="shared" si="90"/>
        <v>-4.0600947521865889</v>
      </c>
      <c r="S147">
        <f t="shared" si="91"/>
        <v>21.670189504373177</v>
      </c>
      <c r="Z147">
        <f t="shared" si="47"/>
        <v>7800</v>
      </c>
      <c r="AA147">
        <v>3900000</v>
      </c>
      <c r="AB147">
        <v>385.37400000000002</v>
      </c>
      <c r="AC147">
        <v>-70907.600000000006</v>
      </c>
      <c r="AD147">
        <v>362429</v>
      </c>
      <c r="AE147">
        <v>12.4376</v>
      </c>
      <c r="AF147">
        <f t="shared" si="77"/>
        <v>770.74800000000005</v>
      </c>
      <c r="AG147">
        <f t="shared" si="78"/>
        <v>-4.1034490740740743</v>
      </c>
      <c r="AH147">
        <f t="shared" si="79"/>
        <v>20.973900462962963</v>
      </c>
      <c r="AJ147">
        <f t="shared" si="49"/>
        <v>7800</v>
      </c>
      <c r="AK147">
        <v>3900000</v>
      </c>
      <c r="AL147">
        <v>423.858</v>
      </c>
      <c r="AM147">
        <v>-75207.399999999994</v>
      </c>
      <c r="AN147">
        <v>401382</v>
      </c>
      <c r="AO147">
        <v>14.2897</v>
      </c>
      <c r="AP147">
        <f t="shared" si="80"/>
        <v>847.71600000000001</v>
      </c>
      <c r="AQ147">
        <f t="shared" si="81"/>
        <v>-4.0604362379872585</v>
      </c>
      <c r="AR147">
        <f t="shared" si="82"/>
        <v>21.67055393586006</v>
      </c>
      <c r="AT147">
        <f t="shared" si="51"/>
        <v>7800</v>
      </c>
      <c r="AU147">
        <v>3900000</v>
      </c>
      <c r="AV147">
        <v>385.55399999999997</v>
      </c>
      <c r="AW147">
        <v>-21009.9</v>
      </c>
      <c r="AX147">
        <v>107383</v>
      </c>
      <c r="AY147">
        <v>12.124000000000001</v>
      </c>
      <c r="AZ147">
        <f t="shared" si="52"/>
        <v>771.10799999999995</v>
      </c>
      <c r="BA147">
        <f t="shared" si="65"/>
        <v>-4.1034960937500005</v>
      </c>
      <c r="BB147">
        <f t="shared" si="66"/>
        <v>20.973242187499999</v>
      </c>
      <c r="BD147">
        <f t="shared" si="53"/>
        <v>7800</v>
      </c>
      <c r="BE147">
        <v>3900000</v>
      </c>
      <c r="BF147">
        <v>424.18599999999998</v>
      </c>
      <c r="BG147">
        <v>-22282.7</v>
      </c>
      <c r="BH147">
        <v>118929</v>
      </c>
      <c r="BI147">
        <v>18.929600000000001</v>
      </c>
      <c r="BJ147">
        <f t="shared" si="54"/>
        <v>848.37199999999996</v>
      </c>
      <c r="BK147">
        <f t="shared" si="67"/>
        <v>-4.060258746355685</v>
      </c>
      <c r="BL147">
        <f t="shared" si="68"/>
        <v>21.670736151603499</v>
      </c>
    </row>
    <row r="148" spans="1:64" x14ac:dyDescent="0.2">
      <c r="A148">
        <f t="shared" si="43"/>
        <v>8000</v>
      </c>
      <c r="B148">
        <v>4000000</v>
      </c>
      <c r="C148">
        <v>395.19600000000003</v>
      </c>
      <c r="D148">
        <v>-20987.3</v>
      </c>
      <c r="E148">
        <v>107483</v>
      </c>
      <c r="F148">
        <v>12.435600000000001</v>
      </c>
      <c r="G148">
        <f t="shared" si="55"/>
        <v>790.39200000000005</v>
      </c>
      <c r="H148">
        <f t="shared" si="56"/>
        <v>-4.09908203125</v>
      </c>
      <c r="I148">
        <f t="shared" si="57"/>
        <v>20.992773437499999</v>
      </c>
      <c r="K148">
        <f t="shared" si="45"/>
        <v>8000</v>
      </c>
      <c r="L148">
        <v>4000000</v>
      </c>
      <c r="M148">
        <v>416.952</v>
      </c>
      <c r="N148">
        <v>-22292.1</v>
      </c>
      <c r="O148">
        <v>118913</v>
      </c>
      <c r="P148">
        <v>18.422799999999999</v>
      </c>
      <c r="Q148">
        <f t="shared" si="89"/>
        <v>833.904</v>
      </c>
      <c r="R148">
        <f t="shared" si="90"/>
        <v>-4.0619715743440228</v>
      </c>
      <c r="S148">
        <f t="shared" si="91"/>
        <v>21.667820699708454</v>
      </c>
      <c r="Z148">
        <f t="shared" si="47"/>
        <v>8000</v>
      </c>
      <c r="AA148">
        <v>4000000</v>
      </c>
      <c r="AB148">
        <v>395.32299999999998</v>
      </c>
      <c r="AC148">
        <v>-70831.399999999994</v>
      </c>
      <c r="AD148">
        <v>362756</v>
      </c>
      <c r="AE148">
        <v>12.7563</v>
      </c>
      <c r="AF148">
        <f t="shared" si="77"/>
        <v>790.64599999999996</v>
      </c>
      <c r="AG148">
        <f t="shared" si="78"/>
        <v>-4.0990393518518511</v>
      </c>
      <c r="AH148">
        <f t="shared" si="79"/>
        <v>20.992824074074075</v>
      </c>
      <c r="AJ148">
        <f t="shared" si="49"/>
        <v>8000</v>
      </c>
      <c r="AK148">
        <v>4000000</v>
      </c>
      <c r="AL148">
        <v>417.02699999999999</v>
      </c>
      <c r="AM148">
        <v>-75239.399999999994</v>
      </c>
      <c r="AN148">
        <v>401361</v>
      </c>
      <c r="AO148">
        <v>14.6303</v>
      </c>
      <c r="AP148">
        <f t="shared" si="80"/>
        <v>834.05399999999997</v>
      </c>
      <c r="AQ148">
        <f t="shared" si="81"/>
        <v>-4.062163913184321</v>
      </c>
      <c r="AR148">
        <f t="shared" si="82"/>
        <v>21.669420149011987</v>
      </c>
      <c r="AT148">
        <f t="shared" si="51"/>
        <v>8000</v>
      </c>
      <c r="AU148">
        <v>4000000</v>
      </c>
      <c r="AV148">
        <v>395.25599999999997</v>
      </c>
      <c r="AW148">
        <v>-20985.3</v>
      </c>
      <c r="AX148">
        <v>107491</v>
      </c>
      <c r="AY148">
        <v>12.507899999999999</v>
      </c>
      <c r="AZ148">
        <f t="shared" si="52"/>
        <v>790.51199999999994</v>
      </c>
      <c r="BA148">
        <f t="shared" si="65"/>
        <v>-4.0986914062499995</v>
      </c>
      <c r="BB148">
        <f t="shared" si="66"/>
        <v>20.994335937500001</v>
      </c>
      <c r="BD148">
        <f t="shared" si="53"/>
        <v>8000</v>
      </c>
      <c r="BE148">
        <v>4000000</v>
      </c>
      <c r="BF148">
        <v>416.75400000000002</v>
      </c>
      <c r="BG148">
        <v>-22292.400000000001</v>
      </c>
      <c r="BH148">
        <v>118923</v>
      </c>
      <c r="BI148">
        <v>20.922499999999999</v>
      </c>
      <c r="BJ148">
        <f t="shared" si="54"/>
        <v>833.50800000000004</v>
      </c>
      <c r="BK148">
        <f t="shared" si="67"/>
        <v>-4.0620262390670554</v>
      </c>
      <c r="BL148">
        <f t="shared" si="68"/>
        <v>21.669642857142858</v>
      </c>
    </row>
    <row r="149" spans="1:64" x14ac:dyDescent="0.2">
      <c r="A149">
        <f t="shared" si="43"/>
        <v>8200</v>
      </c>
      <c r="B149">
        <v>4100000</v>
      </c>
      <c r="C149">
        <v>405.09800000000001</v>
      </c>
      <c r="D149">
        <v>-20962.7</v>
      </c>
      <c r="E149">
        <v>107592</v>
      </c>
      <c r="F149">
        <v>12.784800000000001</v>
      </c>
      <c r="G149">
        <f t="shared" si="55"/>
        <v>810.19600000000003</v>
      </c>
      <c r="H149">
        <f t="shared" si="56"/>
        <v>-4.09427734375</v>
      </c>
      <c r="I149">
        <f t="shared" si="57"/>
        <v>21.014062500000001</v>
      </c>
      <c r="K149">
        <f t="shared" si="45"/>
        <v>8200</v>
      </c>
      <c r="L149">
        <v>4100000</v>
      </c>
      <c r="M149">
        <v>409.459</v>
      </c>
      <c r="N149">
        <v>-22302.400000000001</v>
      </c>
      <c r="O149">
        <v>118919</v>
      </c>
      <c r="P149">
        <v>16.979600000000001</v>
      </c>
      <c r="Q149">
        <f t="shared" si="89"/>
        <v>818.91800000000001</v>
      </c>
      <c r="R149">
        <f t="shared" si="90"/>
        <v>-4.0638483965014576</v>
      </c>
      <c r="S149">
        <f t="shared" si="91"/>
        <v>21.668913994169095</v>
      </c>
      <c r="Z149">
        <f t="shared" si="47"/>
        <v>8200</v>
      </c>
      <c r="AA149">
        <v>4100000</v>
      </c>
      <c r="AB149">
        <v>405.029</v>
      </c>
      <c r="AC149">
        <v>-70754.899999999994</v>
      </c>
      <c r="AD149">
        <v>363101</v>
      </c>
      <c r="AE149">
        <v>13.0242</v>
      </c>
      <c r="AF149">
        <f t="shared" si="77"/>
        <v>810.05799999999999</v>
      </c>
      <c r="AG149">
        <f t="shared" si="78"/>
        <v>-4.0946122685185182</v>
      </c>
      <c r="AH149">
        <f t="shared" si="79"/>
        <v>21.01278935185185</v>
      </c>
      <c r="AJ149">
        <f t="shared" si="49"/>
        <v>8200</v>
      </c>
      <c r="AK149">
        <v>4100000</v>
      </c>
      <c r="AL149">
        <v>409.97500000000002</v>
      </c>
      <c r="AM149">
        <v>-75271.5</v>
      </c>
      <c r="AN149">
        <v>401347</v>
      </c>
      <c r="AO149">
        <v>13.742000000000001</v>
      </c>
      <c r="AP149">
        <f t="shared" si="80"/>
        <v>819.95</v>
      </c>
      <c r="AQ149">
        <f t="shared" si="81"/>
        <v>-4.0638969873663751</v>
      </c>
      <c r="AR149">
        <f t="shared" si="82"/>
        <v>21.66866429111327</v>
      </c>
      <c r="AT149">
        <f t="shared" si="51"/>
        <v>8200</v>
      </c>
      <c r="AU149">
        <v>4100000</v>
      </c>
      <c r="AV149">
        <v>404.70100000000002</v>
      </c>
      <c r="AW149">
        <v>-20965.7</v>
      </c>
      <c r="AX149">
        <v>107579</v>
      </c>
      <c r="AY149">
        <v>12.6883</v>
      </c>
      <c r="AZ149">
        <f t="shared" si="52"/>
        <v>809.40200000000004</v>
      </c>
      <c r="BA149">
        <f t="shared" si="65"/>
        <v>-4.0948632812500003</v>
      </c>
      <c r="BB149">
        <f t="shared" si="66"/>
        <v>21.011523437499999</v>
      </c>
      <c r="BD149">
        <f t="shared" si="53"/>
        <v>8200</v>
      </c>
      <c r="BE149">
        <v>4100000</v>
      </c>
      <c r="BF149">
        <v>410.30900000000003</v>
      </c>
      <c r="BG149">
        <v>-22301.5</v>
      </c>
      <c r="BH149">
        <v>118912</v>
      </c>
      <c r="BI149">
        <v>19.965499999999999</v>
      </c>
      <c r="BJ149">
        <f t="shared" si="54"/>
        <v>820.61800000000005</v>
      </c>
      <c r="BK149">
        <f t="shared" si="67"/>
        <v>-4.0636844023323615</v>
      </c>
      <c r="BL149">
        <f t="shared" si="68"/>
        <v>21.667638483965014</v>
      </c>
    </row>
    <row r="150" spans="1:64" x14ac:dyDescent="0.2">
      <c r="A150">
        <f t="shared" si="43"/>
        <v>8400</v>
      </c>
      <c r="B150">
        <v>4200000</v>
      </c>
      <c r="C150">
        <v>415.01299999999998</v>
      </c>
      <c r="D150">
        <v>-20939.400000000001</v>
      </c>
      <c r="E150">
        <v>107699</v>
      </c>
      <c r="F150">
        <v>13.1465</v>
      </c>
      <c r="G150">
        <f t="shared" si="55"/>
        <v>830.02599999999995</v>
      </c>
      <c r="H150">
        <f t="shared" si="56"/>
        <v>-4.0897265625000001</v>
      </c>
      <c r="I150">
        <f t="shared" si="57"/>
        <v>21.034960937499999</v>
      </c>
      <c r="K150">
        <f t="shared" si="45"/>
        <v>8400</v>
      </c>
      <c r="L150">
        <v>4200000</v>
      </c>
      <c r="M150">
        <v>403.80900000000003</v>
      </c>
      <c r="N150">
        <v>-22309.8</v>
      </c>
      <c r="O150">
        <v>118915</v>
      </c>
      <c r="P150">
        <v>16.7331</v>
      </c>
      <c r="Q150">
        <f t="shared" si="89"/>
        <v>807.61800000000005</v>
      </c>
      <c r="R150">
        <f t="shared" si="90"/>
        <v>-4.0651967930029151</v>
      </c>
      <c r="S150">
        <f t="shared" si="91"/>
        <v>21.668185131195337</v>
      </c>
      <c r="Z150">
        <f t="shared" si="47"/>
        <v>8400</v>
      </c>
      <c r="AA150">
        <v>4200000</v>
      </c>
      <c r="AB150">
        <v>415.17500000000001</v>
      </c>
      <c r="AC150">
        <v>-70671.8</v>
      </c>
      <c r="AD150">
        <v>363480</v>
      </c>
      <c r="AE150">
        <v>13.401300000000001</v>
      </c>
      <c r="AF150">
        <f t="shared" si="77"/>
        <v>830.35</v>
      </c>
      <c r="AG150">
        <f t="shared" si="78"/>
        <v>-4.089803240740741</v>
      </c>
      <c r="AH150">
        <f t="shared" si="79"/>
        <v>21.034722222222221</v>
      </c>
      <c r="AJ150">
        <f t="shared" si="49"/>
        <v>8400</v>
      </c>
      <c r="AK150">
        <v>4200000</v>
      </c>
      <c r="AL150">
        <v>403.08100000000002</v>
      </c>
      <c r="AM150">
        <v>-75300.899999999994</v>
      </c>
      <c r="AN150">
        <v>401333</v>
      </c>
      <c r="AO150">
        <v>14.0665</v>
      </c>
      <c r="AP150">
        <f t="shared" si="80"/>
        <v>806.16200000000003</v>
      </c>
      <c r="AQ150">
        <f t="shared" si="81"/>
        <v>-4.0654842889536766</v>
      </c>
      <c r="AR150">
        <f t="shared" si="82"/>
        <v>21.667908433214556</v>
      </c>
      <c r="AT150">
        <f t="shared" si="51"/>
        <v>8400</v>
      </c>
      <c r="AU150">
        <v>4200000</v>
      </c>
      <c r="AV150">
        <v>415.25900000000001</v>
      </c>
      <c r="AW150">
        <v>-20938</v>
      </c>
      <c r="AX150">
        <v>107708</v>
      </c>
      <c r="AY150">
        <v>13.1784</v>
      </c>
      <c r="AZ150">
        <f t="shared" si="52"/>
        <v>830.51800000000003</v>
      </c>
      <c r="BA150">
        <f t="shared" si="65"/>
        <v>-4.0894531250000004</v>
      </c>
      <c r="BB150">
        <f t="shared" si="66"/>
        <v>21.036718749999999</v>
      </c>
      <c r="BD150">
        <f t="shared" si="53"/>
        <v>8400</v>
      </c>
      <c r="BE150">
        <v>4200000</v>
      </c>
      <c r="BF150">
        <v>403.31299999999999</v>
      </c>
      <c r="BG150">
        <v>-22311.4</v>
      </c>
      <c r="BH150">
        <v>118918</v>
      </c>
      <c r="BI150">
        <v>20.135300000000001</v>
      </c>
      <c r="BJ150">
        <f t="shared" si="54"/>
        <v>806.62599999999998</v>
      </c>
      <c r="BK150">
        <f t="shared" si="67"/>
        <v>-4.0654883381924201</v>
      </c>
      <c r="BL150">
        <f t="shared" si="68"/>
        <v>21.668731778425656</v>
      </c>
    </row>
    <row r="151" spans="1:64" x14ac:dyDescent="0.2">
      <c r="A151">
        <f t="shared" si="43"/>
        <v>8600</v>
      </c>
      <c r="B151">
        <v>4300000</v>
      </c>
      <c r="C151">
        <v>424.95</v>
      </c>
      <c r="D151">
        <v>-20917.099999999999</v>
      </c>
      <c r="E151">
        <v>107804</v>
      </c>
      <c r="F151">
        <v>13.3217</v>
      </c>
      <c r="G151">
        <f t="shared" si="55"/>
        <v>849.9</v>
      </c>
      <c r="H151">
        <f t="shared" si="56"/>
        <v>-4.0853710937500001</v>
      </c>
      <c r="I151">
        <f t="shared" si="57"/>
        <v>21.055468749999999</v>
      </c>
      <c r="K151">
        <f t="shared" si="45"/>
        <v>8600</v>
      </c>
      <c r="L151">
        <v>4300000</v>
      </c>
      <c r="M151">
        <v>396.23899999999998</v>
      </c>
      <c r="N151">
        <v>-22320</v>
      </c>
      <c r="O151">
        <v>118910</v>
      </c>
      <c r="P151">
        <v>17.0108</v>
      </c>
      <c r="Q151">
        <f t="shared" si="89"/>
        <v>792.47799999999995</v>
      </c>
      <c r="R151">
        <f t="shared" si="90"/>
        <v>-4.0670553935860054</v>
      </c>
      <c r="S151">
        <f t="shared" si="91"/>
        <v>21.667274052478135</v>
      </c>
      <c r="Z151">
        <f t="shared" si="47"/>
        <v>8600</v>
      </c>
      <c r="AA151">
        <v>4300000</v>
      </c>
      <c r="AB151">
        <v>425.00400000000002</v>
      </c>
      <c r="AC151">
        <v>-70590.5</v>
      </c>
      <c r="AD151">
        <v>363873</v>
      </c>
      <c r="AE151">
        <v>13.637</v>
      </c>
      <c r="AF151">
        <f t="shared" si="77"/>
        <v>850.00800000000004</v>
      </c>
      <c r="AG151">
        <f t="shared" si="78"/>
        <v>-4.0850983796296294</v>
      </c>
      <c r="AH151">
        <f t="shared" si="79"/>
        <v>21.057465277777776</v>
      </c>
      <c r="AJ151">
        <f t="shared" si="49"/>
        <v>8600</v>
      </c>
      <c r="AK151">
        <v>4300000</v>
      </c>
      <c r="AL151">
        <v>396.10399999999998</v>
      </c>
      <c r="AM151">
        <v>-75332.100000000006</v>
      </c>
      <c r="AN151">
        <v>401302</v>
      </c>
      <c r="AO151">
        <v>14.1775</v>
      </c>
      <c r="AP151">
        <f t="shared" si="80"/>
        <v>792.20799999999997</v>
      </c>
      <c r="AQ151">
        <f t="shared" si="81"/>
        <v>-4.0671687722708132</v>
      </c>
      <c r="AR151">
        <f t="shared" si="82"/>
        <v>21.666234747867399</v>
      </c>
      <c r="AT151">
        <f t="shared" si="51"/>
        <v>8600</v>
      </c>
      <c r="AU151">
        <v>4300000</v>
      </c>
      <c r="AV151">
        <v>425.54199999999997</v>
      </c>
      <c r="AW151">
        <v>-20911.900000000001</v>
      </c>
      <c r="AX151">
        <v>107834</v>
      </c>
      <c r="AY151">
        <v>13.307</v>
      </c>
      <c r="AZ151">
        <f t="shared" si="52"/>
        <v>851.08399999999995</v>
      </c>
      <c r="BA151">
        <f t="shared" si="65"/>
        <v>-4.0843554687500001</v>
      </c>
      <c r="BB151">
        <f t="shared" si="66"/>
        <v>21.061328124999999</v>
      </c>
      <c r="BD151">
        <f t="shared" si="53"/>
        <v>8600</v>
      </c>
      <c r="BE151">
        <v>4300000</v>
      </c>
      <c r="BF151">
        <v>395.96600000000001</v>
      </c>
      <c r="BG151">
        <v>-22320.400000000001</v>
      </c>
      <c r="BH151">
        <v>118913</v>
      </c>
      <c r="BI151">
        <v>21.4878</v>
      </c>
      <c r="BJ151">
        <f t="shared" si="54"/>
        <v>791.93200000000002</v>
      </c>
      <c r="BK151">
        <f t="shared" si="67"/>
        <v>-4.0671282798833825</v>
      </c>
      <c r="BL151">
        <f t="shared" si="68"/>
        <v>21.667820699708454</v>
      </c>
    </row>
    <row r="152" spans="1:64" x14ac:dyDescent="0.2">
      <c r="A152">
        <f t="shared" si="43"/>
        <v>8800</v>
      </c>
      <c r="B152">
        <v>4400000</v>
      </c>
      <c r="C152">
        <v>434.94600000000003</v>
      </c>
      <c r="D152">
        <v>-20888</v>
      </c>
      <c r="E152">
        <v>107953</v>
      </c>
      <c r="F152">
        <v>13.7258</v>
      </c>
      <c r="G152">
        <f t="shared" si="55"/>
        <v>869.89200000000005</v>
      </c>
      <c r="H152">
        <f t="shared" si="56"/>
        <v>-4.0796875000000004</v>
      </c>
      <c r="I152">
        <f t="shared" si="57"/>
        <v>21.084570312499999</v>
      </c>
      <c r="K152">
        <f t="shared" si="45"/>
        <v>8800</v>
      </c>
      <c r="L152">
        <v>4400000</v>
      </c>
      <c r="M152">
        <v>389.37900000000002</v>
      </c>
      <c r="N152">
        <v>-22330.400000000001</v>
      </c>
      <c r="O152">
        <v>118906</v>
      </c>
      <c r="P152">
        <v>15.9831</v>
      </c>
      <c r="Q152">
        <f t="shared" ref="Q152:Q205" si="92">M152*2</f>
        <v>778.75800000000004</v>
      </c>
      <c r="R152">
        <f t="shared" ref="R152:R205" si="93">N152/5488</f>
        <v>-4.0689504373177847</v>
      </c>
      <c r="S152">
        <f t="shared" ref="S152:S205" si="94">O152/5488</f>
        <v>21.666545189504372</v>
      </c>
      <c r="Z152">
        <f t="shared" si="47"/>
        <v>8800</v>
      </c>
      <c r="AA152">
        <v>4400000</v>
      </c>
      <c r="AB152">
        <v>434.79</v>
      </c>
      <c r="AC152">
        <v>-70501.899999999994</v>
      </c>
      <c r="AD152">
        <v>364304</v>
      </c>
      <c r="AE152">
        <v>14.003399999999999</v>
      </c>
      <c r="AF152">
        <f t="shared" si="77"/>
        <v>869.58</v>
      </c>
      <c r="AG152">
        <f t="shared" si="78"/>
        <v>-4.0799710648148144</v>
      </c>
      <c r="AH152">
        <f t="shared" si="79"/>
        <v>21.082407407407409</v>
      </c>
      <c r="AJ152">
        <f t="shared" si="49"/>
        <v>8800</v>
      </c>
      <c r="AK152">
        <v>4400000</v>
      </c>
      <c r="AL152">
        <v>389.37900000000002</v>
      </c>
      <c r="AM152">
        <v>-75362.100000000006</v>
      </c>
      <c r="AN152">
        <v>401303</v>
      </c>
      <c r="AO152">
        <v>13.1007</v>
      </c>
      <c r="AP152">
        <f t="shared" si="80"/>
        <v>778.75800000000004</v>
      </c>
      <c r="AQ152">
        <f t="shared" si="81"/>
        <v>-4.0687884677680604</v>
      </c>
      <c r="AR152">
        <f t="shared" si="82"/>
        <v>21.666288737717309</v>
      </c>
      <c r="AT152">
        <f t="shared" si="51"/>
        <v>8800</v>
      </c>
      <c r="AU152">
        <v>4400000</v>
      </c>
      <c r="AV152">
        <v>435.23099999999999</v>
      </c>
      <c r="AW152">
        <v>-20883.400000000001</v>
      </c>
      <c r="AX152">
        <v>107983</v>
      </c>
      <c r="AY152">
        <v>13.599299999999999</v>
      </c>
      <c r="AZ152">
        <f t="shared" si="52"/>
        <v>870.46199999999999</v>
      </c>
      <c r="BA152">
        <f t="shared" si="65"/>
        <v>-4.0787890625000003</v>
      </c>
      <c r="BB152">
        <f t="shared" si="66"/>
        <v>21.090429687499999</v>
      </c>
      <c r="BD152">
        <f t="shared" si="53"/>
        <v>8800</v>
      </c>
      <c r="BE152">
        <v>4400000</v>
      </c>
      <c r="BF152">
        <v>389.053</v>
      </c>
      <c r="BG152">
        <v>-22329.7</v>
      </c>
      <c r="BH152">
        <v>118905</v>
      </c>
      <c r="BI152">
        <v>21.418399999999998</v>
      </c>
      <c r="BJ152">
        <f t="shared" si="54"/>
        <v>778.10599999999999</v>
      </c>
      <c r="BK152">
        <f t="shared" si="67"/>
        <v>-4.0688228862973759</v>
      </c>
      <c r="BL152">
        <f t="shared" si="68"/>
        <v>21.666362973760933</v>
      </c>
    </row>
    <row r="153" spans="1:64" x14ac:dyDescent="0.2">
      <c r="A153">
        <f t="shared" si="43"/>
        <v>9000</v>
      </c>
      <c r="B153">
        <v>4500000</v>
      </c>
      <c r="C153">
        <v>444.91800000000001</v>
      </c>
      <c r="D153">
        <v>-20861.400000000001</v>
      </c>
      <c r="E153">
        <v>108099</v>
      </c>
      <c r="F153">
        <v>14.0351</v>
      </c>
      <c r="G153">
        <f t="shared" si="55"/>
        <v>889.83600000000001</v>
      </c>
      <c r="H153">
        <f t="shared" si="56"/>
        <v>-4.0744921875000006</v>
      </c>
      <c r="I153">
        <f t="shared" si="57"/>
        <v>21.113085937499999</v>
      </c>
      <c r="K153">
        <f t="shared" si="45"/>
        <v>9000</v>
      </c>
      <c r="L153">
        <v>4500000</v>
      </c>
      <c r="M153">
        <v>382.34899999999999</v>
      </c>
      <c r="N153">
        <v>-22339.3</v>
      </c>
      <c r="O153">
        <v>118910</v>
      </c>
      <c r="P153">
        <v>17.162600000000001</v>
      </c>
      <c r="Q153">
        <f t="shared" si="92"/>
        <v>764.69799999999998</v>
      </c>
      <c r="R153">
        <f t="shared" si="93"/>
        <v>-4.0705721574344018</v>
      </c>
      <c r="S153">
        <f t="shared" si="94"/>
        <v>21.667274052478135</v>
      </c>
      <c r="Z153">
        <f t="shared" si="47"/>
        <v>9000</v>
      </c>
      <c r="AA153">
        <v>4500000</v>
      </c>
      <c r="AB153">
        <v>444.58100000000002</v>
      </c>
      <c r="AC153">
        <v>-70412.399999999994</v>
      </c>
      <c r="AD153">
        <v>364780</v>
      </c>
      <c r="AE153">
        <v>14.253399999999999</v>
      </c>
      <c r="AF153">
        <f t="shared" si="77"/>
        <v>889.16200000000003</v>
      </c>
      <c r="AG153">
        <f t="shared" si="78"/>
        <v>-4.0747916666666661</v>
      </c>
      <c r="AH153">
        <f t="shared" si="79"/>
        <v>21.109953703703702</v>
      </c>
      <c r="AJ153">
        <f t="shared" si="49"/>
        <v>9000</v>
      </c>
      <c r="AK153">
        <v>4500000</v>
      </c>
      <c r="AL153">
        <v>382.41</v>
      </c>
      <c r="AM153">
        <v>-75394.100000000006</v>
      </c>
      <c r="AN153">
        <v>401303</v>
      </c>
      <c r="AO153">
        <v>12.9917</v>
      </c>
      <c r="AP153">
        <f t="shared" si="80"/>
        <v>764.82</v>
      </c>
      <c r="AQ153">
        <f t="shared" si="81"/>
        <v>-4.0705161429651229</v>
      </c>
      <c r="AR153">
        <f t="shared" si="82"/>
        <v>21.666288737717309</v>
      </c>
      <c r="AT153">
        <f t="shared" si="51"/>
        <v>9000</v>
      </c>
      <c r="AU153">
        <v>4500000</v>
      </c>
      <c r="AV153">
        <v>444.52100000000002</v>
      </c>
      <c r="AW153">
        <v>-20860.599999999999</v>
      </c>
      <c r="AX153">
        <v>108098</v>
      </c>
      <c r="AY153">
        <v>13.8893</v>
      </c>
      <c r="AZ153">
        <f t="shared" si="52"/>
        <v>889.04200000000003</v>
      </c>
      <c r="BA153">
        <f t="shared" si="65"/>
        <v>-4.0743359374999999</v>
      </c>
      <c r="BB153">
        <f t="shared" si="66"/>
        <v>21.112890624999999</v>
      </c>
      <c r="BD153">
        <f t="shared" si="53"/>
        <v>9000</v>
      </c>
      <c r="BE153">
        <v>4500000</v>
      </c>
      <c r="BF153">
        <v>382.59800000000001</v>
      </c>
      <c r="BG153">
        <v>-22338.3</v>
      </c>
      <c r="BH153">
        <v>118900</v>
      </c>
      <c r="BI153">
        <v>18.291899999999998</v>
      </c>
      <c r="BJ153">
        <f t="shared" si="54"/>
        <v>765.19600000000003</v>
      </c>
      <c r="BK153">
        <f t="shared" si="67"/>
        <v>-4.0703899416909621</v>
      </c>
      <c r="BL153">
        <f t="shared" si="68"/>
        <v>21.665451895043731</v>
      </c>
    </row>
    <row r="154" spans="1:64" x14ac:dyDescent="0.2">
      <c r="A154">
        <f t="shared" si="43"/>
        <v>9200</v>
      </c>
      <c r="B154">
        <v>4600000</v>
      </c>
      <c r="C154">
        <v>454.20699999999999</v>
      </c>
      <c r="D154">
        <v>-20829.2</v>
      </c>
      <c r="E154">
        <v>108275</v>
      </c>
      <c r="F154">
        <v>14.4505</v>
      </c>
      <c r="G154">
        <f t="shared" si="55"/>
        <v>908.41399999999999</v>
      </c>
      <c r="H154">
        <f t="shared" si="56"/>
        <v>-4.0682031250000001</v>
      </c>
      <c r="I154">
        <f t="shared" si="57"/>
        <v>21.1474609375</v>
      </c>
      <c r="K154">
        <f t="shared" si="45"/>
        <v>9200</v>
      </c>
      <c r="L154">
        <v>4600000</v>
      </c>
      <c r="M154">
        <v>375.46499999999997</v>
      </c>
      <c r="N154">
        <v>-22347.200000000001</v>
      </c>
      <c r="O154">
        <v>118900</v>
      </c>
      <c r="P154">
        <v>16.634</v>
      </c>
      <c r="Q154">
        <f t="shared" si="92"/>
        <v>750.93</v>
      </c>
      <c r="R154">
        <f t="shared" si="93"/>
        <v>-4.0720116618075801</v>
      </c>
      <c r="S154">
        <f t="shared" si="94"/>
        <v>21.665451895043731</v>
      </c>
      <c r="Z154">
        <f t="shared" si="47"/>
        <v>9200</v>
      </c>
      <c r="AA154">
        <v>4600000</v>
      </c>
      <c r="AB154">
        <v>454.43099999999998</v>
      </c>
      <c r="AC154">
        <v>-70306.8</v>
      </c>
      <c r="AD154">
        <v>365361</v>
      </c>
      <c r="AE154">
        <v>14.533799999999999</v>
      </c>
      <c r="AF154">
        <f t="shared" si="77"/>
        <v>908.86199999999997</v>
      </c>
      <c r="AG154">
        <f t="shared" si="78"/>
        <v>-4.0686805555555559</v>
      </c>
      <c r="AH154">
        <f t="shared" si="79"/>
        <v>21.143576388888889</v>
      </c>
      <c r="AJ154">
        <f t="shared" si="49"/>
        <v>9200</v>
      </c>
      <c r="AK154">
        <v>4600000</v>
      </c>
      <c r="AL154">
        <v>375.36399999999998</v>
      </c>
      <c r="AM154">
        <v>-75425.100000000006</v>
      </c>
      <c r="AN154">
        <v>401298</v>
      </c>
      <c r="AO154">
        <v>13.2334</v>
      </c>
      <c r="AP154">
        <f t="shared" si="80"/>
        <v>750.72799999999995</v>
      </c>
      <c r="AQ154">
        <f t="shared" si="81"/>
        <v>-4.0721898283122773</v>
      </c>
      <c r="AR154">
        <f t="shared" si="82"/>
        <v>21.666018788467767</v>
      </c>
      <c r="AT154">
        <f t="shared" si="51"/>
        <v>9200</v>
      </c>
      <c r="AU154">
        <v>4600000</v>
      </c>
      <c r="AV154">
        <v>454.81099999999998</v>
      </c>
      <c r="AW154">
        <v>-20758.8</v>
      </c>
      <c r="AX154">
        <v>110488</v>
      </c>
      <c r="AY154">
        <v>13.8788</v>
      </c>
      <c r="AZ154">
        <f t="shared" si="52"/>
        <v>909.62199999999996</v>
      </c>
      <c r="BA154">
        <f t="shared" si="65"/>
        <v>-4.0544531250000002</v>
      </c>
      <c r="BB154">
        <f t="shared" si="66"/>
        <v>21.579687499999999</v>
      </c>
      <c r="BD154">
        <f t="shared" si="53"/>
        <v>9200</v>
      </c>
      <c r="BE154">
        <v>4600000</v>
      </c>
      <c r="BF154">
        <v>375.48399999999998</v>
      </c>
      <c r="BG154">
        <v>-22347.4</v>
      </c>
      <c r="BH154">
        <v>118896</v>
      </c>
      <c r="BI154">
        <v>20.796500000000002</v>
      </c>
      <c r="BJ154">
        <f t="shared" si="54"/>
        <v>750.96799999999996</v>
      </c>
      <c r="BK154">
        <f t="shared" si="67"/>
        <v>-4.0720481049562682</v>
      </c>
      <c r="BL154">
        <f t="shared" si="68"/>
        <v>21.664723032069972</v>
      </c>
    </row>
    <row r="155" spans="1:64" x14ac:dyDescent="0.2">
      <c r="A155">
        <f t="shared" si="43"/>
        <v>9400</v>
      </c>
      <c r="B155">
        <v>4700000</v>
      </c>
      <c r="C155">
        <v>464.536</v>
      </c>
      <c r="D155">
        <v>-20699.599999999999</v>
      </c>
      <c r="E155">
        <v>110594</v>
      </c>
      <c r="F155">
        <v>14.191700000000001</v>
      </c>
      <c r="G155">
        <f t="shared" si="55"/>
        <v>929.072</v>
      </c>
      <c r="H155">
        <f t="shared" si="56"/>
        <v>-4.0428906250000001</v>
      </c>
      <c r="I155">
        <f t="shared" si="57"/>
        <v>21.600390624999999</v>
      </c>
      <c r="K155">
        <f t="shared" si="45"/>
        <v>9400</v>
      </c>
      <c r="L155">
        <v>4700000</v>
      </c>
      <c r="M155">
        <v>368.49599999999998</v>
      </c>
      <c r="N155">
        <v>-22357.200000000001</v>
      </c>
      <c r="O155">
        <v>118910</v>
      </c>
      <c r="P155">
        <v>16.463799999999999</v>
      </c>
      <c r="Q155">
        <f t="shared" si="92"/>
        <v>736.99199999999996</v>
      </c>
      <c r="R155">
        <f t="shared" si="93"/>
        <v>-4.0738338192419823</v>
      </c>
      <c r="S155">
        <f t="shared" si="94"/>
        <v>21.667274052478135</v>
      </c>
      <c r="Z155">
        <f t="shared" si="47"/>
        <v>9400</v>
      </c>
      <c r="AA155">
        <v>4700000</v>
      </c>
      <c r="AB155">
        <v>464.50599999999997</v>
      </c>
      <c r="AC155">
        <v>-70199.100000000006</v>
      </c>
      <c r="AD155">
        <v>366000</v>
      </c>
      <c r="AE155">
        <v>14.8185</v>
      </c>
      <c r="AF155">
        <f t="shared" si="77"/>
        <v>929.01199999999994</v>
      </c>
      <c r="AG155">
        <f t="shared" si="78"/>
        <v>-4.0624479166666667</v>
      </c>
      <c r="AH155">
        <f t="shared" si="79"/>
        <v>21.180555555555557</v>
      </c>
      <c r="AJ155">
        <f t="shared" si="49"/>
        <v>9400</v>
      </c>
      <c r="AK155">
        <v>4700000</v>
      </c>
      <c r="AL155">
        <v>368.56400000000002</v>
      </c>
      <c r="AM155">
        <v>-75454.5</v>
      </c>
      <c r="AN155">
        <v>401287</v>
      </c>
      <c r="AO155">
        <v>12.8855</v>
      </c>
      <c r="AP155">
        <f t="shared" si="80"/>
        <v>737.12800000000004</v>
      </c>
      <c r="AQ155">
        <f t="shared" si="81"/>
        <v>-4.0737771298995789</v>
      </c>
      <c r="AR155">
        <f t="shared" si="82"/>
        <v>21.665424900118779</v>
      </c>
      <c r="AT155">
        <f t="shared" si="51"/>
        <v>9400</v>
      </c>
      <c r="AU155">
        <v>4700000</v>
      </c>
      <c r="AV155">
        <v>464.185</v>
      </c>
      <c r="AW155">
        <v>-20737.900000000001</v>
      </c>
      <c r="AX155">
        <v>110998</v>
      </c>
      <c r="AY155">
        <v>14.1258</v>
      </c>
      <c r="AZ155">
        <f t="shared" si="52"/>
        <v>928.37</v>
      </c>
      <c r="BA155">
        <f t="shared" si="65"/>
        <v>-4.0503710937499999</v>
      </c>
      <c r="BB155">
        <f t="shared" si="66"/>
        <v>21.679296874999999</v>
      </c>
      <c r="BD155">
        <f t="shared" si="53"/>
        <v>9400</v>
      </c>
      <c r="BE155">
        <v>4700000</v>
      </c>
      <c r="BF155">
        <v>367.92899999999997</v>
      </c>
      <c r="BG155">
        <v>-22357.1</v>
      </c>
      <c r="BH155">
        <v>118901</v>
      </c>
      <c r="BI155">
        <v>17.82</v>
      </c>
      <c r="BJ155">
        <f t="shared" si="54"/>
        <v>735.85799999999995</v>
      </c>
      <c r="BK155">
        <f t="shared" si="67"/>
        <v>-4.0738155976676378</v>
      </c>
      <c r="BL155">
        <f t="shared" si="68"/>
        <v>21.66563411078717</v>
      </c>
    </row>
    <row r="156" spans="1:64" x14ac:dyDescent="0.2">
      <c r="A156">
        <f t="shared" si="43"/>
        <v>9600</v>
      </c>
      <c r="B156">
        <v>4800000</v>
      </c>
      <c r="C156">
        <v>474.63</v>
      </c>
      <c r="D156">
        <v>-20704</v>
      </c>
      <c r="E156">
        <v>110787</v>
      </c>
      <c r="F156">
        <v>14.4687</v>
      </c>
      <c r="G156">
        <f t="shared" si="55"/>
        <v>949.26</v>
      </c>
      <c r="H156">
        <f t="shared" si="56"/>
        <v>-4.0437500000000002</v>
      </c>
      <c r="I156">
        <f t="shared" si="57"/>
        <v>21.638085937500001</v>
      </c>
      <c r="K156">
        <f t="shared" si="45"/>
        <v>9600</v>
      </c>
      <c r="L156">
        <v>4800000</v>
      </c>
      <c r="M156">
        <v>361.72300000000001</v>
      </c>
      <c r="N156">
        <v>-22366.5</v>
      </c>
      <c r="O156">
        <v>118907</v>
      </c>
      <c r="P156">
        <v>15.5358</v>
      </c>
      <c r="Q156">
        <f t="shared" si="92"/>
        <v>723.44600000000003</v>
      </c>
      <c r="R156">
        <f t="shared" si="93"/>
        <v>-4.0755284256559765</v>
      </c>
      <c r="S156">
        <f t="shared" si="94"/>
        <v>21.666727405247812</v>
      </c>
      <c r="Z156">
        <f t="shared" si="47"/>
        <v>9600</v>
      </c>
      <c r="AA156">
        <v>4800000</v>
      </c>
      <c r="AB156">
        <v>474.36799999999999</v>
      </c>
      <c r="AC156">
        <v>-69808.800000000003</v>
      </c>
      <c r="AD156">
        <v>373245</v>
      </c>
      <c r="AE156">
        <v>14.8416</v>
      </c>
      <c r="AF156">
        <f t="shared" si="77"/>
        <v>948.73599999999999</v>
      </c>
      <c r="AG156">
        <f t="shared" si="78"/>
        <v>-4.0398611111111116</v>
      </c>
      <c r="AH156">
        <f t="shared" si="79"/>
        <v>21.599826388888889</v>
      </c>
      <c r="AJ156">
        <f t="shared" si="49"/>
        <v>9600</v>
      </c>
      <c r="AK156">
        <v>4800000</v>
      </c>
      <c r="AL156">
        <v>361.54300000000001</v>
      </c>
      <c r="AM156">
        <v>-75486.2</v>
      </c>
      <c r="AN156">
        <v>401311</v>
      </c>
      <c r="AO156">
        <v>12.6517</v>
      </c>
      <c r="AP156">
        <f t="shared" si="80"/>
        <v>723.08600000000001</v>
      </c>
      <c r="AQ156">
        <f t="shared" si="81"/>
        <v>-4.0754886081416695</v>
      </c>
      <c r="AR156">
        <f t="shared" si="82"/>
        <v>21.666720656516574</v>
      </c>
      <c r="AT156">
        <f t="shared" si="51"/>
        <v>9600</v>
      </c>
      <c r="AU156">
        <v>4800000</v>
      </c>
      <c r="AV156">
        <v>473.89499999999998</v>
      </c>
      <c r="AW156">
        <v>-20726.5</v>
      </c>
      <c r="AX156">
        <v>111029</v>
      </c>
      <c r="AY156">
        <v>14.4026</v>
      </c>
      <c r="AZ156">
        <f t="shared" si="52"/>
        <v>947.79</v>
      </c>
      <c r="BA156">
        <f t="shared" si="65"/>
        <v>-4.0481445312500002</v>
      </c>
      <c r="BB156">
        <f t="shared" si="66"/>
        <v>21.685351562499999</v>
      </c>
      <c r="BD156">
        <f t="shared" si="53"/>
        <v>9600</v>
      </c>
      <c r="BE156">
        <v>4800000</v>
      </c>
      <c r="BF156">
        <v>361.24</v>
      </c>
      <c r="BG156">
        <v>-22365.4</v>
      </c>
      <c r="BH156">
        <v>118900</v>
      </c>
      <c r="BI156">
        <v>17.8673</v>
      </c>
      <c r="BJ156">
        <f t="shared" si="54"/>
        <v>722.48</v>
      </c>
      <c r="BK156">
        <f t="shared" si="67"/>
        <v>-4.0753279883381923</v>
      </c>
      <c r="BL156">
        <f t="shared" si="68"/>
        <v>21.665451895043731</v>
      </c>
    </row>
    <row r="157" spans="1:64" x14ac:dyDescent="0.2">
      <c r="A157">
        <f t="shared" si="43"/>
        <v>9800</v>
      </c>
      <c r="B157">
        <v>4900000</v>
      </c>
      <c r="C157">
        <v>484.44</v>
      </c>
      <c r="D157">
        <v>-20690.8</v>
      </c>
      <c r="E157">
        <v>110822</v>
      </c>
      <c r="F157">
        <v>14.7828</v>
      </c>
      <c r="G157">
        <f t="shared" si="55"/>
        <v>968.88</v>
      </c>
      <c r="H157">
        <f t="shared" si="56"/>
        <v>-4.0411718749999999</v>
      </c>
      <c r="I157">
        <f t="shared" si="57"/>
        <v>21.644921875000001</v>
      </c>
      <c r="K157">
        <f t="shared" si="45"/>
        <v>9800</v>
      </c>
      <c r="L157">
        <v>4900000</v>
      </c>
      <c r="M157">
        <v>354.75599999999997</v>
      </c>
      <c r="N157">
        <v>-22374.9</v>
      </c>
      <c r="O157">
        <v>118897</v>
      </c>
      <c r="P157">
        <v>15.4</v>
      </c>
      <c r="Q157">
        <f t="shared" si="92"/>
        <v>709.51199999999994</v>
      </c>
      <c r="R157">
        <f t="shared" si="93"/>
        <v>-4.0770590379008746</v>
      </c>
      <c r="S157">
        <f t="shared" si="94"/>
        <v>21.664905247813412</v>
      </c>
      <c r="Z157">
        <f t="shared" si="47"/>
        <v>9800</v>
      </c>
      <c r="AA157">
        <v>4900000</v>
      </c>
      <c r="AB157">
        <v>484.11700000000002</v>
      </c>
      <c r="AC157">
        <v>-69775.600000000006</v>
      </c>
      <c r="AD157">
        <v>373453</v>
      </c>
      <c r="AE157">
        <v>15.1713</v>
      </c>
      <c r="AF157">
        <f t="shared" si="77"/>
        <v>968.23400000000004</v>
      </c>
      <c r="AG157">
        <f t="shared" si="78"/>
        <v>-4.0379398148148153</v>
      </c>
      <c r="AH157">
        <f t="shared" si="79"/>
        <v>21.611863425925925</v>
      </c>
      <c r="AJ157">
        <f t="shared" si="49"/>
        <v>9800</v>
      </c>
      <c r="AK157">
        <v>4900000</v>
      </c>
      <c r="AL157">
        <v>354.60899999999998</v>
      </c>
      <c r="AM157">
        <v>-75515.199999999997</v>
      </c>
      <c r="AN157">
        <v>401277</v>
      </c>
      <c r="AO157">
        <v>12.4491</v>
      </c>
      <c r="AP157">
        <f t="shared" si="80"/>
        <v>709.21799999999996</v>
      </c>
      <c r="AQ157">
        <f t="shared" si="81"/>
        <v>-4.0770543137890076</v>
      </c>
      <c r="AR157">
        <f t="shared" si="82"/>
        <v>21.664885001619695</v>
      </c>
      <c r="AT157">
        <f t="shared" si="51"/>
        <v>9800</v>
      </c>
      <c r="AU157">
        <v>4900000</v>
      </c>
      <c r="AV157">
        <v>484.32100000000003</v>
      </c>
      <c r="AW157">
        <v>-20711.8</v>
      </c>
      <c r="AX157">
        <v>111041</v>
      </c>
      <c r="AY157">
        <v>14.749000000000001</v>
      </c>
      <c r="AZ157">
        <f t="shared" si="52"/>
        <v>968.64200000000005</v>
      </c>
      <c r="BA157">
        <f t="shared" si="65"/>
        <v>-4.0452734374999997</v>
      </c>
      <c r="BB157">
        <f t="shared" si="66"/>
        <v>21.687695312500001</v>
      </c>
      <c r="BD157">
        <f t="shared" si="53"/>
        <v>9800</v>
      </c>
      <c r="BE157">
        <v>4900000</v>
      </c>
      <c r="BF157">
        <v>355.31099999999998</v>
      </c>
      <c r="BG157">
        <v>-22373.4</v>
      </c>
      <c r="BH157">
        <v>118895</v>
      </c>
      <c r="BI157">
        <v>18.637</v>
      </c>
      <c r="BJ157">
        <f t="shared" si="54"/>
        <v>710.62199999999996</v>
      </c>
      <c r="BK157">
        <f t="shared" si="67"/>
        <v>-4.0767857142857142</v>
      </c>
      <c r="BL157">
        <f t="shared" si="68"/>
        <v>21.664540816326532</v>
      </c>
    </row>
    <row r="158" spans="1:64" x14ac:dyDescent="0.2">
      <c r="A158">
        <f t="shared" si="43"/>
        <v>10000</v>
      </c>
      <c r="B158">
        <v>5000000</v>
      </c>
      <c r="C158">
        <v>494.33100000000002</v>
      </c>
      <c r="D158">
        <v>-20677.7</v>
      </c>
      <c r="E158">
        <v>110850</v>
      </c>
      <c r="F158">
        <v>15.157999999999999</v>
      </c>
      <c r="G158">
        <f t="shared" si="55"/>
        <v>988.66200000000003</v>
      </c>
      <c r="H158">
        <f t="shared" si="56"/>
        <v>-4.03861328125</v>
      </c>
      <c r="I158">
        <f t="shared" si="57"/>
        <v>21.650390625</v>
      </c>
      <c r="K158">
        <f t="shared" si="45"/>
        <v>10000</v>
      </c>
      <c r="L158">
        <v>5000000</v>
      </c>
      <c r="M158">
        <v>347.33699999999999</v>
      </c>
      <c r="N158">
        <v>-22384.6</v>
      </c>
      <c r="O158">
        <v>118907</v>
      </c>
      <c r="P158">
        <v>16.6768</v>
      </c>
      <c r="Q158">
        <f t="shared" si="92"/>
        <v>694.67399999999998</v>
      </c>
      <c r="R158">
        <f t="shared" si="93"/>
        <v>-4.0788265306122442</v>
      </c>
      <c r="S158">
        <f t="shared" si="94"/>
        <v>21.666727405247812</v>
      </c>
      <c r="Z158">
        <f t="shared" si="47"/>
        <v>10000</v>
      </c>
      <c r="AA158">
        <v>5000000</v>
      </c>
      <c r="AB158">
        <v>494.39299999999997</v>
      </c>
      <c r="AC158">
        <v>-69734</v>
      </c>
      <c r="AD158">
        <v>373648</v>
      </c>
      <c r="AE158">
        <v>15.4704</v>
      </c>
      <c r="AF158">
        <f t="shared" si="77"/>
        <v>988.78599999999994</v>
      </c>
      <c r="AG158">
        <f t="shared" si="78"/>
        <v>-4.0355324074074073</v>
      </c>
      <c r="AH158">
        <f t="shared" si="79"/>
        <v>21.623148148148147</v>
      </c>
      <c r="AJ158">
        <f t="shared" si="49"/>
        <v>10000</v>
      </c>
      <c r="AK158">
        <v>5000000</v>
      </c>
      <c r="AL158">
        <v>347.84300000000002</v>
      </c>
      <c r="AM158">
        <v>-75545.899999999994</v>
      </c>
      <c r="AN158">
        <v>401308</v>
      </c>
      <c r="AO158">
        <v>12.286099999999999</v>
      </c>
      <c r="AP158">
        <f t="shared" si="80"/>
        <v>695.68600000000004</v>
      </c>
      <c r="AQ158">
        <f t="shared" si="81"/>
        <v>-4.0787118021811892</v>
      </c>
      <c r="AR158">
        <f t="shared" si="82"/>
        <v>21.666558686966852</v>
      </c>
      <c r="AT158">
        <f t="shared" si="51"/>
        <v>10000</v>
      </c>
      <c r="AU158">
        <v>5000000</v>
      </c>
      <c r="AV158">
        <v>493.43099999999998</v>
      </c>
      <c r="AW158">
        <v>-20699.599999999999</v>
      </c>
      <c r="AX158">
        <v>111059</v>
      </c>
      <c r="AY158">
        <v>14.9665</v>
      </c>
      <c r="AZ158">
        <f t="shared" si="52"/>
        <v>986.86199999999997</v>
      </c>
      <c r="BA158">
        <f t="shared" si="65"/>
        <v>-4.0428906250000001</v>
      </c>
      <c r="BB158">
        <f t="shared" si="66"/>
        <v>21.691210937499999</v>
      </c>
      <c r="BD158">
        <f t="shared" si="53"/>
        <v>10000</v>
      </c>
      <c r="BE158">
        <v>5000000</v>
      </c>
      <c r="BF158">
        <v>347.399</v>
      </c>
      <c r="BG158">
        <v>-22383.9</v>
      </c>
      <c r="BH158">
        <v>118901</v>
      </c>
      <c r="BI158">
        <v>19.146100000000001</v>
      </c>
      <c r="BJ158">
        <f t="shared" si="54"/>
        <v>694.798</v>
      </c>
      <c r="BK158">
        <f t="shared" si="67"/>
        <v>-4.0786989795918371</v>
      </c>
      <c r="BL158">
        <f t="shared" si="68"/>
        <v>21.66563411078717</v>
      </c>
    </row>
    <row r="159" spans="1:64" x14ac:dyDescent="0.2">
      <c r="A159">
        <f t="shared" si="43"/>
        <v>10200</v>
      </c>
      <c r="B159">
        <v>5100000</v>
      </c>
      <c r="C159">
        <v>504.33699999999999</v>
      </c>
      <c r="D159">
        <v>-20664.3</v>
      </c>
      <c r="E159">
        <v>110877</v>
      </c>
      <c r="F159">
        <v>15.5116</v>
      </c>
      <c r="G159">
        <f t="shared" si="55"/>
        <v>1008.674</v>
      </c>
      <c r="H159">
        <f t="shared" si="56"/>
        <v>-4.0359960937499997</v>
      </c>
      <c r="I159">
        <f t="shared" si="57"/>
        <v>21.655664062500001</v>
      </c>
      <c r="K159">
        <f t="shared" si="45"/>
        <v>10200</v>
      </c>
      <c r="L159">
        <v>5100000</v>
      </c>
      <c r="M159">
        <v>340.77</v>
      </c>
      <c r="N159">
        <v>-22393</v>
      </c>
      <c r="O159">
        <v>118904</v>
      </c>
      <c r="P159">
        <v>15.124000000000001</v>
      </c>
      <c r="Q159">
        <f t="shared" si="92"/>
        <v>681.54</v>
      </c>
      <c r="R159">
        <f t="shared" si="93"/>
        <v>-4.0803571428571432</v>
      </c>
      <c r="S159">
        <f t="shared" si="94"/>
        <v>21.666180758017493</v>
      </c>
      <c r="Z159">
        <f t="shared" si="47"/>
        <v>10200</v>
      </c>
      <c r="AA159">
        <v>5100000</v>
      </c>
      <c r="AB159">
        <v>504.10500000000002</v>
      </c>
      <c r="AC159">
        <v>-69687.100000000006</v>
      </c>
      <c r="AD159">
        <v>373765</v>
      </c>
      <c r="AE159">
        <v>15.761900000000001</v>
      </c>
      <c r="AF159">
        <f t="shared" si="77"/>
        <v>1008.21</v>
      </c>
      <c r="AG159">
        <f t="shared" si="78"/>
        <v>-4.0328182870370375</v>
      </c>
      <c r="AH159">
        <f t="shared" si="79"/>
        <v>21.629918981481481</v>
      </c>
      <c r="AJ159">
        <f t="shared" si="49"/>
        <v>10200</v>
      </c>
      <c r="AK159">
        <v>5100000</v>
      </c>
      <c r="AL159">
        <v>340.67700000000002</v>
      </c>
      <c r="AM159">
        <v>-75578</v>
      </c>
      <c r="AN159">
        <v>401332</v>
      </c>
      <c r="AO159">
        <v>11.866199999999999</v>
      </c>
      <c r="AP159">
        <f t="shared" si="80"/>
        <v>681.35400000000004</v>
      </c>
      <c r="AQ159">
        <f t="shared" si="81"/>
        <v>-4.0804448763632433</v>
      </c>
      <c r="AR159">
        <f t="shared" si="82"/>
        <v>21.667854443364646</v>
      </c>
      <c r="AT159">
        <f t="shared" si="51"/>
        <v>10200</v>
      </c>
      <c r="AU159">
        <v>5100000</v>
      </c>
      <c r="AV159">
        <v>503.96499999999997</v>
      </c>
      <c r="AW159">
        <v>-20686.400000000001</v>
      </c>
      <c r="AX159">
        <v>111089</v>
      </c>
      <c r="AY159">
        <v>15.296099999999999</v>
      </c>
      <c r="AZ159">
        <f t="shared" si="52"/>
        <v>1007.93</v>
      </c>
      <c r="BA159">
        <f t="shared" si="65"/>
        <v>-4.0403125000000006</v>
      </c>
      <c r="BB159">
        <f t="shared" si="66"/>
        <v>21.697070312499999</v>
      </c>
      <c r="BD159">
        <f t="shared" si="53"/>
        <v>10200</v>
      </c>
      <c r="BE159">
        <v>5100000</v>
      </c>
      <c r="BF159">
        <v>340.90499999999997</v>
      </c>
      <c r="BG159">
        <v>-22393</v>
      </c>
      <c r="BH159">
        <v>118912</v>
      </c>
      <c r="BI159">
        <v>17.3323</v>
      </c>
      <c r="BJ159">
        <f t="shared" si="54"/>
        <v>681.81</v>
      </c>
      <c r="BK159">
        <f t="shared" si="67"/>
        <v>-4.0803571428571432</v>
      </c>
      <c r="BL159">
        <f t="shared" si="68"/>
        <v>21.667638483965014</v>
      </c>
    </row>
    <row r="160" spans="1:64" x14ac:dyDescent="0.2">
      <c r="A160">
        <f t="shared" si="43"/>
        <v>10400</v>
      </c>
      <c r="B160">
        <v>5200000</v>
      </c>
      <c r="C160">
        <v>513.87300000000005</v>
      </c>
      <c r="D160">
        <v>-20651</v>
      </c>
      <c r="E160">
        <v>110905</v>
      </c>
      <c r="F160">
        <v>15.7125</v>
      </c>
      <c r="G160">
        <f t="shared" si="55"/>
        <v>1027.7460000000001</v>
      </c>
      <c r="H160">
        <f t="shared" si="56"/>
        <v>-4.0333984374999998</v>
      </c>
      <c r="I160">
        <f t="shared" si="57"/>
        <v>21.6611328125</v>
      </c>
      <c r="K160">
        <f t="shared" si="45"/>
        <v>10400</v>
      </c>
      <c r="L160">
        <v>5200000</v>
      </c>
      <c r="M160">
        <v>333.62599999999998</v>
      </c>
      <c r="N160">
        <v>-22402.5</v>
      </c>
      <c r="O160">
        <v>118921</v>
      </c>
      <c r="P160">
        <v>15.4816</v>
      </c>
      <c r="Q160">
        <f t="shared" si="92"/>
        <v>667.25199999999995</v>
      </c>
      <c r="R160">
        <f t="shared" si="93"/>
        <v>-4.0820881924198247</v>
      </c>
      <c r="S160">
        <f t="shared" si="94"/>
        <v>21.669278425655978</v>
      </c>
      <c r="Z160">
        <f t="shared" si="47"/>
        <v>10400</v>
      </c>
      <c r="AA160">
        <v>5200000</v>
      </c>
      <c r="AB160">
        <v>513.85199999999998</v>
      </c>
      <c r="AC160">
        <v>-69642</v>
      </c>
      <c r="AD160">
        <v>373893</v>
      </c>
      <c r="AE160">
        <v>16.082100000000001</v>
      </c>
      <c r="AF160">
        <f t="shared" si="77"/>
        <v>1027.704</v>
      </c>
      <c r="AG160">
        <f t="shared" si="78"/>
        <v>-4.0302083333333334</v>
      </c>
      <c r="AH160">
        <f t="shared" si="79"/>
        <v>21.637326388888887</v>
      </c>
      <c r="AJ160">
        <f t="shared" si="49"/>
        <v>10400</v>
      </c>
      <c r="AK160">
        <v>5200000</v>
      </c>
      <c r="AL160">
        <v>333.70100000000002</v>
      </c>
      <c r="AM160">
        <v>-75607.8</v>
      </c>
      <c r="AN160">
        <v>401332</v>
      </c>
      <c r="AO160">
        <v>12.2578</v>
      </c>
      <c r="AP160">
        <f t="shared" si="80"/>
        <v>667.40200000000004</v>
      </c>
      <c r="AQ160">
        <f t="shared" si="81"/>
        <v>-4.0820537738905092</v>
      </c>
      <c r="AR160">
        <f t="shared" si="82"/>
        <v>21.667854443364646</v>
      </c>
      <c r="AT160">
        <f t="shared" si="51"/>
        <v>10400</v>
      </c>
      <c r="AU160">
        <v>5200000</v>
      </c>
      <c r="AV160">
        <v>514.35199999999998</v>
      </c>
      <c r="AW160">
        <v>-20672.5</v>
      </c>
      <c r="AX160">
        <v>111106</v>
      </c>
      <c r="AY160">
        <v>15.6441</v>
      </c>
      <c r="AZ160">
        <f t="shared" si="52"/>
        <v>1028.704</v>
      </c>
      <c r="BA160">
        <f t="shared" si="65"/>
        <v>-4.03759765625</v>
      </c>
      <c r="BB160">
        <f t="shared" si="66"/>
        <v>21.700390625000001</v>
      </c>
      <c r="BD160">
        <f t="shared" si="53"/>
        <v>10400</v>
      </c>
      <c r="BE160">
        <v>5200000</v>
      </c>
      <c r="BF160">
        <v>334.18400000000003</v>
      </c>
      <c r="BG160">
        <v>-22400.9</v>
      </c>
      <c r="BH160">
        <v>118900</v>
      </c>
      <c r="BI160">
        <v>19.373000000000001</v>
      </c>
      <c r="BJ160">
        <f t="shared" si="54"/>
        <v>668.36800000000005</v>
      </c>
      <c r="BK160">
        <f t="shared" si="67"/>
        <v>-4.0817966472303207</v>
      </c>
      <c r="BL160">
        <f t="shared" si="68"/>
        <v>21.665451895043731</v>
      </c>
    </row>
    <row r="161" spans="1:64" x14ac:dyDescent="0.2">
      <c r="A161">
        <f t="shared" si="43"/>
        <v>10600</v>
      </c>
      <c r="B161">
        <v>5300000</v>
      </c>
      <c r="C161">
        <v>523.74599999999998</v>
      </c>
      <c r="D161">
        <v>-20636.5</v>
      </c>
      <c r="E161">
        <v>110941</v>
      </c>
      <c r="F161">
        <v>15.9977</v>
      </c>
      <c r="G161">
        <f t="shared" ref="G161:G208" si="95">C161*2</f>
        <v>1047.492</v>
      </c>
      <c r="H161">
        <f t="shared" ref="H161:H208" si="96">D161/5120</f>
        <v>-4.0305664062500002</v>
      </c>
      <c r="I161">
        <f t="shared" ref="I161:I208" si="97">E161/5120</f>
        <v>21.668164062500001</v>
      </c>
      <c r="K161">
        <f t="shared" si="45"/>
        <v>10600</v>
      </c>
      <c r="L161">
        <v>5300000</v>
      </c>
      <c r="M161">
        <v>326.798</v>
      </c>
      <c r="N161">
        <v>-22410.6</v>
      </c>
      <c r="O161">
        <v>118913</v>
      </c>
      <c r="P161">
        <v>13.9842</v>
      </c>
      <c r="Q161">
        <f t="shared" si="92"/>
        <v>653.596</v>
      </c>
      <c r="R161">
        <f t="shared" si="93"/>
        <v>-4.0835641399416911</v>
      </c>
      <c r="S161">
        <f t="shared" si="94"/>
        <v>21.667820699708454</v>
      </c>
      <c r="Z161">
        <f t="shared" si="47"/>
        <v>10600</v>
      </c>
      <c r="AA161">
        <v>5300000</v>
      </c>
      <c r="AB161">
        <v>523.84</v>
      </c>
      <c r="AC161">
        <v>-69593</v>
      </c>
      <c r="AD161">
        <v>374063</v>
      </c>
      <c r="AE161">
        <v>16.3645</v>
      </c>
      <c r="AF161">
        <f t="shared" si="77"/>
        <v>1047.68</v>
      </c>
      <c r="AG161">
        <f t="shared" si="78"/>
        <v>-4.0273726851851848</v>
      </c>
      <c r="AH161">
        <f t="shared" si="79"/>
        <v>21.647164351851853</v>
      </c>
      <c r="AJ161">
        <f t="shared" si="49"/>
        <v>10600</v>
      </c>
      <c r="AK161">
        <v>5300000</v>
      </c>
      <c r="AL161">
        <v>326.83199999999999</v>
      </c>
      <c r="AM161">
        <v>-75637.5</v>
      </c>
      <c r="AN161">
        <v>401337</v>
      </c>
      <c r="AO161">
        <v>11.4253</v>
      </c>
      <c r="AP161">
        <f t="shared" si="80"/>
        <v>653.66399999999999</v>
      </c>
      <c r="AQ161">
        <f t="shared" si="81"/>
        <v>-4.0836572724327826</v>
      </c>
      <c r="AR161">
        <f t="shared" si="82"/>
        <v>21.668124392614189</v>
      </c>
      <c r="AT161">
        <f t="shared" si="51"/>
        <v>10600</v>
      </c>
      <c r="AU161">
        <v>5300000</v>
      </c>
      <c r="AV161">
        <v>524.08100000000002</v>
      </c>
      <c r="AW161">
        <v>-20659.2</v>
      </c>
      <c r="AX161">
        <v>111133</v>
      </c>
      <c r="AY161">
        <v>15.9869</v>
      </c>
      <c r="AZ161">
        <f t="shared" si="52"/>
        <v>1048.162</v>
      </c>
      <c r="BA161">
        <f t="shared" si="65"/>
        <v>-4.0350000000000001</v>
      </c>
      <c r="BB161">
        <f t="shared" si="66"/>
        <v>21.705664062499999</v>
      </c>
      <c r="BD161">
        <f t="shared" si="53"/>
        <v>10600</v>
      </c>
      <c r="BE161">
        <v>5300000</v>
      </c>
      <c r="BF161">
        <v>326.81099999999998</v>
      </c>
      <c r="BG161">
        <v>-22410.799999999999</v>
      </c>
      <c r="BH161">
        <v>118912</v>
      </c>
      <c r="BI161">
        <v>18.407800000000002</v>
      </c>
      <c r="BJ161">
        <f t="shared" si="54"/>
        <v>653.62199999999996</v>
      </c>
      <c r="BK161">
        <f t="shared" si="67"/>
        <v>-4.0836005830903792</v>
      </c>
      <c r="BL161">
        <f t="shared" si="68"/>
        <v>21.667638483965014</v>
      </c>
    </row>
    <row r="162" spans="1:64" x14ac:dyDescent="0.2">
      <c r="A162">
        <f t="shared" si="43"/>
        <v>10800</v>
      </c>
      <c r="B162">
        <v>5400000</v>
      </c>
      <c r="C162">
        <v>533.39700000000005</v>
      </c>
      <c r="D162">
        <v>-20621.8</v>
      </c>
      <c r="E162">
        <v>110971</v>
      </c>
      <c r="F162">
        <v>16.3352</v>
      </c>
      <c r="G162">
        <f t="shared" si="95"/>
        <v>1066.7940000000001</v>
      </c>
      <c r="H162">
        <f t="shared" si="96"/>
        <v>-4.0276953124999997</v>
      </c>
      <c r="I162">
        <f t="shared" si="97"/>
        <v>21.674023437500001</v>
      </c>
      <c r="K162">
        <f t="shared" si="45"/>
        <v>10800</v>
      </c>
      <c r="L162">
        <v>5400000</v>
      </c>
      <c r="M162">
        <v>320.05599999999998</v>
      </c>
      <c r="N162">
        <v>-22419.4</v>
      </c>
      <c r="O162">
        <v>118918</v>
      </c>
      <c r="P162">
        <v>14.9224</v>
      </c>
      <c r="Q162">
        <f t="shared" si="92"/>
        <v>640.11199999999997</v>
      </c>
      <c r="R162">
        <f t="shared" si="93"/>
        <v>-4.0851676384839655</v>
      </c>
      <c r="S162">
        <f t="shared" si="94"/>
        <v>21.668731778425656</v>
      </c>
      <c r="Z162">
        <f t="shared" si="47"/>
        <v>10800</v>
      </c>
      <c r="AA162">
        <v>5400000</v>
      </c>
      <c r="AB162">
        <v>533.77300000000002</v>
      </c>
      <c r="AC162">
        <v>-69570.399999999994</v>
      </c>
      <c r="AD162">
        <v>374345</v>
      </c>
      <c r="AE162">
        <v>16.6463</v>
      </c>
      <c r="AF162">
        <f t="shared" si="77"/>
        <v>1067.546</v>
      </c>
      <c r="AG162">
        <f t="shared" si="78"/>
        <v>-4.0260648148148146</v>
      </c>
      <c r="AH162">
        <f t="shared" si="79"/>
        <v>21.663483796296298</v>
      </c>
      <c r="AJ162">
        <f t="shared" si="49"/>
        <v>10800</v>
      </c>
      <c r="AK162">
        <v>5400000</v>
      </c>
      <c r="AL162">
        <v>319.911</v>
      </c>
      <c r="AM162">
        <v>-75666.100000000006</v>
      </c>
      <c r="AN162">
        <v>401338</v>
      </c>
      <c r="AO162">
        <v>11.369400000000001</v>
      </c>
      <c r="AP162">
        <f t="shared" si="80"/>
        <v>639.822</v>
      </c>
      <c r="AQ162">
        <f t="shared" si="81"/>
        <v>-4.0852013821401583</v>
      </c>
      <c r="AR162">
        <f t="shared" si="82"/>
        <v>21.668178382464095</v>
      </c>
      <c r="AT162">
        <f t="shared" si="51"/>
        <v>10800</v>
      </c>
      <c r="AU162">
        <v>5400000</v>
      </c>
      <c r="AV162">
        <v>533.19799999999998</v>
      </c>
      <c r="AW162">
        <v>-20646.5</v>
      </c>
      <c r="AX162">
        <v>111154</v>
      </c>
      <c r="AY162">
        <v>16.238600000000002</v>
      </c>
      <c r="AZ162">
        <f t="shared" si="52"/>
        <v>1066.396</v>
      </c>
      <c r="BA162">
        <f t="shared" si="65"/>
        <v>-4.0325195312500002</v>
      </c>
      <c r="BB162">
        <f t="shared" si="66"/>
        <v>21.709765624999999</v>
      </c>
      <c r="BD162">
        <f t="shared" si="53"/>
        <v>10800</v>
      </c>
      <c r="BE162">
        <v>5400000</v>
      </c>
      <c r="BF162">
        <v>319.98700000000002</v>
      </c>
      <c r="BG162">
        <v>-22419.4</v>
      </c>
      <c r="BH162">
        <v>118916</v>
      </c>
      <c r="BI162">
        <v>16.5535</v>
      </c>
      <c r="BJ162">
        <f t="shared" si="54"/>
        <v>639.97400000000005</v>
      </c>
      <c r="BK162">
        <f t="shared" si="67"/>
        <v>-4.0851676384839655</v>
      </c>
      <c r="BL162">
        <f t="shared" si="68"/>
        <v>21.668367346938776</v>
      </c>
    </row>
    <row r="163" spans="1:64" x14ac:dyDescent="0.2">
      <c r="A163">
        <f t="shared" si="43"/>
        <v>11000</v>
      </c>
      <c r="B163">
        <v>5500000</v>
      </c>
      <c r="C163">
        <v>543.41499999999996</v>
      </c>
      <c r="D163">
        <v>-20609.2</v>
      </c>
      <c r="E163">
        <v>111012</v>
      </c>
      <c r="F163">
        <v>16.523099999999999</v>
      </c>
      <c r="G163">
        <f t="shared" si="95"/>
        <v>1086.83</v>
      </c>
      <c r="H163">
        <f t="shared" si="96"/>
        <v>-4.0252343750000001</v>
      </c>
      <c r="I163">
        <f t="shared" si="97"/>
        <v>21.682031250000001</v>
      </c>
      <c r="K163">
        <f t="shared" si="45"/>
        <v>11000</v>
      </c>
      <c r="L163">
        <v>5500000</v>
      </c>
      <c r="M163">
        <v>313.12700000000001</v>
      </c>
      <c r="N163">
        <v>-22427.9</v>
      </c>
      <c r="O163">
        <v>118917</v>
      </c>
      <c r="P163">
        <v>12.098800000000001</v>
      </c>
      <c r="Q163">
        <f t="shared" si="92"/>
        <v>626.25400000000002</v>
      </c>
      <c r="R163">
        <f t="shared" si="93"/>
        <v>-4.0867164723032072</v>
      </c>
      <c r="S163">
        <f t="shared" si="94"/>
        <v>21.668549562682216</v>
      </c>
      <c r="Z163">
        <f t="shared" si="47"/>
        <v>11000</v>
      </c>
      <c r="AA163">
        <v>5500000</v>
      </c>
      <c r="AB163">
        <v>543.42499999999995</v>
      </c>
      <c r="AC163">
        <v>-69518.3</v>
      </c>
      <c r="AD163">
        <v>374475</v>
      </c>
      <c r="AE163">
        <v>16.956600000000002</v>
      </c>
      <c r="AF163">
        <f t="shared" si="77"/>
        <v>1086.8499999999999</v>
      </c>
      <c r="AG163">
        <f t="shared" si="78"/>
        <v>-4.0230497685185185</v>
      </c>
      <c r="AH163">
        <f t="shared" si="79"/>
        <v>21.671006944444443</v>
      </c>
      <c r="AJ163">
        <f t="shared" si="49"/>
        <v>11000</v>
      </c>
      <c r="AK163">
        <v>5500000</v>
      </c>
      <c r="AL163">
        <v>313.2</v>
      </c>
      <c r="AM163">
        <v>-75695.8</v>
      </c>
      <c r="AN163">
        <v>401368</v>
      </c>
      <c r="AO163">
        <v>11.1769</v>
      </c>
      <c r="AP163">
        <f t="shared" si="80"/>
        <v>626.4</v>
      </c>
      <c r="AQ163">
        <f t="shared" si="81"/>
        <v>-4.0868048806824318</v>
      </c>
      <c r="AR163">
        <f t="shared" si="82"/>
        <v>21.669798077961342</v>
      </c>
      <c r="AT163">
        <f t="shared" si="51"/>
        <v>11000</v>
      </c>
      <c r="AU163">
        <v>5500000</v>
      </c>
      <c r="AV163">
        <v>543.86300000000006</v>
      </c>
      <c r="AW163">
        <v>-20631.8</v>
      </c>
      <c r="AX163">
        <v>111188</v>
      </c>
      <c r="AY163">
        <v>16.450500000000002</v>
      </c>
      <c r="AZ163">
        <f t="shared" ref="AZ163:AZ208" si="98">AV163*2</f>
        <v>1087.7260000000001</v>
      </c>
      <c r="BA163">
        <f t="shared" ref="BA163:BA208" si="99">AW163/5120</f>
        <v>-4.0296484374999997</v>
      </c>
      <c r="BB163">
        <f t="shared" ref="BB163:BB208" si="100">AX163/5120</f>
        <v>21.716406249999999</v>
      </c>
      <c r="BD163">
        <f t="shared" si="53"/>
        <v>11000</v>
      </c>
      <c r="BE163">
        <v>5500000</v>
      </c>
      <c r="BF163">
        <v>313.06200000000001</v>
      </c>
      <c r="BG163">
        <v>-22427.599999999999</v>
      </c>
      <c r="BH163">
        <v>118918</v>
      </c>
      <c r="BI163">
        <v>20.038799999999998</v>
      </c>
      <c r="BJ163">
        <f t="shared" ref="BJ163:BJ208" si="101">BF163*2</f>
        <v>626.12400000000002</v>
      </c>
      <c r="BK163">
        <f t="shared" ref="BK163:BK208" si="102">BG163/5488</f>
        <v>-4.0866618075801746</v>
      </c>
      <c r="BL163">
        <f t="shared" ref="BL163:BL208" si="103">BH163/5488</f>
        <v>21.668731778425656</v>
      </c>
    </row>
    <row r="164" spans="1:64" x14ac:dyDescent="0.2">
      <c r="A164">
        <f t="shared" si="43"/>
        <v>11200</v>
      </c>
      <c r="B164">
        <v>5600000</v>
      </c>
      <c r="C164">
        <v>553.70500000000004</v>
      </c>
      <c r="D164">
        <v>-20594.099999999999</v>
      </c>
      <c r="E164">
        <v>111058</v>
      </c>
      <c r="F164">
        <v>16.838000000000001</v>
      </c>
      <c r="G164">
        <f t="shared" si="95"/>
        <v>1107.4100000000001</v>
      </c>
      <c r="H164">
        <f t="shared" si="96"/>
        <v>-4.0222851562499997</v>
      </c>
      <c r="I164">
        <f t="shared" si="97"/>
        <v>21.691015624999999</v>
      </c>
      <c r="K164">
        <f t="shared" si="45"/>
        <v>11200</v>
      </c>
      <c r="L164">
        <v>5600000</v>
      </c>
      <c r="M164">
        <v>305.92200000000003</v>
      </c>
      <c r="N164">
        <v>-22437.3</v>
      </c>
      <c r="O164">
        <v>118934</v>
      </c>
      <c r="P164">
        <v>14.353999999999999</v>
      </c>
      <c r="Q164">
        <f t="shared" si="92"/>
        <v>611.84400000000005</v>
      </c>
      <c r="R164">
        <f t="shared" si="93"/>
        <v>-4.0884293002915451</v>
      </c>
      <c r="S164">
        <f t="shared" si="94"/>
        <v>21.671647230320701</v>
      </c>
      <c r="Z164">
        <f t="shared" si="47"/>
        <v>11200</v>
      </c>
      <c r="AA164">
        <v>5600000</v>
      </c>
      <c r="AB164">
        <v>553.22199999999998</v>
      </c>
      <c r="AC164">
        <v>-69471.600000000006</v>
      </c>
      <c r="AD164">
        <v>374605</v>
      </c>
      <c r="AE164">
        <v>17.237400000000001</v>
      </c>
      <c r="AF164">
        <f t="shared" si="77"/>
        <v>1106.444</v>
      </c>
      <c r="AG164">
        <f t="shared" si="78"/>
        <v>-4.020347222222223</v>
      </c>
      <c r="AH164">
        <f t="shared" si="79"/>
        <v>21.678530092592592</v>
      </c>
      <c r="AJ164">
        <f t="shared" si="49"/>
        <v>11200</v>
      </c>
      <c r="AK164">
        <v>5600000</v>
      </c>
      <c r="AL164">
        <v>306.012</v>
      </c>
      <c r="AM164">
        <v>-75726.8</v>
      </c>
      <c r="AN164">
        <v>401388</v>
      </c>
      <c r="AO164">
        <v>10.900399999999999</v>
      </c>
      <c r="AP164">
        <f t="shared" si="80"/>
        <v>612.024</v>
      </c>
      <c r="AQ164">
        <f t="shared" si="81"/>
        <v>-4.088478566029587</v>
      </c>
      <c r="AR164">
        <f t="shared" si="82"/>
        <v>21.670877874959508</v>
      </c>
      <c r="AT164">
        <f t="shared" si="51"/>
        <v>11200</v>
      </c>
      <c r="AU164">
        <v>5600000</v>
      </c>
      <c r="AV164">
        <v>553.75599999999997</v>
      </c>
      <c r="AW164">
        <v>-20618.3</v>
      </c>
      <c r="AX164">
        <v>111225</v>
      </c>
      <c r="AY164">
        <v>16.783000000000001</v>
      </c>
      <c r="AZ164">
        <f t="shared" si="98"/>
        <v>1107.5119999999999</v>
      </c>
      <c r="BA164">
        <f t="shared" si="99"/>
        <v>-4.0270117187499999</v>
      </c>
      <c r="BB164">
        <f t="shared" si="100"/>
        <v>21.7236328125</v>
      </c>
      <c r="BD164">
        <f t="shared" si="53"/>
        <v>11200</v>
      </c>
      <c r="BE164">
        <v>5600000</v>
      </c>
      <c r="BF164">
        <v>306.08100000000002</v>
      </c>
      <c r="BG164">
        <v>-22437</v>
      </c>
      <c r="BH164">
        <v>118928</v>
      </c>
      <c r="BI164">
        <v>19.6295</v>
      </c>
      <c r="BJ164">
        <f t="shared" si="101"/>
        <v>612.16200000000003</v>
      </c>
      <c r="BK164">
        <f t="shared" si="102"/>
        <v>-4.0883746355685133</v>
      </c>
      <c r="BL164">
        <f t="shared" si="103"/>
        <v>21.67055393586006</v>
      </c>
    </row>
    <row r="165" spans="1:64" x14ac:dyDescent="0.2">
      <c r="A165">
        <f t="shared" si="43"/>
        <v>11400</v>
      </c>
      <c r="B165">
        <v>5700000</v>
      </c>
      <c r="C165">
        <v>562.89300000000003</v>
      </c>
      <c r="D165">
        <v>-20580.2</v>
      </c>
      <c r="E165">
        <v>111084</v>
      </c>
      <c r="F165">
        <v>17.109100000000002</v>
      </c>
      <c r="G165">
        <f t="shared" si="95"/>
        <v>1125.7860000000001</v>
      </c>
      <c r="H165">
        <f t="shared" si="96"/>
        <v>-4.0195703125</v>
      </c>
      <c r="I165">
        <f t="shared" si="97"/>
        <v>21.696093749999999</v>
      </c>
      <c r="K165">
        <f t="shared" si="45"/>
        <v>11400</v>
      </c>
      <c r="L165">
        <v>5700000</v>
      </c>
      <c r="M165">
        <v>298.839</v>
      </c>
      <c r="N165">
        <v>-22446.400000000001</v>
      </c>
      <c r="O165">
        <v>118942</v>
      </c>
      <c r="P165">
        <v>10.897399999999999</v>
      </c>
      <c r="Q165">
        <f t="shared" si="92"/>
        <v>597.678</v>
      </c>
      <c r="R165">
        <f t="shared" si="93"/>
        <v>-4.0900874635568512</v>
      </c>
      <c r="S165">
        <f t="shared" si="94"/>
        <v>21.673104956268222</v>
      </c>
      <c r="Z165">
        <f t="shared" si="47"/>
        <v>11400</v>
      </c>
      <c r="AA165">
        <v>5700000</v>
      </c>
      <c r="AB165">
        <v>563.53800000000001</v>
      </c>
      <c r="AC165">
        <v>-69415.100000000006</v>
      </c>
      <c r="AD165">
        <v>374759</v>
      </c>
      <c r="AE165">
        <v>17.555299999999999</v>
      </c>
      <c r="AF165">
        <f t="shared" si="77"/>
        <v>1127.076</v>
      </c>
      <c r="AG165">
        <f t="shared" si="78"/>
        <v>-4.0170775462962967</v>
      </c>
      <c r="AH165">
        <f t="shared" si="79"/>
        <v>21.68744212962963</v>
      </c>
      <c r="AJ165">
        <f t="shared" si="49"/>
        <v>11400</v>
      </c>
      <c r="AK165">
        <v>5700000</v>
      </c>
      <c r="AL165">
        <v>299.21100000000001</v>
      </c>
      <c r="AM165">
        <v>-75755.199999999997</v>
      </c>
      <c r="AN165">
        <v>401406</v>
      </c>
      <c r="AO165">
        <v>10.3611</v>
      </c>
      <c r="AP165">
        <f t="shared" si="80"/>
        <v>598.42200000000003</v>
      </c>
      <c r="AQ165">
        <f t="shared" si="81"/>
        <v>-4.0900118777669796</v>
      </c>
      <c r="AR165">
        <f t="shared" si="82"/>
        <v>21.671849692257855</v>
      </c>
      <c r="AT165">
        <f t="shared" si="51"/>
        <v>11400</v>
      </c>
      <c r="AU165">
        <v>5700000</v>
      </c>
      <c r="AV165">
        <v>564.75199999999995</v>
      </c>
      <c r="AW165">
        <v>-20601.7</v>
      </c>
      <c r="AX165">
        <v>111244</v>
      </c>
      <c r="AY165">
        <v>17.1172</v>
      </c>
      <c r="AZ165">
        <f t="shared" si="98"/>
        <v>1129.5039999999999</v>
      </c>
      <c r="BA165">
        <f t="shared" si="99"/>
        <v>-4.0237695312500001</v>
      </c>
      <c r="BB165">
        <f t="shared" si="100"/>
        <v>21.727343749999999</v>
      </c>
      <c r="BD165">
        <f t="shared" si="53"/>
        <v>11400</v>
      </c>
      <c r="BE165">
        <v>5700000</v>
      </c>
      <c r="BF165">
        <v>299.26799999999997</v>
      </c>
      <c r="BG165">
        <v>-22444.9</v>
      </c>
      <c r="BH165">
        <v>118925</v>
      </c>
      <c r="BI165">
        <v>20.2531</v>
      </c>
      <c r="BJ165">
        <f t="shared" si="101"/>
        <v>598.53599999999994</v>
      </c>
      <c r="BK165">
        <f t="shared" si="102"/>
        <v>-4.0898141399416916</v>
      </c>
      <c r="BL165">
        <f t="shared" si="103"/>
        <v>21.670007288629737</v>
      </c>
    </row>
    <row r="166" spans="1:64" x14ac:dyDescent="0.2">
      <c r="A166">
        <f t="shared" si="43"/>
        <v>11600</v>
      </c>
      <c r="B166">
        <v>5800000</v>
      </c>
      <c r="C166">
        <v>573.625</v>
      </c>
      <c r="D166">
        <v>-20565.7</v>
      </c>
      <c r="E166">
        <v>111128</v>
      </c>
      <c r="F166">
        <v>17.4663</v>
      </c>
      <c r="G166">
        <f t="shared" si="95"/>
        <v>1147.25</v>
      </c>
      <c r="H166">
        <f t="shared" si="96"/>
        <v>-4.0167382812500003</v>
      </c>
      <c r="I166">
        <f t="shared" si="97"/>
        <v>21.704687499999999</v>
      </c>
      <c r="K166">
        <f t="shared" si="45"/>
        <v>11600</v>
      </c>
      <c r="L166">
        <v>5800000</v>
      </c>
      <c r="M166">
        <v>292.053</v>
      </c>
      <c r="N166">
        <v>-22454.400000000001</v>
      </c>
      <c r="O166">
        <v>118932</v>
      </c>
      <c r="P166">
        <v>13.3103</v>
      </c>
      <c r="Q166">
        <f t="shared" si="92"/>
        <v>584.10599999999999</v>
      </c>
      <c r="R166">
        <f t="shared" si="93"/>
        <v>-4.0915451895043731</v>
      </c>
      <c r="S166">
        <f t="shared" si="94"/>
        <v>21.671282798833818</v>
      </c>
      <c r="Z166">
        <f t="shared" si="47"/>
        <v>11600</v>
      </c>
      <c r="AA166">
        <v>5800000</v>
      </c>
      <c r="AB166">
        <v>573.57399999999996</v>
      </c>
      <c r="AC166">
        <v>-69365.399999999994</v>
      </c>
      <c r="AD166">
        <v>374903</v>
      </c>
      <c r="AE166">
        <v>17.879899999999999</v>
      </c>
      <c r="AF166">
        <f t="shared" si="77"/>
        <v>1147.1479999999999</v>
      </c>
      <c r="AG166">
        <f t="shared" si="78"/>
        <v>-4.0142013888888881</v>
      </c>
      <c r="AH166">
        <f t="shared" si="79"/>
        <v>21.695775462962963</v>
      </c>
      <c r="AJ166">
        <f t="shared" si="49"/>
        <v>11600</v>
      </c>
      <c r="AK166">
        <v>5800000</v>
      </c>
      <c r="AL166">
        <v>292.34199999999998</v>
      </c>
      <c r="AM166">
        <v>-75784</v>
      </c>
      <c r="AN166">
        <v>401427</v>
      </c>
      <c r="AO166">
        <v>10.2163</v>
      </c>
      <c r="AP166">
        <f t="shared" si="80"/>
        <v>584.68399999999997</v>
      </c>
      <c r="AQ166">
        <f t="shared" si="81"/>
        <v>-4.0915667854443365</v>
      </c>
      <c r="AR166">
        <f t="shared" si="82"/>
        <v>21.672983479105927</v>
      </c>
      <c r="AT166">
        <f t="shared" si="51"/>
        <v>11600</v>
      </c>
      <c r="AU166">
        <v>5800000</v>
      </c>
      <c r="AV166">
        <v>573.85699999999997</v>
      </c>
      <c r="AW166">
        <v>-20589.099999999999</v>
      </c>
      <c r="AX166">
        <v>111286</v>
      </c>
      <c r="AY166">
        <v>17.335599999999999</v>
      </c>
      <c r="AZ166">
        <f t="shared" si="98"/>
        <v>1147.7139999999999</v>
      </c>
      <c r="BA166">
        <f t="shared" si="99"/>
        <v>-4.0213085937499997</v>
      </c>
      <c r="BB166">
        <f t="shared" si="100"/>
        <v>21.735546875000001</v>
      </c>
      <c r="BD166">
        <f t="shared" si="53"/>
        <v>11600</v>
      </c>
      <c r="BE166">
        <v>5800000</v>
      </c>
      <c r="BF166">
        <v>292.06400000000002</v>
      </c>
      <c r="BG166">
        <v>-22454.799999999999</v>
      </c>
      <c r="BH166">
        <v>118945</v>
      </c>
      <c r="BI166">
        <v>18.908999999999999</v>
      </c>
      <c r="BJ166">
        <f t="shared" si="101"/>
        <v>584.12800000000004</v>
      </c>
      <c r="BK166">
        <f t="shared" si="102"/>
        <v>-4.0916180758017493</v>
      </c>
      <c r="BL166">
        <f t="shared" si="103"/>
        <v>21.673651603498541</v>
      </c>
    </row>
    <row r="167" spans="1:64" x14ac:dyDescent="0.2">
      <c r="A167">
        <f t="shared" si="43"/>
        <v>11800</v>
      </c>
      <c r="B167">
        <v>5900000</v>
      </c>
      <c r="C167">
        <v>582.84</v>
      </c>
      <c r="D167">
        <v>-20550.3</v>
      </c>
      <c r="E167">
        <v>111170</v>
      </c>
      <c r="F167">
        <v>17.742999999999999</v>
      </c>
      <c r="G167">
        <f t="shared" si="95"/>
        <v>1165.68</v>
      </c>
      <c r="H167">
        <f t="shared" si="96"/>
        <v>-4.0137304687499995</v>
      </c>
      <c r="I167">
        <f t="shared" si="97"/>
        <v>21.712890625</v>
      </c>
      <c r="K167">
        <f t="shared" si="45"/>
        <v>11800</v>
      </c>
      <c r="L167">
        <v>5900000</v>
      </c>
      <c r="M167">
        <v>285.17599999999999</v>
      </c>
      <c r="N167">
        <v>-22463.5</v>
      </c>
      <c r="O167">
        <v>118944</v>
      </c>
      <c r="P167">
        <v>14.4236</v>
      </c>
      <c r="Q167">
        <f t="shared" si="92"/>
        <v>570.35199999999998</v>
      </c>
      <c r="R167">
        <f t="shared" si="93"/>
        <v>-4.0932033527696792</v>
      </c>
      <c r="S167">
        <f t="shared" si="94"/>
        <v>21.673469387755102</v>
      </c>
      <c r="Z167">
        <f t="shared" si="47"/>
        <v>11800</v>
      </c>
      <c r="AA167">
        <v>5900000</v>
      </c>
      <c r="AB167">
        <v>583.53800000000001</v>
      </c>
      <c r="AC167">
        <v>-69317.5</v>
      </c>
      <c r="AD167">
        <v>375077</v>
      </c>
      <c r="AE167">
        <v>18.198399999999999</v>
      </c>
      <c r="AF167">
        <f t="shared" si="77"/>
        <v>1167.076</v>
      </c>
      <c r="AG167">
        <f t="shared" si="78"/>
        <v>-4.0114293981481479</v>
      </c>
      <c r="AH167">
        <f t="shared" si="79"/>
        <v>21.705844907407407</v>
      </c>
      <c r="AJ167">
        <f t="shared" si="49"/>
        <v>11800</v>
      </c>
      <c r="AK167">
        <v>5900000</v>
      </c>
      <c r="AL167">
        <v>285.536</v>
      </c>
      <c r="AM167">
        <v>-75812.899999999994</v>
      </c>
      <c r="AN167">
        <v>401445</v>
      </c>
      <c r="AO167">
        <v>10.481400000000001</v>
      </c>
      <c r="AP167">
        <f t="shared" si="80"/>
        <v>571.072</v>
      </c>
      <c r="AQ167">
        <f t="shared" si="81"/>
        <v>-4.093127092106684</v>
      </c>
      <c r="AR167">
        <f t="shared" si="82"/>
        <v>21.673955296404277</v>
      </c>
      <c r="AT167">
        <f t="shared" si="51"/>
        <v>11800</v>
      </c>
      <c r="AU167">
        <v>5900000</v>
      </c>
      <c r="AV167">
        <v>583.94200000000001</v>
      </c>
      <c r="AW167">
        <v>-20574.900000000001</v>
      </c>
      <c r="AX167">
        <v>111317</v>
      </c>
      <c r="AY167">
        <v>17.714700000000001</v>
      </c>
      <c r="AZ167">
        <f t="shared" si="98"/>
        <v>1167.884</v>
      </c>
      <c r="BA167">
        <f t="shared" si="99"/>
        <v>-4.0185351562500005</v>
      </c>
      <c r="BB167">
        <f t="shared" si="100"/>
        <v>21.741601562500001</v>
      </c>
      <c r="BD167">
        <f t="shared" si="53"/>
        <v>11800</v>
      </c>
      <c r="BE167">
        <v>5900000</v>
      </c>
      <c r="BF167">
        <v>285.81400000000002</v>
      </c>
      <c r="BG167">
        <v>-22462.7</v>
      </c>
      <c r="BH167">
        <v>118951</v>
      </c>
      <c r="BI167">
        <v>17.970400000000001</v>
      </c>
      <c r="BJ167">
        <f t="shared" si="101"/>
        <v>571.62800000000004</v>
      </c>
      <c r="BK167">
        <f t="shared" si="102"/>
        <v>-4.0930575801749276</v>
      </c>
      <c r="BL167">
        <f t="shared" si="103"/>
        <v>21.674744897959183</v>
      </c>
    </row>
    <row r="168" spans="1:64" x14ac:dyDescent="0.2">
      <c r="A168">
        <f t="shared" si="43"/>
        <v>12000</v>
      </c>
      <c r="B168">
        <v>6000000</v>
      </c>
      <c r="C168">
        <v>592.45500000000004</v>
      </c>
      <c r="D168">
        <v>-20536.5</v>
      </c>
      <c r="E168">
        <v>111216</v>
      </c>
      <c r="F168">
        <v>18.042000000000002</v>
      </c>
      <c r="G168">
        <f t="shared" si="95"/>
        <v>1184.9100000000001</v>
      </c>
      <c r="H168">
        <f t="shared" si="96"/>
        <v>-4.0110351562500002</v>
      </c>
      <c r="I168">
        <f t="shared" si="97"/>
        <v>21.721875000000001</v>
      </c>
      <c r="K168">
        <f t="shared" si="45"/>
        <v>12000</v>
      </c>
      <c r="L168">
        <v>6000000</v>
      </c>
      <c r="M168">
        <v>278.49200000000002</v>
      </c>
      <c r="N168">
        <v>-22472.3</v>
      </c>
      <c r="O168">
        <v>118970</v>
      </c>
      <c r="P168">
        <v>12.6264</v>
      </c>
      <c r="Q168">
        <f t="shared" si="92"/>
        <v>556.98400000000004</v>
      </c>
      <c r="R168">
        <f t="shared" si="93"/>
        <v>-4.0948068513119535</v>
      </c>
      <c r="S168">
        <f t="shared" si="94"/>
        <v>21.678206997084548</v>
      </c>
      <c r="Z168">
        <f t="shared" si="47"/>
        <v>12000</v>
      </c>
      <c r="AA168">
        <v>6000000</v>
      </c>
      <c r="AB168">
        <v>592.75699999999995</v>
      </c>
      <c r="AC168">
        <v>-69271.5</v>
      </c>
      <c r="AD168">
        <v>375224</v>
      </c>
      <c r="AE168">
        <v>18.456800000000001</v>
      </c>
      <c r="AF168">
        <f t="shared" si="77"/>
        <v>1185.5139999999999</v>
      </c>
      <c r="AG168">
        <f t="shared" si="78"/>
        <v>-4.0087673611111114</v>
      </c>
      <c r="AH168">
        <f t="shared" si="79"/>
        <v>21.714351851851852</v>
      </c>
      <c r="AJ168">
        <f t="shared" si="49"/>
        <v>12000</v>
      </c>
      <c r="AK168">
        <v>6000000</v>
      </c>
      <c r="AL168">
        <v>278.28399999999999</v>
      </c>
      <c r="AM168">
        <v>-75845</v>
      </c>
      <c r="AN168">
        <v>401521</v>
      </c>
      <c r="AO168">
        <v>10.212199999999999</v>
      </c>
      <c r="AP168">
        <f t="shared" si="80"/>
        <v>556.56799999999998</v>
      </c>
      <c r="AQ168">
        <f t="shared" si="81"/>
        <v>-4.0948601662887381</v>
      </c>
      <c r="AR168">
        <f t="shared" si="82"/>
        <v>21.678058524997301</v>
      </c>
      <c r="AT168">
        <f t="shared" si="51"/>
        <v>12000</v>
      </c>
      <c r="AU168">
        <v>6000000</v>
      </c>
      <c r="AV168">
        <v>593.29200000000003</v>
      </c>
      <c r="AW168">
        <v>-20561.400000000001</v>
      </c>
      <c r="AX168">
        <v>111360</v>
      </c>
      <c r="AY168">
        <v>17.953199999999999</v>
      </c>
      <c r="AZ168">
        <f t="shared" si="98"/>
        <v>1186.5840000000001</v>
      </c>
      <c r="BA168">
        <f t="shared" si="99"/>
        <v>-4.0158984375000006</v>
      </c>
      <c r="BB168">
        <f t="shared" si="100"/>
        <v>21.75</v>
      </c>
      <c r="BD168">
        <f t="shared" si="53"/>
        <v>12000</v>
      </c>
      <c r="BE168">
        <v>6000000</v>
      </c>
      <c r="BF168">
        <v>278.27699999999999</v>
      </c>
      <c r="BG168">
        <v>-22472.1</v>
      </c>
      <c r="BH168">
        <v>118960</v>
      </c>
      <c r="BI168">
        <v>16.665900000000001</v>
      </c>
      <c r="BJ168">
        <f t="shared" si="101"/>
        <v>556.55399999999997</v>
      </c>
      <c r="BK168">
        <f t="shared" si="102"/>
        <v>-4.0947704081632654</v>
      </c>
      <c r="BL168">
        <f t="shared" si="103"/>
        <v>21.676384839650147</v>
      </c>
    </row>
    <row r="169" spans="1:64" x14ac:dyDescent="0.2">
      <c r="A169">
        <f t="shared" si="43"/>
        <v>12200</v>
      </c>
      <c r="B169">
        <v>6100000</v>
      </c>
      <c r="C169">
        <v>603.29499999999996</v>
      </c>
      <c r="D169">
        <v>-20517.7</v>
      </c>
      <c r="E169">
        <v>111260</v>
      </c>
      <c r="F169">
        <v>18.288399999999999</v>
      </c>
      <c r="G169">
        <f t="shared" si="95"/>
        <v>1206.5899999999999</v>
      </c>
      <c r="H169">
        <f t="shared" si="96"/>
        <v>-4.00736328125</v>
      </c>
      <c r="I169">
        <f t="shared" si="97"/>
        <v>21.73046875</v>
      </c>
      <c r="K169">
        <f t="shared" si="45"/>
        <v>12200</v>
      </c>
      <c r="L169">
        <v>6100000</v>
      </c>
      <c r="M169">
        <v>271.51</v>
      </c>
      <c r="N169">
        <v>-22481</v>
      </c>
      <c r="O169">
        <v>118970</v>
      </c>
      <c r="P169">
        <v>12.7965</v>
      </c>
      <c r="Q169">
        <f t="shared" si="92"/>
        <v>543.02</v>
      </c>
      <c r="R169">
        <f t="shared" si="93"/>
        <v>-4.0963921282798834</v>
      </c>
      <c r="S169">
        <f t="shared" si="94"/>
        <v>21.678206997084548</v>
      </c>
      <c r="Z169">
        <f t="shared" si="47"/>
        <v>12200</v>
      </c>
      <c r="AA169">
        <v>6100000</v>
      </c>
      <c r="AB169">
        <v>602.28899999999999</v>
      </c>
      <c r="AC169">
        <v>-69228.600000000006</v>
      </c>
      <c r="AD169">
        <v>375393</v>
      </c>
      <c r="AE169">
        <v>18.7423</v>
      </c>
      <c r="AF169">
        <f t="shared" si="77"/>
        <v>1204.578</v>
      </c>
      <c r="AG169">
        <f t="shared" si="78"/>
        <v>-4.0062847222222224</v>
      </c>
      <c r="AH169">
        <f t="shared" si="79"/>
        <v>21.724131944444444</v>
      </c>
      <c r="AJ169">
        <f t="shared" si="49"/>
        <v>12200</v>
      </c>
      <c r="AK169">
        <v>6100000</v>
      </c>
      <c r="AL169">
        <v>271.36500000000001</v>
      </c>
      <c r="AM169">
        <v>-75873.600000000006</v>
      </c>
      <c r="AN169">
        <v>401520</v>
      </c>
      <c r="AO169">
        <v>9.9423200000000005</v>
      </c>
      <c r="AP169">
        <f t="shared" si="80"/>
        <v>542.73</v>
      </c>
      <c r="AQ169">
        <f t="shared" si="81"/>
        <v>-4.0964042759961128</v>
      </c>
      <c r="AR169">
        <f t="shared" si="82"/>
        <v>21.678004535147391</v>
      </c>
      <c r="AT169">
        <f t="shared" si="51"/>
        <v>12200</v>
      </c>
      <c r="AU169">
        <v>6100000</v>
      </c>
      <c r="AV169">
        <v>603.30499999999995</v>
      </c>
      <c r="AW169">
        <v>-20548.599999999999</v>
      </c>
      <c r="AX169">
        <v>111397</v>
      </c>
      <c r="AY169">
        <v>18.2133</v>
      </c>
      <c r="AZ169">
        <f t="shared" si="98"/>
        <v>1206.6099999999999</v>
      </c>
      <c r="BA169">
        <f t="shared" si="99"/>
        <v>-4.0133984374999994</v>
      </c>
      <c r="BB169">
        <f t="shared" si="100"/>
        <v>21.757226562500001</v>
      </c>
      <c r="BD169">
        <f t="shared" si="53"/>
        <v>12200</v>
      </c>
      <c r="BE169">
        <v>6100000</v>
      </c>
      <c r="BF169">
        <v>271.54500000000002</v>
      </c>
      <c r="BG169">
        <v>-22480.3</v>
      </c>
      <c r="BH169">
        <v>118972</v>
      </c>
      <c r="BI169">
        <v>19.035900000000002</v>
      </c>
      <c r="BJ169">
        <f t="shared" si="101"/>
        <v>543.09</v>
      </c>
      <c r="BK169">
        <f t="shared" si="102"/>
        <v>-4.0962645772594755</v>
      </c>
      <c r="BL169">
        <f t="shared" si="103"/>
        <v>21.678571428571427</v>
      </c>
    </row>
    <row r="170" spans="1:64" x14ac:dyDescent="0.2">
      <c r="A170">
        <f t="shared" si="43"/>
        <v>12400</v>
      </c>
      <c r="B170">
        <v>6200000</v>
      </c>
      <c r="C170">
        <v>612.79600000000005</v>
      </c>
      <c r="D170">
        <v>-20503.900000000001</v>
      </c>
      <c r="E170">
        <v>111312</v>
      </c>
      <c r="F170">
        <v>18.573399999999999</v>
      </c>
      <c r="G170">
        <f t="shared" si="95"/>
        <v>1225.5920000000001</v>
      </c>
      <c r="H170">
        <f t="shared" si="96"/>
        <v>-4.0046679687500006</v>
      </c>
      <c r="I170">
        <f t="shared" si="97"/>
        <v>21.740625000000001</v>
      </c>
      <c r="K170">
        <f t="shared" si="45"/>
        <v>12400</v>
      </c>
      <c r="L170">
        <v>6200000</v>
      </c>
      <c r="M170">
        <v>264.64600000000002</v>
      </c>
      <c r="N170">
        <v>-22489.7</v>
      </c>
      <c r="O170">
        <v>118982</v>
      </c>
      <c r="P170">
        <v>12.7523</v>
      </c>
      <c r="Q170">
        <f t="shared" si="92"/>
        <v>529.29200000000003</v>
      </c>
      <c r="R170">
        <f t="shared" si="93"/>
        <v>-4.0979774052478133</v>
      </c>
      <c r="S170">
        <f t="shared" si="94"/>
        <v>21.680393586005831</v>
      </c>
      <c r="Z170">
        <f t="shared" si="47"/>
        <v>12400</v>
      </c>
      <c r="AA170">
        <v>6200000</v>
      </c>
      <c r="AB170">
        <v>612.60599999999999</v>
      </c>
      <c r="AC170">
        <v>-69169.5</v>
      </c>
      <c r="AD170">
        <v>375553</v>
      </c>
      <c r="AE170">
        <v>19.061</v>
      </c>
      <c r="AF170">
        <f t="shared" si="77"/>
        <v>1225.212</v>
      </c>
      <c r="AG170">
        <f t="shared" si="78"/>
        <v>-4.0028645833333334</v>
      </c>
      <c r="AH170">
        <f t="shared" si="79"/>
        <v>21.733391203703704</v>
      </c>
      <c r="AJ170">
        <f t="shared" si="49"/>
        <v>12400</v>
      </c>
      <c r="AK170">
        <v>6200000</v>
      </c>
      <c r="AL170">
        <v>264.661</v>
      </c>
      <c r="AM170">
        <v>-75902.399999999994</v>
      </c>
      <c r="AN170">
        <v>401558</v>
      </c>
      <c r="AO170">
        <v>10.3756</v>
      </c>
      <c r="AP170">
        <f t="shared" si="80"/>
        <v>529.322</v>
      </c>
      <c r="AQ170">
        <f t="shared" si="81"/>
        <v>-4.0979591836734688</v>
      </c>
      <c r="AR170">
        <f t="shared" si="82"/>
        <v>21.680056149443903</v>
      </c>
      <c r="AT170">
        <f t="shared" si="51"/>
        <v>12400</v>
      </c>
      <c r="AU170">
        <v>6200000</v>
      </c>
      <c r="AV170">
        <v>613.01499999999999</v>
      </c>
      <c r="AW170">
        <v>-20534.3</v>
      </c>
      <c r="AX170">
        <v>111440</v>
      </c>
      <c r="AY170">
        <v>18.545200000000001</v>
      </c>
      <c r="AZ170">
        <f t="shared" si="98"/>
        <v>1226.03</v>
      </c>
      <c r="BA170">
        <f t="shared" si="99"/>
        <v>-4.0106054687499997</v>
      </c>
      <c r="BB170">
        <f t="shared" si="100"/>
        <v>21.765625</v>
      </c>
      <c r="BD170">
        <f t="shared" si="53"/>
        <v>12400</v>
      </c>
      <c r="BE170">
        <v>6200000</v>
      </c>
      <c r="BF170">
        <v>264.65300000000002</v>
      </c>
      <c r="BG170">
        <v>-22489.8</v>
      </c>
      <c r="BH170">
        <v>118985</v>
      </c>
      <c r="BI170">
        <v>17.334800000000001</v>
      </c>
      <c r="BJ170">
        <f t="shared" si="101"/>
        <v>529.30600000000004</v>
      </c>
      <c r="BK170">
        <f t="shared" si="102"/>
        <v>-4.0979956268221569</v>
      </c>
      <c r="BL170">
        <f t="shared" si="103"/>
        <v>21.68094023323615</v>
      </c>
    </row>
    <row r="171" spans="1:64" x14ac:dyDescent="0.2">
      <c r="A171">
        <f t="shared" si="43"/>
        <v>12600</v>
      </c>
      <c r="B171">
        <v>6300000</v>
      </c>
      <c r="C171">
        <v>622.49699999999996</v>
      </c>
      <c r="D171">
        <v>-20489.599999999999</v>
      </c>
      <c r="E171">
        <v>111352</v>
      </c>
      <c r="F171">
        <v>18.900200000000002</v>
      </c>
      <c r="G171">
        <f t="shared" si="95"/>
        <v>1244.9939999999999</v>
      </c>
      <c r="H171">
        <f t="shared" si="96"/>
        <v>-4.0018750000000001</v>
      </c>
      <c r="I171">
        <f t="shared" si="97"/>
        <v>21.748437500000001</v>
      </c>
      <c r="K171">
        <f t="shared" si="45"/>
        <v>12600</v>
      </c>
      <c r="L171">
        <v>6300000</v>
      </c>
      <c r="M171">
        <v>257.536</v>
      </c>
      <c r="N171">
        <v>-22498.5</v>
      </c>
      <c r="O171">
        <v>118984</v>
      </c>
      <c r="P171">
        <v>11.730499999999999</v>
      </c>
      <c r="Q171">
        <f t="shared" si="92"/>
        <v>515.072</v>
      </c>
      <c r="R171">
        <f t="shared" si="93"/>
        <v>-4.0995809037900877</v>
      </c>
      <c r="S171">
        <f t="shared" si="94"/>
        <v>21.68075801749271</v>
      </c>
      <c r="Z171">
        <f t="shared" si="47"/>
        <v>12600</v>
      </c>
      <c r="AA171">
        <v>6300000</v>
      </c>
      <c r="AB171">
        <v>622.78899999999999</v>
      </c>
      <c r="AC171">
        <v>-69107.100000000006</v>
      </c>
      <c r="AD171">
        <v>375743</v>
      </c>
      <c r="AE171">
        <v>19.3445</v>
      </c>
      <c r="AF171">
        <f t="shared" si="77"/>
        <v>1245.578</v>
      </c>
      <c r="AG171">
        <f t="shared" si="78"/>
        <v>-3.9992534722222226</v>
      </c>
      <c r="AH171">
        <f t="shared" si="79"/>
        <v>21.744386574074074</v>
      </c>
      <c r="AJ171">
        <f t="shared" si="49"/>
        <v>12600</v>
      </c>
      <c r="AK171">
        <v>6300000</v>
      </c>
      <c r="AL171">
        <v>257.60199999999998</v>
      </c>
      <c r="AM171">
        <v>-75932.2</v>
      </c>
      <c r="AN171">
        <v>401593</v>
      </c>
      <c r="AO171">
        <v>10.024900000000001</v>
      </c>
      <c r="AP171">
        <f t="shared" si="80"/>
        <v>515.20399999999995</v>
      </c>
      <c r="AQ171">
        <f t="shared" si="81"/>
        <v>-4.0995680812007338</v>
      </c>
      <c r="AR171">
        <f t="shared" si="82"/>
        <v>21.681945794190693</v>
      </c>
      <c r="AT171">
        <f t="shared" si="51"/>
        <v>12600</v>
      </c>
      <c r="AU171">
        <v>6300000</v>
      </c>
      <c r="AV171">
        <v>623.23500000000001</v>
      </c>
      <c r="AW171">
        <v>-20516.3</v>
      </c>
      <c r="AX171">
        <v>111475</v>
      </c>
      <c r="AY171">
        <v>18.8005</v>
      </c>
      <c r="AZ171">
        <f t="shared" si="98"/>
        <v>1246.47</v>
      </c>
      <c r="BA171">
        <f t="shared" si="99"/>
        <v>-4.0070898437500002</v>
      </c>
      <c r="BB171">
        <f t="shared" si="100"/>
        <v>21.7724609375</v>
      </c>
      <c r="BD171">
        <f t="shared" si="53"/>
        <v>12600</v>
      </c>
      <c r="BE171">
        <v>6300000</v>
      </c>
      <c r="BF171">
        <v>257.553</v>
      </c>
      <c r="BG171">
        <v>-22498.3</v>
      </c>
      <c r="BH171">
        <v>118988</v>
      </c>
      <c r="BI171">
        <v>19.655200000000001</v>
      </c>
      <c r="BJ171">
        <f t="shared" si="101"/>
        <v>515.10599999999999</v>
      </c>
      <c r="BK171">
        <f t="shared" si="102"/>
        <v>-4.0995444606413995</v>
      </c>
      <c r="BL171">
        <f t="shared" si="103"/>
        <v>21.681486880466473</v>
      </c>
    </row>
    <row r="172" spans="1:64" x14ac:dyDescent="0.2">
      <c r="A172">
        <f t="shared" si="43"/>
        <v>12800</v>
      </c>
      <c r="B172">
        <v>6400000</v>
      </c>
      <c r="C172">
        <v>632.38199999999995</v>
      </c>
      <c r="D172">
        <v>-20476</v>
      </c>
      <c r="E172">
        <v>111412</v>
      </c>
      <c r="F172">
        <v>19.1523</v>
      </c>
      <c r="G172">
        <f t="shared" si="95"/>
        <v>1264.7639999999999</v>
      </c>
      <c r="H172">
        <f t="shared" si="96"/>
        <v>-3.9992187499999998</v>
      </c>
      <c r="I172">
        <f t="shared" si="97"/>
        <v>21.760156250000001</v>
      </c>
      <c r="K172">
        <f t="shared" si="45"/>
        <v>12800</v>
      </c>
      <c r="L172">
        <v>6400000</v>
      </c>
      <c r="M172">
        <v>250.52099999999999</v>
      </c>
      <c r="N172">
        <v>-22507.4</v>
      </c>
      <c r="O172">
        <v>118996</v>
      </c>
      <c r="P172">
        <v>12.635</v>
      </c>
      <c r="Q172">
        <f t="shared" si="92"/>
        <v>501.04199999999997</v>
      </c>
      <c r="R172">
        <f t="shared" si="93"/>
        <v>-4.1012026239067056</v>
      </c>
      <c r="S172">
        <f t="shared" si="94"/>
        <v>21.682944606413994</v>
      </c>
      <c r="Z172">
        <f t="shared" si="47"/>
        <v>12800</v>
      </c>
      <c r="AA172">
        <v>6400000</v>
      </c>
      <c r="AB172">
        <v>633.13199999999995</v>
      </c>
      <c r="AC172">
        <v>-69102.100000000006</v>
      </c>
      <c r="AD172">
        <v>376205</v>
      </c>
      <c r="AE172">
        <v>19.6541</v>
      </c>
      <c r="AF172">
        <f t="shared" si="77"/>
        <v>1266.2639999999999</v>
      </c>
      <c r="AG172">
        <f t="shared" si="78"/>
        <v>-3.9989641203703705</v>
      </c>
      <c r="AH172">
        <f t="shared" si="79"/>
        <v>21.771122685185187</v>
      </c>
      <c r="AJ172">
        <f t="shared" si="49"/>
        <v>12800</v>
      </c>
      <c r="AK172">
        <v>6400000</v>
      </c>
      <c r="AL172">
        <v>250.75299999999999</v>
      </c>
      <c r="AM172">
        <v>-75961.5</v>
      </c>
      <c r="AN172">
        <v>401635</v>
      </c>
      <c r="AO172">
        <v>8.9716799999999992</v>
      </c>
      <c r="AP172">
        <f t="shared" si="80"/>
        <v>501.50599999999997</v>
      </c>
      <c r="AQ172">
        <f t="shared" si="81"/>
        <v>-4.1011499838030447</v>
      </c>
      <c r="AR172">
        <f t="shared" si="82"/>
        <v>21.684213367886837</v>
      </c>
      <c r="AT172">
        <f t="shared" si="51"/>
        <v>12800</v>
      </c>
      <c r="AU172">
        <v>6400000</v>
      </c>
      <c r="AV172">
        <v>632.33199999999999</v>
      </c>
      <c r="AW172">
        <v>-20501.2</v>
      </c>
      <c r="AX172">
        <v>111504</v>
      </c>
      <c r="AY172">
        <v>19.0702</v>
      </c>
      <c r="AZ172">
        <f t="shared" si="98"/>
        <v>1264.664</v>
      </c>
      <c r="BA172">
        <f t="shared" si="99"/>
        <v>-4.0041406249999998</v>
      </c>
      <c r="BB172">
        <f t="shared" si="100"/>
        <v>21.778124999999999</v>
      </c>
      <c r="BD172">
        <f t="shared" si="53"/>
        <v>12800</v>
      </c>
      <c r="BE172">
        <v>6400000</v>
      </c>
      <c r="BF172">
        <v>250.55600000000001</v>
      </c>
      <c r="BG172">
        <v>-22506.9</v>
      </c>
      <c r="BH172">
        <v>118993</v>
      </c>
      <c r="BI172">
        <v>16.322099999999999</v>
      </c>
      <c r="BJ172">
        <f t="shared" si="101"/>
        <v>501.11200000000002</v>
      </c>
      <c r="BK172">
        <f t="shared" si="102"/>
        <v>-4.1011115160349858</v>
      </c>
      <c r="BL172">
        <f t="shared" si="103"/>
        <v>21.682397959183675</v>
      </c>
    </row>
    <row r="173" spans="1:64" x14ac:dyDescent="0.2">
      <c r="A173">
        <f t="shared" ref="A173:A208" si="104">B173*0.002</f>
        <v>13000</v>
      </c>
      <c r="B173">
        <v>6500000</v>
      </c>
      <c r="C173">
        <v>643.13499999999999</v>
      </c>
      <c r="D173">
        <v>-20453.900000000001</v>
      </c>
      <c r="E173">
        <v>111476</v>
      </c>
      <c r="F173">
        <v>19.526700000000002</v>
      </c>
      <c r="G173">
        <f t="shared" si="95"/>
        <v>1286.27</v>
      </c>
      <c r="H173">
        <f t="shared" si="96"/>
        <v>-3.9949023437500002</v>
      </c>
      <c r="I173">
        <f t="shared" si="97"/>
        <v>21.772656250000001</v>
      </c>
      <c r="K173">
        <f t="shared" ref="K173:K208" si="105">L173*0.002</f>
        <v>13000</v>
      </c>
      <c r="L173">
        <v>6500000</v>
      </c>
      <c r="M173">
        <v>243.53899999999999</v>
      </c>
      <c r="N173">
        <v>-22516.2</v>
      </c>
      <c r="O173">
        <v>119018</v>
      </c>
      <c r="P173">
        <v>13.2257</v>
      </c>
      <c r="Q173">
        <f t="shared" si="92"/>
        <v>487.07799999999997</v>
      </c>
      <c r="R173">
        <f t="shared" si="93"/>
        <v>-4.10280612244898</v>
      </c>
      <c r="S173">
        <f t="shared" si="94"/>
        <v>21.686953352769681</v>
      </c>
      <c r="Z173">
        <f t="shared" ref="Z173:Z208" si="106">AA173*0.002</f>
        <v>13000</v>
      </c>
      <c r="AA173">
        <v>6500000</v>
      </c>
      <c r="AB173">
        <v>642.476</v>
      </c>
      <c r="AC173">
        <v>-69054.3</v>
      </c>
      <c r="AD173">
        <v>376380</v>
      </c>
      <c r="AE173">
        <v>19.933800000000002</v>
      </c>
      <c r="AF173">
        <f t="shared" si="77"/>
        <v>1284.952</v>
      </c>
      <c r="AG173">
        <f t="shared" si="78"/>
        <v>-3.996197916666667</v>
      </c>
      <c r="AH173">
        <f t="shared" si="79"/>
        <v>21.78125</v>
      </c>
      <c r="AJ173">
        <f t="shared" ref="AJ173:AJ208" si="107">AK173*0.002</f>
        <v>13000</v>
      </c>
      <c r="AK173">
        <v>6500000</v>
      </c>
      <c r="AL173">
        <v>243.584</v>
      </c>
      <c r="AM173">
        <v>-75992.5</v>
      </c>
      <c r="AN173">
        <v>401681</v>
      </c>
      <c r="AO173">
        <v>9.3711699999999993</v>
      </c>
      <c r="AP173">
        <f t="shared" si="80"/>
        <v>487.16800000000001</v>
      </c>
      <c r="AQ173">
        <f t="shared" si="81"/>
        <v>-4.1028236691502</v>
      </c>
      <c r="AR173">
        <f t="shared" si="82"/>
        <v>21.686696900982614</v>
      </c>
      <c r="AT173">
        <f t="shared" ref="AT173:AT208" si="108">AU173*0.002</f>
        <v>13000</v>
      </c>
      <c r="AU173">
        <v>6500000</v>
      </c>
      <c r="AV173">
        <v>642.69299999999998</v>
      </c>
      <c r="AW173">
        <v>-20485.2</v>
      </c>
      <c r="AX173">
        <v>111566</v>
      </c>
      <c r="AY173">
        <v>19.369199999999999</v>
      </c>
      <c r="AZ173">
        <f t="shared" si="98"/>
        <v>1285.386</v>
      </c>
      <c r="BA173">
        <f t="shared" si="99"/>
        <v>-4.001015625</v>
      </c>
      <c r="BB173">
        <f t="shared" si="100"/>
        <v>21.790234375000001</v>
      </c>
      <c r="BD173">
        <f t="shared" ref="BD173:BD208" si="109">BE173*0.002</f>
        <v>13000</v>
      </c>
      <c r="BE173">
        <v>6500000</v>
      </c>
      <c r="BF173">
        <v>243.82599999999999</v>
      </c>
      <c r="BG173">
        <v>-22515.7</v>
      </c>
      <c r="BH173">
        <v>119012</v>
      </c>
      <c r="BI173">
        <v>17.752400000000002</v>
      </c>
      <c r="BJ173">
        <f t="shared" si="101"/>
        <v>487.65199999999999</v>
      </c>
      <c r="BK173">
        <f t="shared" si="102"/>
        <v>-4.1027150145772593</v>
      </c>
      <c r="BL173">
        <f t="shared" si="103"/>
        <v>21.685860058309039</v>
      </c>
    </row>
    <row r="174" spans="1:64" x14ac:dyDescent="0.2">
      <c r="A174">
        <f t="shared" si="104"/>
        <v>13200</v>
      </c>
      <c r="B174">
        <v>6600000</v>
      </c>
      <c r="C174">
        <v>651.66300000000001</v>
      </c>
      <c r="D174">
        <v>-20442.3</v>
      </c>
      <c r="E174">
        <v>111514</v>
      </c>
      <c r="F174">
        <v>19.688199999999998</v>
      </c>
      <c r="G174">
        <f t="shared" si="95"/>
        <v>1303.326</v>
      </c>
      <c r="H174">
        <f t="shared" si="96"/>
        <v>-3.99263671875</v>
      </c>
      <c r="I174">
        <f t="shared" si="97"/>
        <v>21.780078124999999</v>
      </c>
      <c r="K174">
        <f t="shared" si="105"/>
        <v>13200</v>
      </c>
      <c r="L174">
        <v>6600000</v>
      </c>
      <c r="M174">
        <v>237.072</v>
      </c>
      <c r="N174">
        <v>-22524.2</v>
      </c>
      <c r="O174">
        <v>119026</v>
      </c>
      <c r="P174">
        <v>10.2746</v>
      </c>
      <c r="Q174">
        <f t="shared" si="92"/>
        <v>474.14400000000001</v>
      </c>
      <c r="R174">
        <f t="shared" si="93"/>
        <v>-4.1042638483965019</v>
      </c>
      <c r="S174">
        <f t="shared" si="94"/>
        <v>21.688411078717202</v>
      </c>
      <c r="Z174">
        <f t="shared" si="106"/>
        <v>13200</v>
      </c>
      <c r="AA174">
        <v>6600000</v>
      </c>
      <c r="AB174">
        <v>652.16399999999999</v>
      </c>
      <c r="AC174">
        <v>-68995.600000000006</v>
      </c>
      <c r="AD174">
        <v>376538</v>
      </c>
      <c r="AE174">
        <v>20.2119</v>
      </c>
      <c r="AF174">
        <f t="shared" si="77"/>
        <v>1304.328</v>
      </c>
      <c r="AG174">
        <f t="shared" si="78"/>
        <v>-3.9928009259259261</v>
      </c>
      <c r="AH174">
        <f t="shared" si="79"/>
        <v>21.790393518518517</v>
      </c>
      <c r="AJ174">
        <f t="shared" si="107"/>
        <v>13200</v>
      </c>
      <c r="AK174">
        <v>6600000</v>
      </c>
      <c r="AL174">
        <v>236.93299999999999</v>
      </c>
      <c r="AM174">
        <v>-76019.899999999994</v>
      </c>
      <c r="AN174">
        <v>401713</v>
      </c>
      <c r="AO174">
        <v>8.2133000000000003</v>
      </c>
      <c r="AP174">
        <f t="shared" si="80"/>
        <v>473.86599999999999</v>
      </c>
      <c r="AQ174">
        <f t="shared" si="81"/>
        <v>-4.1043029910376845</v>
      </c>
      <c r="AR174">
        <f t="shared" si="82"/>
        <v>21.688424576179678</v>
      </c>
      <c r="AT174">
        <f t="shared" si="108"/>
        <v>13200</v>
      </c>
      <c r="AU174">
        <v>6600000</v>
      </c>
      <c r="AV174">
        <v>651.37599999999998</v>
      </c>
      <c r="AW174">
        <v>-20471.5</v>
      </c>
      <c r="AX174">
        <v>111601</v>
      </c>
      <c r="AY174">
        <v>19.624400000000001</v>
      </c>
      <c r="AZ174">
        <f t="shared" si="98"/>
        <v>1302.752</v>
      </c>
      <c r="BA174">
        <f t="shared" si="99"/>
        <v>-3.9983398437500002</v>
      </c>
      <c r="BB174">
        <f t="shared" si="100"/>
        <v>21.797070312500001</v>
      </c>
      <c r="BD174">
        <f t="shared" si="109"/>
        <v>13200</v>
      </c>
      <c r="BE174">
        <v>6600000</v>
      </c>
      <c r="BF174">
        <v>236.68799999999999</v>
      </c>
      <c r="BG174">
        <v>-22524.400000000001</v>
      </c>
      <c r="BH174">
        <v>119025</v>
      </c>
      <c r="BI174">
        <v>18.724799999999998</v>
      </c>
      <c r="BJ174">
        <f t="shared" si="101"/>
        <v>473.37599999999998</v>
      </c>
      <c r="BK174">
        <f t="shared" si="102"/>
        <v>-4.10430029154519</v>
      </c>
      <c r="BL174">
        <f t="shared" si="103"/>
        <v>21.688228862973762</v>
      </c>
    </row>
    <row r="175" spans="1:64" x14ac:dyDescent="0.2">
      <c r="A175">
        <f t="shared" si="104"/>
        <v>13400</v>
      </c>
      <c r="B175">
        <v>6700000</v>
      </c>
      <c r="C175">
        <v>662.62400000000002</v>
      </c>
      <c r="D175">
        <v>-20423.099999999999</v>
      </c>
      <c r="E175">
        <v>111581</v>
      </c>
      <c r="F175">
        <v>20.003399999999999</v>
      </c>
      <c r="G175">
        <f t="shared" si="95"/>
        <v>1325.248</v>
      </c>
      <c r="H175">
        <f t="shared" si="96"/>
        <v>-3.9888867187499999</v>
      </c>
      <c r="I175">
        <f t="shared" si="97"/>
        <v>21.793164062500001</v>
      </c>
      <c r="K175">
        <f t="shared" si="105"/>
        <v>13400</v>
      </c>
      <c r="L175">
        <v>6700000</v>
      </c>
      <c r="M175">
        <v>229.80099999999999</v>
      </c>
      <c r="N175">
        <v>-22533.8</v>
      </c>
      <c r="O175">
        <v>119039</v>
      </c>
      <c r="P175">
        <v>9.1002299999999998</v>
      </c>
      <c r="Q175">
        <f t="shared" si="92"/>
        <v>459.60199999999998</v>
      </c>
      <c r="R175">
        <f t="shared" si="93"/>
        <v>-4.1060131195335279</v>
      </c>
      <c r="S175">
        <f t="shared" si="94"/>
        <v>21.690779883381925</v>
      </c>
      <c r="Z175">
        <f t="shared" si="106"/>
        <v>13400</v>
      </c>
      <c r="AA175">
        <v>6700000</v>
      </c>
      <c r="AB175">
        <v>662.40800000000002</v>
      </c>
      <c r="AC175">
        <v>-68943.399999999994</v>
      </c>
      <c r="AD175">
        <v>376725</v>
      </c>
      <c r="AE175">
        <v>20.537500000000001</v>
      </c>
      <c r="AF175">
        <f t="shared" si="77"/>
        <v>1324.816</v>
      </c>
      <c r="AG175">
        <f t="shared" si="78"/>
        <v>-3.9897800925925924</v>
      </c>
      <c r="AH175">
        <f t="shared" si="79"/>
        <v>21.801215277777779</v>
      </c>
      <c r="AJ175">
        <f t="shared" si="107"/>
        <v>13400</v>
      </c>
      <c r="AK175">
        <v>6700000</v>
      </c>
      <c r="AL175">
        <v>229.98699999999999</v>
      </c>
      <c r="AM175">
        <v>-76050.7</v>
      </c>
      <c r="AN175">
        <v>401775</v>
      </c>
      <c r="AO175">
        <v>8.7222799999999996</v>
      </c>
      <c r="AP175">
        <f t="shared" si="80"/>
        <v>459.97399999999999</v>
      </c>
      <c r="AQ175">
        <f t="shared" si="81"/>
        <v>-4.1059658784148576</v>
      </c>
      <c r="AR175">
        <f t="shared" si="82"/>
        <v>21.691771946873988</v>
      </c>
      <c r="AT175">
        <f t="shared" si="108"/>
        <v>13400</v>
      </c>
      <c r="AU175">
        <v>6700000</v>
      </c>
      <c r="AV175">
        <v>662.31299999999999</v>
      </c>
      <c r="AW175">
        <v>-20457.5</v>
      </c>
      <c r="AX175">
        <v>111665</v>
      </c>
      <c r="AY175">
        <v>19.982600000000001</v>
      </c>
      <c r="AZ175">
        <f t="shared" si="98"/>
        <v>1324.626</v>
      </c>
      <c r="BA175">
        <f t="shared" si="99"/>
        <v>-3.99560546875</v>
      </c>
      <c r="BB175">
        <f t="shared" si="100"/>
        <v>21.8095703125</v>
      </c>
      <c r="BD175">
        <f t="shared" si="109"/>
        <v>13400</v>
      </c>
      <c r="BE175">
        <v>6700000</v>
      </c>
      <c r="BF175">
        <v>230.09200000000001</v>
      </c>
      <c r="BG175">
        <v>-22532.7</v>
      </c>
      <c r="BH175">
        <v>119042</v>
      </c>
      <c r="BI175">
        <v>17.8233</v>
      </c>
      <c r="BJ175">
        <f t="shared" si="101"/>
        <v>460.18400000000003</v>
      </c>
      <c r="BK175">
        <f t="shared" si="102"/>
        <v>-4.1058126822157437</v>
      </c>
      <c r="BL175">
        <f t="shared" si="103"/>
        <v>21.691326530612244</v>
      </c>
    </row>
    <row r="176" spans="1:64" x14ac:dyDescent="0.2">
      <c r="A176">
        <f t="shared" si="104"/>
        <v>13600</v>
      </c>
      <c r="B176">
        <v>6800000</v>
      </c>
      <c r="C176">
        <v>671.93299999999999</v>
      </c>
      <c r="D176">
        <v>-20401.2</v>
      </c>
      <c r="E176">
        <v>111658</v>
      </c>
      <c r="F176">
        <v>20.370100000000001</v>
      </c>
      <c r="G176">
        <f t="shared" si="95"/>
        <v>1343.866</v>
      </c>
      <c r="H176">
        <f t="shared" si="96"/>
        <v>-3.9846093750000002</v>
      </c>
      <c r="I176">
        <f t="shared" si="97"/>
        <v>21.808203124999999</v>
      </c>
      <c r="K176">
        <f t="shared" si="105"/>
        <v>13600</v>
      </c>
      <c r="L176">
        <v>6800000</v>
      </c>
      <c r="M176">
        <v>223.05199999999999</v>
      </c>
      <c r="N176">
        <v>-22542.2</v>
      </c>
      <c r="O176">
        <v>119050</v>
      </c>
      <c r="P176">
        <v>12.413</v>
      </c>
      <c r="Q176">
        <f t="shared" si="92"/>
        <v>446.10399999999998</v>
      </c>
      <c r="R176">
        <f t="shared" si="93"/>
        <v>-4.107543731778426</v>
      </c>
      <c r="S176">
        <f t="shared" si="94"/>
        <v>21.692784256559765</v>
      </c>
      <c r="Z176">
        <f t="shared" si="106"/>
        <v>13600</v>
      </c>
      <c r="AA176">
        <v>6800000</v>
      </c>
      <c r="AB176">
        <v>672.51099999999997</v>
      </c>
      <c r="AC176">
        <v>-68900.5</v>
      </c>
      <c r="AD176">
        <v>376894</v>
      </c>
      <c r="AE176">
        <v>20.830300000000001</v>
      </c>
      <c r="AF176">
        <f t="shared" si="77"/>
        <v>1345.0219999999999</v>
      </c>
      <c r="AG176">
        <f t="shared" si="78"/>
        <v>-3.9872974537037038</v>
      </c>
      <c r="AH176">
        <f t="shared" si="79"/>
        <v>21.810995370370371</v>
      </c>
      <c r="AJ176">
        <f t="shared" si="107"/>
        <v>13600</v>
      </c>
      <c r="AK176">
        <v>6800000</v>
      </c>
      <c r="AL176">
        <v>223.15299999999999</v>
      </c>
      <c r="AM176">
        <v>-76078.100000000006</v>
      </c>
      <c r="AN176">
        <v>401769</v>
      </c>
      <c r="AO176">
        <v>8.3061900000000009</v>
      </c>
      <c r="AP176">
        <f t="shared" si="80"/>
        <v>446.30599999999998</v>
      </c>
      <c r="AQ176">
        <f t="shared" si="81"/>
        <v>-4.1074452003023438</v>
      </c>
      <c r="AR176">
        <f t="shared" si="82"/>
        <v>21.69144800777454</v>
      </c>
      <c r="AT176">
        <f t="shared" si="108"/>
        <v>13600</v>
      </c>
      <c r="AU176">
        <v>6800000</v>
      </c>
      <c r="AV176">
        <v>672.72799999999995</v>
      </c>
      <c r="AW176">
        <v>-20436.2</v>
      </c>
      <c r="AX176">
        <v>111716</v>
      </c>
      <c r="AY176">
        <v>20.2516</v>
      </c>
      <c r="AZ176">
        <f t="shared" si="98"/>
        <v>1345.4559999999999</v>
      </c>
      <c r="BA176">
        <f t="shared" si="99"/>
        <v>-3.9914453125000002</v>
      </c>
      <c r="BB176">
        <f t="shared" si="100"/>
        <v>21.819531250000001</v>
      </c>
      <c r="BD176">
        <f t="shared" si="109"/>
        <v>13600</v>
      </c>
      <c r="BE176">
        <v>6800000</v>
      </c>
      <c r="BF176">
        <v>223.02600000000001</v>
      </c>
      <c r="BG176">
        <v>-22542</v>
      </c>
      <c r="BH176">
        <v>119049</v>
      </c>
      <c r="BI176">
        <v>14.582000000000001</v>
      </c>
      <c r="BJ176">
        <f t="shared" si="101"/>
        <v>446.05200000000002</v>
      </c>
      <c r="BK176">
        <f t="shared" si="102"/>
        <v>-4.1075072886297379</v>
      </c>
      <c r="BL176">
        <f t="shared" si="103"/>
        <v>21.692602040816325</v>
      </c>
    </row>
    <row r="177" spans="1:64" x14ac:dyDescent="0.2">
      <c r="A177">
        <f t="shared" si="104"/>
        <v>13800</v>
      </c>
      <c r="B177">
        <v>6900000</v>
      </c>
      <c r="C177">
        <v>681.15800000000002</v>
      </c>
      <c r="D177">
        <v>-20382.7</v>
      </c>
      <c r="E177">
        <v>111712</v>
      </c>
      <c r="F177">
        <v>20.624300000000002</v>
      </c>
      <c r="G177">
        <f t="shared" si="95"/>
        <v>1362.316</v>
      </c>
      <c r="H177">
        <f t="shared" si="96"/>
        <v>-3.98099609375</v>
      </c>
      <c r="I177">
        <f t="shared" si="97"/>
        <v>21.818750000000001</v>
      </c>
      <c r="K177">
        <f t="shared" si="105"/>
        <v>13800</v>
      </c>
      <c r="L177">
        <v>6900000</v>
      </c>
      <c r="M177">
        <v>216.23</v>
      </c>
      <c r="N177">
        <v>-22550.799999999999</v>
      </c>
      <c r="O177">
        <v>119062</v>
      </c>
      <c r="P177">
        <v>12.7349</v>
      </c>
      <c r="Q177">
        <f t="shared" si="92"/>
        <v>432.46</v>
      </c>
      <c r="R177">
        <f t="shared" si="93"/>
        <v>-4.1091107871720114</v>
      </c>
      <c r="S177">
        <f t="shared" si="94"/>
        <v>21.694970845481048</v>
      </c>
      <c r="Z177">
        <f t="shared" si="106"/>
        <v>13800</v>
      </c>
      <c r="AA177">
        <v>6900000</v>
      </c>
      <c r="AB177">
        <v>682.05600000000004</v>
      </c>
      <c r="AC177">
        <v>-68828.600000000006</v>
      </c>
      <c r="AD177">
        <v>377117</v>
      </c>
      <c r="AE177">
        <v>21.135000000000002</v>
      </c>
      <c r="AF177">
        <f t="shared" si="77"/>
        <v>1364.1120000000001</v>
      </c>
      <c r="AG177">
        <f t="shared" si="78"/>
        <v>-3.9831365740740745</v>
      </c>
      <c r="AH177">
        <f t="shared" si="79"/>
        <v>21.823900462962964</v>
      </c>
      <c r="AJ177">
        <f t="shared" si="107"/>
        <v>13800</v>
      </c>
      <c r="AK177">
        <v>6900000</v>
      </c>
      <c r="AL177">
        <v>216.161</v>
      </c>
      <c r="AM177">
        <v>-76108</v>
      </c>
      <c r="AN177">
        <v>401814</v>
      </c>
      <c r="AO177">
        <v>8.2997099999999993</v>
      </c>
      <c r="AP177">
        <f t="shared" si="80"/>
        <v>432.322</v>
      </c>
      <c r="AQ177">
        <f t="shared" si="81"/>
        <v>-4.1090594968145986</v>
      </c>
      <c r="AR177">
        <f t="shared" si="82"/>
        <v>21.693877551020407</v>
      </c>
      <c r="AT177">
        <f t="shared" si="108"/>
        <v>13800</v>
      </c>
      <c r="AU177">
        <v>6900000</v>
      </c>
      <c r="AV177">
        <v>682.14400000000001</v>
      </c>
      <c r="AW177">
        <v>-20420.3</v>
      </c>
      <c r="AX177">
        <v>111770</v>
      </c>
      <c r="AY177">
        <v>20.5258</v>
      </c>
      <c r="AZ177">
        <f t="shared" si="98"/>
        <v>1364.288</v>
      </c>
      <c r="BA177">
        <f t="shared" si="99"/>
        <v>-3.9883398437499999</v>
      </c>
      <c r="BB177">
        <f t="shared" si="100"/>
        <v>21.830078125</v>
      </c>
      <c r="BD177">
        <f t="shared" si="109"/>
        <v>13800</v>
      </c>
      <c r="BE177">
        <v>6900000</v>
      </c>
      <c r="BF177">
        <v>216.12200000000001</v>
      </c>
      <c r="BG177">
        <v>-22550.1</v>
      </c>
      <c r="BH177">
        <v>119054</v>
      </c>
      <c r="BI177">
        <v>17.251000000000001</v>
      </c>
      <c r="BJ177">
        <f t="shared" si="101"/>
        <v>432.24400000000003</v>
      </c>
      <c r="BK177">
        <f t="shared" si="102"/>
        <v>-4.1089832361516034</v>
      </c>
      <c r="BL177">
        <f t="shared" si="103"/>
        <v>21.693513119533527</v>
      </c>
    </row>
    <row r="178" spans="1:64" x14ac:dyDescent="0.2">
      <c r="A178">
        <f t="shared" si="104"/>
        <v>14000</v>
      </c>
      <c r="B178">
        <v>7000000</v>
      </c>
      <c r="C178">
        <v>691.404</v>
      </c>
      <c r="D178">
        <v>-20367.099999999999</v>
      </c>
      <c r="E178">
        <v>111778</v>
      </c>
      <c r="F178">
        <v>20.915600000000001</v>
      </c>
      <c r="G178">
        <f t="shared" si="95"/>
        <v>1382.808</v>
      </c>
      <c r="H178">
        <f t="shared" si="96"/>
        <v>-3.9779492187499996</v>
      </c>
      <c r="I178">
        <f t="shared" si="97"/>
        <v>21.831640624999999</v>
      </c>
      <c r="K178">
        <f t="shared" si="105"/>
        <v>14000</v>
      </c>
      <c r="L178">
        <v>7000000</v>
      </c>
      <c r="M178">
        <v>209.11799999999999</v>
      </c>
      <c r="N178">
        <v>-22559.599999999999</v>
      </c>
      <c r="O178">
        <v>119081</v>
      </c>
      <c r="P178">
        <v>12.1816</v>
      </c>
      <c r="Q178">
        <f t="shared" si="92"/>
        <v>418.23599999999999</v>
      </c>
      <c r="R178">
        <f t="shared" si="93"/>
        <v>-4.1107142857142858</v>
      </c>
      <c r="S178">
        <f t="shared" si="94"/>
        <v>21.698432944606413</v>
      </c>
      <c r="Z178">
        <f t="shared" si="106"/>
        <v>14000</v>
      </c>
      <c r="AA178">
        <v>7000000</v>
      </c>
      <c r="AB178">
        <v>692.12199999999996</v>
      </c>
      <c r="AC178">
        <v>-68752.100000000006</v>
      </c>
      <c r="AD178">
        <v>377387</v>
      </c>
      <c r="AE178">
        <v>21.405200000000001</v>
      </c>
      <c r="AF178">
        <f t="shared" si="77"/>
        <v>1384.2439999999999</v>
      </c>
      <c r="AG178">
        <f t="shared" si="78"/>
        <v>-3.9787094907407412</v>
      </c>
      <c r="AH178">
        <f t="shared" si="79"/>
        <v>21.839525462962964</v>
      </c>
      <c r="AJ178">
        <f t="shared" si="107"/>
        <v>14000</v>
      </c>
      <c r="AK178">
        <v>7000000</v>
      </c>
      <c r="AL178">
        <v>209.24600000000001</v>
      </c>
      <c r="AM178">
        <v>-76137.899999999994</v>
      </c>
      <c r="AN178">
        <v>401875</v>
      </c>
      <c r="AO178">
        <v>8.0325199999999999</v>
      </c>
      <c r="AP178">
        <f t="shared" si="80"/>
        <v>418.49200000000002</v>
      </c>
      <c r="AQ178">
        <f t="shared" si="81"/>
        <v>-4.1106737933268542</v>
      </c>
      <c r="AR178">
        <f t="shared" si="82"/>
        <v>21.697170931864811</v>
      </c>
      <c r="AT178">
        <f t="shared" si="108"/>
        <v>14000</v>
      </c>
      <c r="AU178">
        <v>7000000</v>
      </c>
      <c r="AV178">
        <v>692.10699999999997</v>
      </c>
      <c r="AW178">
        <v>-20404.900000000001</v>
      </c>
      <c r="AX178">
        <v>111818</v>
      </c>
      <c r="AY178">
        <v>20.8079</v>
      </c>
      <c r="AZ178">
        <f t="shared" si="98"/>
        <v>1384.2139999999999</v>
      </c>
      <c r="BA178">
        <f t="shared" si="99"/>
        <v>-3.9853320312500005</v>
      </c>
      <c r="BB178">
        <f t="shared" si="100"/>
        <v>21.839453124999999</v>
      </c>
      <c r="BD178">
        <f t="shared" si="109"/>
        <v>14000</v>
      </c>
      <c r="BE178">
        <v>7000000</v>
      </c>
      <c r="BF178">
        <v>209.13499999999999</v>
      </c>
      <c r="BG178">
        <v>-22559.200000000001</v>
      </c>
      <c r="BH178">
        <v>119068</v>
      </c>
      <c r="BI178">
        <v>17.130700000000001</v>
      </c>
      <c r="BJ178">
        <f t="shared" si="101"/>
        <v>418.27</v>
      </c>
      <c r="BK178">
        <f t="shared" si="102"/>
        <v>-4.1106413994169095</v>
      </c>
      <c r="BL178">
        <f t="shared" si="103"/>
        <v>21.69606413994169</v>
      </c>
    </row>
    <row r="179" spans="1:64" x14ac:dyDescent="0.2">
      <c r="A179">
        <f t="shared" si="104"/>
        <v>14200</v>
      </c>
      <c r="B179">
        <v>7100000</v>
      </c>
      <c r="C179">
        <v>701.98</v>
      </c>
      <c r="D179">
        <v>-20330.2</v>
      </c>
      <c r="E179">
        <v>111890</v>
      </c>
      <c r="F179">
        <v>21.116099999999999</v>
      </c>
      <c r="G179">
        <f t="shared" si="95"/>
        <v>1403.96</v>
      </c>
      <c r="H179">
        <f t="shared" si="96"/>
        <v>-3.9707421875</v>
      </c>
      <c r="I179">
        <f t="shared" si="97"/>
        <v>21.853515625</v>
      </c>
      <c r="K179">
        <f t="shared" si="105"/>
        <v>14200</v>
      </c>
      <c r="L179">
        <v>7100000</v>
      </c>
      <c r="M179">
        <v>202.28899999999999</v>
      </c>
      <c r="N179">
        <v>-22568.3</v>
      </c>
      <c r="O179">
        <v>119090</v>
      </c>
      <c r="P179">
        <v>12.5054</v>
      </c>
      <c r="Q179">
        <f t="shared" si="92"/>
        <v>404.57799999999997</v>
      </c>
      <c r="R179">
        <f t="shared" si="93"/>
        <v>-4.1122995626822156</v>
      </c>
      <c r="S179">
        <f t="shared" si="94"/>
        <v>21.700072886297377</v>
      </c>
      <c r="Z179">
        <f t="shared" si="106"/>
        <v>14200</v>
      </c>
      <c r="AA179">
        <v>7100000</v>
      </c>
      <c r="AB179">
        <v>701.62699999999995</v>
      </c>
      <c r="AC179">
        <v>-68664.7</v>
      </c>
      <c r="AD179">
        <v>377669</v>
      </c>
      <c r="AE179">
        <v>21.677800000000001</v>
      </c>
      <c r="AF179">
        <f t="shared" si="77"/>
        <v>1403.2539999999999</v>
      </c>
      <c r="AG179">
        <f t="shared" si="78"/>
        <v>-3.97365162037037</v>
      </c>
      <c r="AH179">
        <f t="shared" si="79"/>
        <v>21.855844907407409</v>
      </c>
      <c r="AJ179">
        <f t="shared" si="107"/>
        <v>14200</v>
      </c>
      <c r="AK179">
        <v>7100000</v>
      </c>
      <c r="AL179">
        <v>202.274</v>
      </c>
      <c r="AM179">
        <v>-76167.3</v>
      </c>
      <c r="AN179">
        <v>401906</v>
      </c>
      <c r="AO179">
        <v>7.7136399999999998</v>
      </c>
      <c r="AP179">
        <f t="shared" si="80"/>
        <v>404.548</v>
      </c>
      <c r="AQ179">
        <f t="shared" si="81"/>
        <v>-4.1122610949141567</v>
      </c>
      <c r="AR179">
        <f t="shared" si="82"/>
        <v>21.698844617211964</v>
      </c>
      <c r="AT179">
        <f t="shared" si="108"/>
        <v>14200</v>
      </c>
      <c r="AU179">
        <v>7100000</v>
      </c>
      <c r="AV179">
        <v>702.32299999999998</v>
      </c>
      <c r="AW179">
        <v>-20383.5</v>
      </c>
      <c r="AX179">
        <v>111876</v>
      </c>
      <c r="AY179">
        <v>21.1236</v>
      </c>
      <c r="AZ179">
        <f t="shared" si="98"/>
        <v>1404.646</v>
      </c>
      <c r="BA179">
        <f t="shared" si="99"/>
        <v>-3.9811523437499998</v>
      </c>
      <c r="BB179">
        <f t="shared" si="100"/>
        <v>21.850781250000001</v>
      </c>
      <c r="BD179">
        <f t="shared" si="109"/>
        <v>14200</v>
      </c>
      <c r="BE179">
        <v>7100000</v>
      </c>
      <c r="BF179">
        <v>202.11099999999999</v>
      </c>
      <c r="BG179">
        <v>-22568.2</v>
      </c>
      <c r="BH179">
        <v>119080</v>
      </c>
      <c r="BI179">
        <v>18.184000000000001</v>
      </c>
      <c r="BJ179">
        <f t="shared" si="101"/>
        <v>404.22199999999998</v>
      </c>
      <c r="BK179">
        <f t="shared" si="102"/>
        <v>-4.112281341107872</v>
      </c>
      <c r="BL179">
        <f t="shared" si="103"/>
        <v>21.698250728862973</v>
      </c>
    </row>
    <row r="180" spans="1:64" x14ac:dyDescent="0.2">
      <c r="A180">
        <f t="shared" si="104"/>
        <v>14400</v>
      </c>
      <c r="B180">
        <v>7200000</v>
      </c>
      <c r="C180">
        <v>712.29499999999996</v>
      </c>
      <c r="D180">
        <v>-20301.599999999999</v>
      </c>
      <c r="E180">
        <v>111996</v>
      </c>
      <c r="F180">
        <v>21.401800000000001</v>
      </c>
      <c r="G180">
        <f t="shared" si="95"/>
        <v>1424.59</v>
      </c>
      <c r="H180">
        <f t="shared" si="96"/>
        <v>-3.9651562499999997</v>
      </c>
      <c r="I180">
        <f t="shared" si="97"/>
        <v>21.874218750000001</v>
      </c>
      <c r="K180">
        <f t="shared" si="105"/>
        <v>14400</v>
      </c>
      <c r="L180">
        <v>7200000</v>
      </c>
      <c r="M180">
        <v>195.233</v>
      </c>
      <c r="N180">
        <v>-22577.1</v>
      </c>
      <c r="O180">
        <v>119102</v>
      </c>
      <c r="P180">
        <v>13.1553</v>
      </c>
      <c r="Q180">
        <f t="shared" si="92"/>
        <v>390.46600000000001</v>
      </c>
      <c r="R180">
        <f t="shared" si="93"/>
        <v>-4.1139030612244891</v>
      </c>
      <c r="S180">
        <f t="shared" si="94"/>
        <v>21.702259475218661</v>
      </c>
      <c r="Z180">
        <f t="shared" si="106"/>
        <v>14400</v>
      </c>
      <c r="AA180">
        <v>7200000</v>
      </c>
      <c r="AB180">
        <v>711.93700000000001</v>
      </c>
      <c r="AC180">
        <v>-68587.8</v>
      </c>
      <c r="AD180">
        <v>377950</v>
      </c>
      <c r="AE180">
        <v>21.991900000000001</v>
      </c>
      <c r="AF180">
        <f t="shared" si="77"/>
        <v>1423.874</v>
      </c>
      <c r="AG180">
        <f t="shared" si="78"/>
        <v>-3.9692013888888891</v>
      </c>
      <c r="AH180">
        <f t="shared" si="79"/>
        <v>21.872106481481481</v>
      </c>
      <c r="AJ180">
        <f t="shared" si="107"/>
        <v>14400</v>
      </c>
      <c r="AK180">
        <v>7200000</v>
      </c>
      <c r="AL180">
        <v>195.125</v>
      </c>
      <c r="AM180">
        <v>-76198.5</v>
      </c>
      <c r="AN180">
        <v>401967</v>
      </c>
      <c r="AO180">
        <v>8.1656999999999993</v>
      </c>
      <c r="AP180">
        <f t="shared" si="80"/>
        <v>390.25</v>
      </c>
      <c r="AQ180">
        <f t="shared" si="81"/>
        <v>-4.1139455782312924</v>
      </c>
      <c r="AR180">
        <f t="shared" si="82"/>
        <v>21.702137998056365</v>
      </c>
      <c r="AT180">
        <f t="shared" si="108"/>
        <v>14400</v>
      </c>
      <c r="AU180">
        <v>7200000</v>
      </c>
      <c r="AV180">
        <v>712.28499999999997</v>
      </c>
      <c r="AW180">
        <v>-20357.7</v>
      </c>
      <c r="AX180">
        <v>111963</v>
      </c>
      <c r="AY180">
        <v>21.397200000000002</v>
      </c>
      <c r="AZ180">
        <f t="shared" si="98"/>
        <v>1424.57</v>
      </c>
      <c r="BA180">
        <f t="shared" si="99"/>
        <v>-3.97611328125</v>
      </c>
      <c r="BB180">
        <f t="shared" si="100"/>
        <v>21.867773437499999</v>
      </c>
      <c r="BD180">
        <f t="shared" si="109"/>
        <v>14400</v>
      </c>
      <c r="BE180">
        <v>7200000</v>
      </c>
      <c r="BF180">
        <v>195.429</v>
      </c>
      <c r="BG180">
        <v>-22576.3</v>
      </c>
      <c r="BH180">
        <v>119088</v>
      </c>
      <c r="BI180">
        <v>16.642299999999999</v>
      </c>
      <c r="BJ180">
        <f t="shared" si="101"/>
        <v>390.858</v>
      </c>
      <c r="BK180">
        <f t="shared" si="102"/>
        <v>-4.1137572886297376</v>
      </c>
      <c r="BL180">
        <f t="shared" si="103"/>
        <v>21.699708454810494</v>
      </c>
    </row>
    <row r="181" spans="1:64" x14ac:dyDescent="0.2">
      <c r="A181">
        <f t="shared" si="104"/>
        <v>14600</v>
      </c>
      <c r="B181">
        <v>7300000</v>
      </c>
      <c r="C181">
        <v>722.41300000000001</v>
      </c>
      <c r="D181">
        <v>-20228.8</v>
      </c>
      <c r="E181">
        <v>112236</v>
      </c>
      <c r="F181">
        <v>21.666</v>
      </c>
      <c r="G181">
        <f t="shared" si="95"/>
        <v>1444.826</v>
      </c>
      <c r="H181">
        <f t="shared" si="96"/>
        <v>-3.9509374999999998</v>
      </c>
      <c r="I181">
        <f t="shared" si="97"/>
        <v>21.921093750000001</v>
      </c>
      <c r="K181">
        <f t="shared" si="105"/>
        <v>14600</v>
      </c>
      <c r="L181">
        <v>7300000</v>
      </c>
      <c r="M181">
        <v>188.29</v>
      </c>
      <c r="N181">
        <v>-22585.7</v>
      </c>
      <c r="O181">
        <v>119095</v>
      </c>
      <c r="P181">
        <v>12.1645</v>
      </c>
      <c r="Q181">
        <f t="shared" si="92"/>
        <v>376.58</v>
      </c>
      <c r="R181">
        <f t="shared" si="93"/>
        <v>-4.1154701166180763</v>
      </c>
      <c r="S181">
        <f t="shared" si="94"/>
        <v>21.700983965014576</v>
      </c>
      <c r="Z181">
        <f t="shared" si="106"/>
        <v>14600</v>
      </c>
      <c r="AA181">
        <v>7300000</v>
      </c>
      <c r="AB181">
        <v>722.29</v>
      </c>
      <c r="AC181">
        <v>-68507.3</v>
      </c>
      <c r="AD181">
        <v>378237</v>
      </c>
      <c r="AE181">
        <v>22.300799999999999</v>
      </c>
      <c r="AF181">
        <f t="shared" si="77"/>
        <v>1444.58</v>
      </c>
      <c r="AG181">
        <f t="shared" si="78"/>
        <v>-3.9645428240740741</v>
      </c>
      <c r="AH181">
        <f t="shared" si="79"/>
        <v>21.888715277777777</v>
      </c>
      <c r="AJ181">
        <f t="shared" si="107"/>
        <v>14600</v>
      </c>
      <c r="AK181">
        <v>7300000</v>
      </c>
      <c r="AL181">
        <v>188.363</v>
      </c>
      <c r="AM181">
        <v>-76227</v>
      </c>
      <c r="AN181">
        <v>401976</v>
      </c>
      <c r="AO181">
        <v>7.60032</v>
      </c>
      <c r="AP181">
        <f t="shared" si="80"/>
        <v>376.726</v>
      </c>
      <c r="AQ181">
        <f t="shared" si="81"/>
        <v>-4.1154842889536765</v>
      </c>
      <c r="AR181">
        <f t="shared" si="82"/>
        <v>21.70262390670554</v>
      </c>
      <c r="AT181">
        <f t="shared" si="108"/>
        <v>14600</v>
      </c>
      <c r="AU181">
        <v>7300000</v>
      </c>
      <c r="AV181">
        <v>721.67399999999998</v>
      </c>
      <c r="AW181">
        <v>-20338.2</v>
      </c>
      <c r="AX181">
        <v>112033</v>
      </c>
      <c r="AY181">
        <v>21.657</v>
      </c>
      <c r="AZ181">
        <f t="shared" si="98"/>
        <v>1443.348</v>
      </c>
      <c r="BA181">
        <f t="shared" si="99"/>
        <v>-3.9723046875000003</v>
      </c>
      <c r="BB181">
        <f t="shared" si="100"/>
        <v>21.881445312499999</v>
      </c>
      <c r="BD181">
        <f t="shared" si="109"/>
        <v>14600</v>
      </c>
      <c r="BE181">
        <v>7300000</v>
      </c>
      <c r="BF181">
        <v>188.399</v>
      </c>
      <c r="BG181">
        <v>-22585.5</v>
      </c>
      <c r="BH181">
        <v>119103</v>
      </c>
      <c r="BI181">
        <v>18.366900000000001</v>
      </c>
      <c r="BJ181">
        <f t="shared" si="101"/>
        <v>376.798</v>
      </c>
      <c r="BK181">
        <f t="shared" si="102"/>
        <v>-4.1154336734693882</v>
      </c>
      <c r="BL181">
        <f t="shared" si="103"/>
        <v>21.7024416909621</v>
      </c>
    </row>
    <row r="182" spans="1:64" x14ac:dyDescent="0.2">
      <c r="A182">
        <f t="shared" si="104"/>
        <v>14800</v>
      </c>
      <c r="B182">
        <v>7400000</v>
      </c>
      <c r="C182">
        <v>732.51599999999996</v>
      </c>
      <c r="D182">
        <v>-19815.2</v>
      </c>
      <c r="E182">
        <v>113831</v>
      </c>
      <c r="F182">
        <v>21.612500000000001</v>
      </c>
      <c r="G182">
        <f t="shared" si="95"/>
        <v>1465.0319999999999</v>
      </c>
      <c r="H182">
        <f t="shared" si="96"/>
        <v>-3.87015625</v>
      </c>
      <c r="I182">
        <f t="shared" si="97"/>
        <v>22.232617187500001</v>
      </c>
      <c r="K182">
        <f t="shared" si="105"/>
        <v>14800</v>
      </c>
      <c r="L182">
        <v>7400000</v>
      </c>
      <c r="M182">
        <v>181.43199999999999</v>
      </c>
      <c r="N182">
        <v>-22594.400000000001</v>
      </c>
      <c r="O182">
        <v>119123</v>
      </c>
      <c r="P182">
        <v>11.085699999999999</v>
      </c>
      <c r="Q182">
        <f t="shared" si="92"/>
        <v>362.86399999999998</v>
      </c>
      <c r="R182">
        <f t="shared" si="93"/>
        <v>-4.1170553935860061</v>
      </c>
      <c r="S182">
        <f t="shared" si="94"/>
        <v>21.706086005830905</v>
      </c>
      <c r="Z182">
        <f t="shared" si="106"/>
        <v>14800</v>
      </c>
      <c r="AA182">
        <v>7400000</v>
      </c>
      <c r="AB182">
        <v>731.60799999999995</v>
      </c>
      <c r="AC182">
        <v>-68161.899999999994</v>
      </c>
      <c r="AD182">
        <v>379354</v>
      </c>
      <c r="AE182">
        <v>22.5047</v>
      </c>
      <c r="AF182">
        <f t="shared" si="77"/>
        <v>1463.2159999999999</v>
      </c>
      <c r="AG182">
        <f t="shared" si="78"/>
        <v>-3.9445543981481479</v>
      </c>
      <c r="AH182">
        <f t="shared" si="79"/>
        <v>21.953356481481482</v>
      </c>
      <c r="AJ182">
        <f t="shared" si="107"/>
        <v>14800</v>
      </c>
      <c r="AK182">
        <v>7400000</v>
      </c>
      <c r="AL182">
        <v>181.417</v>
      </c>
      <c r="AM182">
        <v>-76257.600000000006</v>
      </c>
      <c r="AN182">
        <v>402013</v>
      </c>
      <c r="AO182">
        <v>7.7078499999999996</v>
      </c>
      <c r="AP182">
        <f t="shared" si="80"/>
        <v>362.834</v>
      </c>
      <c r="AQ182">
        <f t="shared" si="81"/>
        <v>-4.1171363783608683</v>
      </c>
      <c r="AR182">
        <f t="shared" si="82"/>
        <v>21.704621531152142</v>
      </c>
      <c r="AT182">
        <f t="shared" si="108"/>
        <v>14800</v>
      </c>
      <c r="AU182">
        <v>7400000</v>
      </c>
      <c r="AV182">
        <v>730.55200000000002</v>
      </c>
      <c r="AW182">
        <v>-20323.099999999999</v>
      </c>
      <c r="AX182">
        <v>112092</v>
      </c>
      <c r="AY182">
        <v>21.947399999999998</v>
      </c>
      <c r="AZ182">
        <f t="shared" si="98"/>
        <v>1461.104</v>
      </c>
      <c r="BA182">
        <f t="shared" si="99"/>
        <v>-3.9693554687499999</v>
      </c>
      <c r="BB182">
        <f t="shared" si="100"/>
        <v>21.892968750000001</v>
      </c>
      <c r="BD182">
        <f t="shared" si="109"/>
        <v>14800</v>
      </c>
      <c r="BE182">
        <v>7400000</v>
      </c>
      <c r="BF182">
        <v>181.166</v>
      </c>
      <c r="BG182">
        <v>-22594.9</v>
      </c>
      <c r="BH182">
        <v>119114</v>
      </c>
      <c r="BI182">
        <v>17.1753</v>
      </c>
      <c r="BJ182">
        <f t="shared" si="101"/>
        <v>362.33199999999999</v>
      </c>
      <c r="BK182">
        <f t="shared" si="102"/>
        <v>-4.117146501457726</v>
      </c>
      <c r="BL182">
        <f t="shared" si="103"/>
        <v>21.70444606413994</v>
      </c>
    </row>
    <row r="183" spans="1:64" x14ac:dyDescent="0.2">
      <c r="A183">
        <f t="shared" si="104"/>
        <v>15000</v>
      </c>
      <c r="B183">
        <v>7500000</v>
      </c>
      <c r="C183">
        <v>741.43200000000002</v>
      </c>
      <c r="D183">
        <v>-19797.900000000001</v>
      </c>
      <c r="E183">
        <v>113945</v>
      </c>
      <c r="F183">
        <v>21.973800000000001</v>
      </c>
      <c r="G183">
        <f t="shared" si="95"/>
        <v>1482.864</v>
      </c>
      <c r="H183">
        <f t="shared" si="96"/>
        <v>-3.8667773437500004</v>
      </c>
      <c r="I183">
        <f t="shared" si="97"/>
        <v>22.2548828125</v>
      </c>
      <c r="K183">
        <f t="shared" si="105"/>
        <v>15000</v>
      </c>
      <c r="L183">
        <v>7500000</v>
      </c>
      <c r="M183">
        <v>174.464</v>
      </c>
      <c r="N183">
        <v>-22603.7</v>
      </c>
      <c r="O183">
        <v>119130</v>
      </c>
      <c r="P183">
        <v>11.6761</v>
      </c>
      <c r="Q183">
        <f t="shared" si="92"/>
        <v>348.928</v>
      </c>
      <c r="R183">
        <f t="shared" si="93"/>
        <v>-4.1187500000000004</v>
      </c>
      <c r="S183">
        <f t="shared" si="94"/>
        <v>21.707361516034986</v>
      </c>
      <c r="Z183">
        <f t="shared" si="106"/>
        <v>15000</v>
      </c>
      <c r="AA183">
        <v>7500000</v>
      </c>
      <c r="AB183">
        <v>741.46500000000003</v>
      </c>
      <c r="AC183">
        <v>-66816.100000000006</v>
      </c>
      <c r="AD183">
        <v>384553</v>
      </c>
      <c r="AE183">
        <v>22.502500000000001</v>
      </c>
      <c r="AF183">
        <f t="shared" si="77"/>
        <v>1482.93</v>
      </c>
      <c r="AG183">
        <f t="shared" si="78"/>
        <v>-3.8666724537037038</v>
      </c>
      <c r="AH183">
        <f t="shared" si="79"/>
        <v>22.254224537037036</v>
      </c>
      <c r="AJ183">
        <f t="shared" si="107"/>
        <v>15000</v>
      </c>
      <c r="AK183">
        <v>7500000</v>
      </c>
      <c r="AL183">
        <v>174.398</v>
      </c>
      <c r="AM183">
        <v>-76288.2</v>
      </c>
      <c r="AN183">
        <v>402049</v>
      </c>
      <c r="AO183">
        <v>7.1852900000000002</v>
      </c>
      <c r="AP183">
        <f t="shared" si="80"/>
        <v>348.79599999999999</v>
      </c>
      <c r="AQ183">
        <f t="shared" si="81"/>
        <v>-4.1187884677680593</v>
      </c>
      <c r="AR183">
        <f t="shared" si="82"/>
        <v>21.706565165748838</v>
      </c>
      <c r="AT183">
        <f t="shared" si="108"/>
        <v>15000</v>
      </c>
      <c r="AU183">
        <v>7500000</v>
      </c>
      <c r="AV183">
        <v>740.93600000000004</v>
      </c>
      <c r="AW183">
        <v>-20285.599999999999</v>
      </c>
      <c r="AX183">
        <v>112208</v>
      </c>
      <c r="AY183">
        <v>22.207899999999999</v>
      </c>
      <c r="AZ183">
        <f t="shared" si="98"/>
        <v>1481.8720000000001</v>
      </c>
      <c r="BA183">
        <f t="shared" si="99"/>
        <v>-3.9620312499999999</v>
      </c>
      <c r="BB183">
        <f t="shared" si="100"/>
        <v>21.915624999999999</v>
      </c>
      <c r="BD183">
        <f t="shared" si="109"/>
        <v>15000</v>
      </c>
      <c r="BE183">
        <v>7500000</v>
      </c>
      <c r="BF183">
        <v>174.465</v>
      </c>
      <c r="BG183">
        <v>-22602.799999999999</v>
      </c>
      <c r="BH183">
        <v>119122</v>
      </c>
      <c r="BI183">
        <v>18.564599999999999</v>
      </c>
      <c r="BJ183">
        <f t="shared" si="101"/>
        <v>348.93</v>
      </c>
      <c r="BK183">
        <f t="shared" si="102"/>
        <v>-4.1185860058309034</v>
      </c>
      <c r="BL183">
        <f t="shared" si="103"/>
        <v>21.705903790087465</v>
      </c>
    </row>
    <row r="184" spans="1:64" x14ac:dyDescent="0.2">
      <c r="A184">
        <f t="shared" si="104"/>
        <v>15200</v>
      </c>
      <c r="B184">
        <v>7600000</v>
      </c>
      <c r="C184">
        <v>751.58399999999995</v>
      </c>
      <c r="D184">
        <v>-19778.2</v>
      </c>
      <c r="E184">
        <v>114067</v>
      </c>
      <c r="F184">
        <v>22.140799999999999</v>
      </c>
      <c r="G184">
        <f t="shared" si="95"/>
        <v>1503.1679999999999</v>
      </c>
      <c r="H184">
        <f t="shared" si="96"/>
        <v>-3.8629296875000003</v>
      </c>
      <c r="I184">
        <f t="shared" si="97"/>
        <v>22.278710937500001</v>
      </c>
      <c r="K184">
        <f t="shared" si="105"/>
        <v>15200</v>
      </c>
      <c r="L184">
        <v>7600000</v>
      </c>
      <c r="M184">
        <v>167.78700000000001</v>
      </c>
      <c r="N184">
        <v>-22612.1</v>
      </c>
      <c r="O184">
        <v>119125</v>
      </c>
      <c r="P184">
        <v>11.444900000000001</v>
      </c>
      <c r="Q184">
        <f t="shared" si="92"/>
        <v>335.57400000000001</v>
      </c>
      <c r="R184">
        <f t="shared" si="93"/>
        <v>-4.1202806122448976</v>
      </c>
      <c r="S184">
        <f t="shared" si="94"/>
        <v>21.706450437317784</v>
      </c>
      <c r="Z184">
        <f t="shared" si="106"/>
        <v>15200</v>
      </c>
      <c r="AA184">
        <v>7600000</v>
      </c>
      <c r="AB184">
        <v>751.02099999999996</v>
      </c>
      <c r="AC184">
        <v>-66761.3</v>
      </c>
      <c r="AD184">
        <v>384948</v>
      </c>
      <c r="AE184">
        <v>22.7761</v>
      </c>
      <c r="AF184">
        <f t="shared" si="77"/>
        <v>1502.0419999999999</v>
      </c>
      <c r="AG184">
        <f t="shared" si="78"/>
        <v>-3.8635011574074074</v>
      </c>
      <c r="AH184">
        <f t="shared" si="79"/>
        <v>22.277083333333334</v>
      </c>
      <c r="AJ184">
        <f t="shared" si="107"/>
        <v>15200</v>
      </c>
      <c r="AK184">
        <v>7600000</v>
      </c>
      <c r="AL184">
        <v>167.636</v>
      </c>
      <c r="AM184">
        <v>-76317.5</v>
      </c>
      <c r="AN184">
        <v>402062</v>
      </c>
      <c r="AO184">
        <v>7.0946100000000003</v>
      </c>
      <c r="AP184">
        <f t="shared" si="80"/>
        <v>335.27199999999999</v>
      </c>
      <c r="AQ184">
        <f t="shared" si="81"/>
        <v>-4.1203703703703702</v>
      </c>
      <c r="AR184">
        <f t="shared" si="82"/>
        <v>21.707267033797645</v>
      </c>
      <c r="AT184">
        <f t="shared" si="108"/>
        <v>15200</v>
      </c>
      <c r="AU184">
        <v>7600000</v>
      </c>
      <c r="AV184">
        <v>751.05499999999995</v>
      </c>
      <c r="AW184">
        <v>-20225.099999999999</v>
      </c>
      <c r="AX184">
        <v>112398</v>
      </c>
      <c r="AY184">
        <v>22.435099999999998</v>
      </c>
      <c r="AZ184">
        <f t="shared" si="98"/>
        <v>1502.11</v>
      </c>
      <c r="BA184">
        <f t="shared" si="99"/>
        <v>-3.9502148437499995</v>
      </c>
      <c r="BB184">
        <f t="shared" si="100"/>
        <v>21.952734374999999</v>
      </c>
      <c r="BD184">
        <f t="shared" si="109"/>
        <v>15200</v>
      </c>
      <c r="BE184">
        <v>7600000</v>
      </c>
      <c r="BF184">
        <v>167.55799999999999</v>
      </c>
      <c r="BG184">
        <v>-22612.6</v>
      </c>
      <c r="BH184">
        <v>119124</v>
      </c>
      <c r="BI184">
        <v>14.7019</v>
      </c>
      <c r="BJ184">
        <f t="shared" si="101"/>
        <v>335.11599999999999</v>
      </c>
      <c r="BK184">
        <f t="shared" si="102"/>
        <v>-4.1203717201166175</v>
      </c>
      <c r="BL184">
        <f t="shared" si="103"/>
        <v>21.706268221574344</v>
      </c>
    </row>
    <row r="185" spans="1:64" x14ac:dyDescent="0.2">
      <c r="A185">
        <f t="shared" si="104"/>
        <v>15400</v>
      </c>
      <c r="B185">
        <v>7700000</v>
      </c>
      <c r="C185">
        <v>761.45699999999999</v>
      </c>
      <c r="D185">
        <v>-19766.3</v>
      </c>
      <c r="E185">
        <v>114161</v>
      </c>
      <c r="F185">
        <v>22.4514</v>
      </c>
      <c r="G185">
        <f t="shared" si="95"/>
        <v>1522.914</v>
      </c>
      <c r="H185">
        <f t="shared" si="96"/>
        <v>-3.8606054687499998</v>
      </c>
      <c r="I185">
        <f t="shared" si="97"/>
        <v>22.297070312500001</v>
      </c>
      <c r="K185">
        <f t="shared" si="105"/>
        <v>15400</v>
      </c>
      <c r="L185">
        <v>7700000</v>
      </c>
      <c r="M185">
        <v>160.84700000000001</v>
      </c>
      <c r="N185">
        <v>-22621.5</v>
      </c>
      <c r="O185">
        <v>119133</v>
      </c>
      <c r="P185">
        <v>11.545299999999999</v>
      </c>
      <c r="Q185">
        <f t="shared" si="92"/>
        <v>321.69400000000002</v>
      </c>
      <c r="R185">
        <f t="shared" si="93"/>
        <v>-4.1219934402332363</v>
      </c>
      <c r="S185">
        <f t="shared" si="94"/>
        <v>21.707908163265305</v>
      </c>
      <c r="Z185">
        <f t="shared" si="106"/>
        <v>15400</v>
      </c>
      <c r="AA185">
        <v>7700000</v>
      </c>
      <c r="AB185">
        <v>761.63099999999997</v>
      </c>
      <c r="AC185">
        <v>-66710.8</v>
      </c>
      <c r="AD185">
        <v>385310</v>
      </c>
      <c r="AE185">
        <v>23.045400000000001</v>
      </c>
      <c r="AF185">
        <f t="shared" si="77"/>
        <v>1523.2619999999999</v>
      </c>
      <c r="AG185">
        <f t="shared" si="78"/>
        <v>-3.860578703703704</v>
      </c>
      <c r="AH185">
        <f t="shared" si="79"/>
        <v>22.298032407407408</v>
      </c>
      <c r="AJ185">
        <f t="shared" si="107"/>
        <v>15400</v>
      </c>
      <c r="AK185">
        <v>7700000</v>
      </c>
      <c r="AL185">
        <v>160.595</v>
      </c>
      <c r="AM185">
        <v>-76349.2</v>
      </c>
      <c r="AN185">
        <v>402076</v>
      </c>
      <c r="AO185">
        <v>6.7815599999999998</v>
      </c>
      <c r="AP185">
        <f t="shared" si="80"/>
        <v>321.19</v>
      </c>
      <c r="AQ185">
        <f t="shared" si="81"/>
        <v>-4.1220818486124609</v>
      </c>
      <c r="AR185">
        <f t="shared" si="82"/>
        <v>21.708022891696363</v>
      </c>
      <c r="AT185">
        <f t="shared" si="108"/>
        <v>15400</v>
      </c>
      <c r="AU185">
        <v>7700000</v>
      </c>
      <c r="AV185">
        <v>761.73299999999995</v>
      </c>
      <c r="AW185">
        <v>-19766.5</v>
      </c>
      <c r="AX185">
        <v>114157</v>
      </c>
      <c r="AY185">
        <v>22.421299999999999</v>
      </c>
      <c r="AZ185">
        <f t="shared" si="98"/>
        <v>1523.4659999999999</v>
      </c>
      <c r="BA185">
        <f t="shared" si="99"/>
        <v>-3.8606445312500002</v>
      </c>
      <c r="BB185">
        <f t="shared" si="100"/>
        <v>22.296289062500001</v>
      </c>
      <c r="BD185">
        <f t="shared" si="109"/>
        <v>15400</v>
      </c>
      <c r="BE185">
        <v>7700000</v>
      </c>
      <c r="BF185">
        <v>160.59399999999999</v>
      </c>
      <c r="BG185">
        <v>-22621.5</v>
      </c>
      <c r="BH185">
        <v>119133</v>
      </c>
      <c r="BI185">
        <v>18.242899999999999</v>
      </c>
      <c r="BJ185">
        <f t="shared" si="101"/>
        <v>321.18799999999999</v>
      </c>
      <c r="BK185">
        <f t="shared" si="102"/>
        <v>-4.1219934402332363</v>
      </c>
      <c r="BL185">
        <f t="shared" si="103"/>
        <v>21.707908163265305</v>
      </c>
    </row>
    <row r="186" spans="1:64" x14ac:dyDescent="0.2">
      <c r="A186">
        <f t="shared" si="104"/>
        <v>15600</v>
      </c>
      <c r="B186">
        <v>7800000</v>
      </c>
      <c r="C186">
        <v>771.27200000000005</v>
      </c>
      <c r="D186">
        <v>-19750.2</v>
      </c>
      <c r="E186">
        <v>114273</v>
      </c>
      <c r="F186">
        <v>22.724</v>
      </c>
      <c r="G186">
        <f t="shared" si="95"/>
        <v>1542.5440000000001</v>
      </c>
      <c r="H186">
        <f t="shared" si="96"/>
        <v>-3.8574609375</v>
      </c>
      <c r="I186">
        <f t="shared" si="97"/>
        <v>22.318945312499999</v>
      </c>
      <c r="K186">
        <f t="shared" si="105"/>
        <v>15600</v>
      </c>
      <c r="L186">
        <v>7800000</v>
      </c>
      <c r="M186">
        <v>153.947</v>
      </c>
      <c r="N186">
        <v>-22631</v>
      </c>
      <c r="O186">
        <v>119129</v>
      </c>
      <c r="P186">
        <v>11.4872</v>
      </c>
      <c r="Q186">
        <f t="shared" si="92"/>
        <v>307.89400000000001</v>
      </c>
      <c r="R186">
        <f t="shared" si="93"/>
        <v>-4.1237244897959187</v>
      </c>
      <c r="S186">
        <f t="shared" si="94"/>
        <v>21.707179300291546</v>
      </c>
      <c r="Z186">
        <f t="shared" si="106"/>
        <v>15600</v>
      </c>
      <c r="AA186">
        <v>7800000</v>
      </c>
      <c r="AB186">
        <v>771.63</v>
      </c>
      <c r="AC186">
        <v>-66657.5</v>
      </c>
      <c r="AD186">
        <v>385665</v>
      </c>
      <c r="AE186">
        <v>23.3444</v>
      </c>
      <c r="AF186">
        <f t="shared" si="77"/>
        <v>1543.26</v>
      </c>
      <c r="AG186">
        <f t="shared" si="78"/>
        <v>-3.8574942129629628</v>
      </c>
      <c r="AH186">
        <f t="shared" si="79"/>
        <v>22.318576388888889</v>
      </c>
      <c r="AJ186">
        <f t="shared" si="107"/>
        <v>15600</v>
      </c>
      <c r="AK186">
        <v>7800000</v>
      </c>
      <c r="AL186">
        <v>153.67099999999999</v>
      </c>
      <c r="AM186">
        <v>-76381.100000000006</v>
      </c>
      <c r="AN186">
        <v>402075</v>
      </c>
      <c r="AO186">
        <v>7.0879700000000003</v>
      </c>
      <c r="AP186">
        <f t="shared" si="80"/>
        <v>307.34199999999998</v>
      </c>
      <c r="AQ186">
        <f t="shared" si="81"/>
        <v>-4.1238041248245336</v>
      </c>
      <c r="AR186">
        <f t="shared" si="82"/>
        <v>21.707968901846453</v>
      </c>
      <c r="AT186">
        <f t="shared" si="108"/>
        <v>15600</v>
      </c>
      <c r="AU186">
        <v>7800000</v>
      </c>
      <c r="AV186">
        <v>771.77099999999996</v>
      </c>
      <c r="AW186">
        <v>-19750.099999999999</v>
      </c>
      <c r="AX186">
        <v>114271</v>
      </c>
      <c r="AY186">
        <v>22.6737</v>
      </c>
      <c r="AZ186">
        <f t="shared" si="98"/>
        <v>1543.5419999999999</v>
      </c>
      <c r="BA186">
        <f t="shared" si="99"/>
        <v>-3.8574414062499995</v>
      </c>
      <c r="BB186">
        <f t="shared" si="100"/>
        <v>22.318554687500001</v>
      </c>
      <c r="BD186">
        <f t="shared" si="109"/>
        <v>15600</v>
      </c>
      <c r="BE186">
        <v>7800000</v>
      </c>
      <c r="BF186">
        <v>153.79499999999999</v>
      </c>
      <c r="BG186">
        <v>-22630.5</v>
      </c>
      <c r="BH186">
        <v>119142</v>
      </c>
      <c r="BI186">
        <v>17.7437</v>
      </c>
      <c r="BJ186">
        <f t="shared" si="101"/>
        <v>307.58999999999997</v>
      </c>
      <c r="BK186">
        <f t="shared" si="102"/>
        <v>-4.1236333819241979</v>
      </c>
      <c r="BL186">
        <f t="shared" si="103"/>
        <v>21.709548104956269</v>
      </c>
    </row>
    <row r="187" spans="1:64" x14ac:dyDescent="0.2">
      <c r="A187">
        <f t="shared" si="104"/>
        <v>15800</v>
      </c>
      <c r="B187">
        <v>7900000</v>
      </c>
      <c r="C187">
        <v>780.91</v>
      </c>
      <c r="D187">
        <v>-19734.2</v>
      </c>
      <c r="E187">
        <v>114385</v>
      </c>
      <c r="F187">
        <v>23.0456</v>
      </c>
      <c r="G187">
        <f t="shared" si="95"/>
        <v>1561.82</v>
      </c>
      <c r="H187">
        <f t="shared" si="96"/>
        <v>-3.8543359375000001</v>
      </c>
      <c r="I187">
        <f t="shared" si="97"/>
        <v>22.3408203125</v>
      </c>
      <c r="K187">
        <f t="shared" si="105"/>
        <v>15800</v>
      </c>
      <c r="L187">
        <v>7900000</v>
      </c>
      <c r="M187">
        <v>147.05600000000001</v>
      </c>
      <c r="N187">
        <v>-22640.3</v>
      </c>
      <c r="O187">
        <v>119143</v>
      </c>
      <c r="P187">
        <v>12.006</v>
      </c>
      <c r="Q187">
        <f t="shared" si="92"/>
        <v>294.11200000000002</v>
      </c>
      <c r="R187">
        <f t="shared" si="93"/>
        <v>-4.125419096209912</v>
      </c>
      <c r="S187">
        <f t="shared" si="94"/>
        <v>21.709730320699709</v>
      </c>
      <c r="Z187">
        <f t="shared" si="106"/>
        <v>15800</v>
      </c>
      <c r="AA187">
        <v>7900000</v>
      </c>
      <c r="AB187">
        <v>781.06399999999996</v>
      </c>
      <c r="AC187">
        <v>-66603.5</v>
      </c>
      <c r="AD187">
        <v>386059</v>
      </c>
      <c r="AE187">
        <v>23.594100000000001</v>
      </c>
      <c r="AF187">
        <f t="shared" si="77"/>
        <v>1562.1279999999999</v>
      </c>
      <c r="AG187">
        <f t="shared" si="78"/>
        <v>-3.854369212962963</v>
      </c>
      <c r="AH187">
        <f t="shared" si="79"/>
        <v>22.341377314814814</v>
      </c>
      <c r="AJ187">
        <f t="shared" si="107"/>
        <v>15800</v>
      </c>
      <c r="AK187">
        <v>7900000</v>
      </c>
      <c r="AL187">
        <v>146.86199999999999</v>
      </c>
      <c r="AM187">
        <v>-76412.5</v>
      </c>
      <c r="AN187">
        <v>402084</v>
      </c>
      <c r="AO187">
        <v>6.1822800000000004</v>
      </c>
      <c r="AP187">
        <f t="shared" si="80"/>
        <v>293.72399999999999</v>
      </c>
      <c r="AQ187">
        <f t="shared" si="81"/>
        <v>-4.1254994061116514</v>
      </c>
      <c r="AR187">
        <f t="shared" si="82"/>
        <v>21.708454810495628</v>
      </c>
      <c r="AT187">
        <f t="shared" si="108"/>
        <v>15800</v>
      </c>
      <c r="AU187">
        <v>7900000</v>
      </c>
      <c r="AV187">
        <v>780.56799999999998</v>
      </c>
      <c r="AW187">
        <v>-19735.3</v>
      </c>
      <c r="AX187">
        <v>114375</v>
      </c>
      <c r="AY187">
        <v>22.944199999999999</v>
      </c>
      <c r="AZ187">
        <f t="shared" si="98"/>
        <v>1561.136</v>
      </c>
      <c r="BA187">
        <f t="shared" si="99"/>
        <v>-3.8545507812499999</v>
      </c>
      <c r="BB187">
        <f t="shared" si="100"/>
        <v>22.3388671875</v>
      </c>
      <c r="BD187">
        <f t="shared" si="109"/>
        <v>15800</v>
      </c>
      <c r="BE187">
        <v>7900000</v>
      </c>
      <c r="BF187">
        <v>146.64599999999999</v>
      </c>
      <c r="BG187">
        <v>-22640.5</v>
      </c>
      <c r="BH187">
        <v>119136</v>
      </c>
      <c r="BI187">
        <v>14.3192</v>
      </c>
      <c r="BJ187">
        <f t="shared" si="101"/>
        <v>293.29199999999997</v>
      </c>
      <c r="BK187">
        <f t="shared" si="102"/>
        <v>-4.125455539358601</v>
      </c>
      <c r="BL187">
        <f t="shared" si="103"/>
        <v>21.708454810495628</v>
      </c>
    </row>
    <row r="188" spans="1:64" x14ac:dyDescent="0.2">
      <c r="A188">
        <f t="shared" si="104"/>
        <v>16000</v>
      </c>
      <c r="B188">
        <v>8000000</v>
      </c>
      <c r="C188">
        <v>790.70500000000004</v>
      </c>
      <c r="D188">
        <v>-19719.900000000001</v>
      </c>
      <c r="E188">
        <v>114483</v>
      </c>
      <c r="F188">
        <v>23.2241</v>
      </c>
      <c r="G188">
        <f t="shared" si="95"/>
        <v>1581.41</v>
      </c>
      <c r="H188">
        <f t="shared" si="96"/>
        <v>-3.8515429687500005</v>
      </c>
      <c r="I188">
        <f t="shared" si="97"/>
        <v>22.359960937499999</v>
      </c>
      <c r="K188">
        <f t="shared" si="105"/>
        <v>16000</v>
      </c>
      <c r="L188">
        <v>8000000</v>
      </c>
      <c r="M188">
        <v>139.881</v>
      </c>
      <c r="N188">
        <v>-22650.6</v>
      </c>
      <c r="O188">
        <v>119121</v>
      </c>
      <c r="P188">
        <v>10.001899999999999</v>
      </c>
      <c r="Q188">
        <f t="shared" si="92"/>
        <v>279.762</v>
      </c>
      <c r="R188">
        <f t="shared" si="93"/>
        <v>-4.1272959183673468</v>
      </c>
      <c r="S188">
        <f t="shared" si="94"/>
        <v>21.705721574344022</v>
      </c>
      <c r="Z188">
        <f t="shared" si="106"/>
        <v>16000</v>
      </c>
      <c r="AA188">
        <v>8000000</v>
      </c>
      <c r="AB188">
        <v>791.46699999999998</v>
      </c>
      <c r="AC188">
        <v>-66550.2</v>
      </c>
      <c r="AD188">
        <v>386435</v>
      </c>
      <c r="AE188">
        <v>23.872299999999999</v>
      </c>
      <c r="AF188">
        <f t="shared" ref="AF188:AF208" si="110">AB188*2</f>
        <v>1582.934</v>
      </c>
      <c r="AG188">
        <f t="shared" ref="AG188:AG208" si="111">AC188/17280</f>
        <v>-3.8512847222222222</v>
      </c>
      <c r="AH188">
        <f t="shared" ref="AH188:AH208" si="112">AD188/17280</f>
        <v>22.363136574074073</v>
      </c>
      <c r="AJ188">
        <f t="shared" si="107"/>
        <v>16000</v>
      </c>
      <c r="AK188">
        <v>8000000</v>
      </c>
      <c r="AL188">
        <v>139.87700000000001</v>
      </c>
      <c r="AM188">
        <v>-76448.2</v>
      </c>
      <c r="AN188">
        <v>402036</v>
      </c>
      <c r="AO188">
        <v>6.4366000000000003</v>
      </c>
      <c r="AP188">
        <f t="shared" si="80"/>
        <v>279.75400000000002</v>
      </c>
      <c r="AQ188">
        <f t="shared" si="81"/>
        <v>-4.1274268437533745</v>
      </c>
      <c r="AR188">
        <f t="shared" si="82"/>
        <v>21.705863297700031</v>
      </c>
      <c r="AT188">
        <f t="shared" si="108"/>
        <v>16000</v>
      </c>
      <c r="AU188">
        <v>8000000</v>
      </c>
      <c r="AV188">
        <v>790.57600000000002</v>
      </c>
      <c r="AW188">
        <v>-19717.400000000001</v>
      </c>
      <c r="AX188">
        <v>114510</v>
      </c>
      <c r="AY188">
        <v>23.186499999999999</v>
      </c>
      <c r="AZ188">
        <f t="shared" si="98"/>
        <v>1581.152</v>
      </c>
      <c r="BA188">
        <f t="shared" si="99"/>
        <v>-3.8510546875000005</v>
      </c>
      <c r="BB188">
        <f t="shared" si="100"/>
        <v>22.365234375</v>
      </c>
      <c r="BD188">
        <f t="shared" si="109"/>
        <v>16000</v>
      </c>
      <c r="BE188">
        <v>8000000</v>
      </c>
      <c r="BF188">
        <v>140.02099999999999</v>
      </c>
      <c r="BG188">
        <v>-22650.5</v>
      </c>
      <c r="BH188">
        <v>119112</v>
      </c>
      <c r="BI188">
        <v>19.905999999999999</v>
      </c>
      <c r="BJ188">
        <f t="shared" si="101"/>
        <v>280.04199999999997</v>
      </c>
      <c r="BK188">
        <f t="shared" si="102"/>
        <v>-4.1272776967930032</v>
      </c>
      <c r="BL188">
        <f t="shared" si="103"/>
        <v>21.704081632653061</v>
      </c>
    </row>
    <row r="189" spans="1:64" x14ac:dyDescent="0.2">
      <c r="A189">
        <f t="shared" si="104"/>
        <v>16200</v>
      </c>
      <c r="B189">
        <v>8100000</v>
      </c>
      <c r="C189">
        <v>800.71900000000005</v>
      </c>
      <c r="D189">
        <v>-19701.8</v>
      </c>
      <c r="E189">
        <v>114611</v>
      </c>
      <c r="F189">
        <v>23.497199999999999</v>
      </c>
      <c r="G189">
        <f t="shared" si="95"/>
        <v>1601.4380000000001</v>
      </c>
      <c r="H189">
        <f t="shared" si="96"/>
        <v>-3.8480078124999997</v>
      </c>
      <c r="I189">
        <f t="shared" si="97"/>
        <v>22.384960937500001</v>
      </c>
      <c r="K189">
        <f t="shared" si="105"/>
        <v>16200</v>
      </c>
      <c r="L189">
        <v>8100000</v>
      </c>
      <c r="M189">
        <v>133.03800000000001</v>
      </c>
      <c r="N189">
        <v>-22661.4</v>
      </c>
      <c r="O189">
        <v>119102</v>
      </c>
      <c r="P189">
        <v>6.0491299999999999</v>
      </c>
      <c r="Q189">
        <f t="shared" si="92"/>
        <v>266.07600000000002</v>
      </c>
      <c r="R189">
        <f t="shared" si="93"/>
        <v>-4.1292638483965014</v>
      </c>
      <c r="S189">
        <f t="shared" si="94"/>
        <v>21.702259475218661</v>
      </c>
      <c r="Z189">
        <f t="shared" si="106"/>
        <v>16200</v>
      </c>
      <c r="AA189">
        <v>8100000</v>
      </c>
      <c r="AB189">
        <v>800.66200000000003</v>
      </c>
      <c r="AC189">
        <v>-66501.2</v>
      </c>
      <c r="AD189">
        <v>386776</v>
      </c>
      <c r="AE189">
        <v>24.150400000000001</v>
      </c>
      <c r="AF189">
        <f t="shared" si="110"/>
        <v>1601.3240000000001</v>
      </c>
      <c r="AG189">
        <f t="shared" si="111"/>
        <v>-3.848449074074074</v>
      </c>
      <c r="AH189">
        <f t="shared" si="112"/>
        <v>22.38287037037037</v>
      </c>
      <c r="AJ189">
        <f t="shared" si="107"/>
        <v>16200</v>
      </c>
      <c r="AK189">
        <v>8100000</v>
      </c>
      <c r="AL189">
        <v>132.98400000000001</v>
      </c>
      <c r="AM189">
        <v>-76484.800000000003</v>
      </c>
      <c r="AN189">
        <v>401936</v>
      </c>
      <c r="AO189">
        <v>6.5754799999999998</v>
      </c>
      <c r="AP189">
        <f t="shared" si="80"/>
        <v>265.96800000000002</v>
      </c>
      <c r="AQ189">
        <f t="shared" si="81"/>
        <v>-4.1294028722600151</v>
      </c>
      <c r="AR189">
        <f t="shared" si="82"/>
        <v>21.700464312709212</v>
      </c>
      <c r="AT189">
        <f t="shared" si="108"/>
        <v>16200</v>
      </c>
      <c r="AU189">
        <v>8100000</v>
      </c>
      <c r="AV189">
        <v>801.45100000000002</v>
      </c>
      <c r="AW189">
        <v>-19699.7</v>
      </c>
      <c r="AX189">
        <v>114625</v>
      </c>
      <c r="AY189">
        <v>23.476099999999999</v>
      </c>
      <c r="AZ189">
        <f t="shared" si="98"/>
        <v>1602.902</v>
      </c>
      <c r="BA189">
        <f t="shared" si="99"/>
        <v>-3.8475976562500001</v>
      </c>
      <c r="BB189">
        <f t="shared" si="100"/>
        <v>22.3876953125</v>
      </c>
      <c r="BD189">
        <f t="shared" si="109"/>
        <v>16200</v>
      </c>
      <c r="BE189">
        <v>8100000</v>
      </c>
      <c r="BF189">
        <v>132.899</v>
      </c>
      <c r="BG189">
        <v>-22660.799999999999</v>
      </c>
      <c r="BH189">
        <v>119114</v>
      </c>
      <c r="BI189">
        <v>11.573700000000001</v>
      </c>
      <c r="BJ189">
        <f t="shared" si="101"/>
        <v>265.798</v>
      </c>
      <c r="BK189">
        <f t="shared" si="102"/>
        <v>-4.1291545189504371</v>
      </c>
      <c r="BL189">
        <f t="shared" si="103"/>
        <v>21.70444606413994</v>
      </c>
    </row>
    <row r="190" spans="1:64" x14ac:dyDescent="0.2">
      <c r="A190">
        <f t="shared" si="104"/>
        <v>16400</v>
      </c>
      <c r="B190">
        <v>8200000</v>
      </c>
      <c r="C190">
        <v>810.34299999999996</v>
      </c>
      <c r="D190">
        <v>-19687.900000000001</v>
      </c>
      <c r="E190">
        <v>114718</v>
      </c>
      <c r="F190">
        <v>23.751300000000001</v>
      </c>
      <c r="G190">
        <f t="shared" si="95"/>
        <v>1620.6859999999999</v>
      </c>
      <c r="H190">
        <f t="shared" si="96"/>
        <v>-3.8452929687500004</v>
      </c>
      <c r="I190">
        <f t="shared" si="97"/>
        <v>22.405859374999999</v>
      </c>
      <c r="K190">
        <f t="shared" si="105"/>
        <v>16400</v>
      </c>
      <c r="L190">
        <v>8200000</v>
      </c>
      <c r="M190">
        <v>126.093</v>
      </c>
      <c r="N190">
        <v>-22809.7</v>
      </c>
      <c r="O190">
        <v>116529</v>
      </c>
      <c r="P190">
        <v>10.2119</v>
      </c>
      <c r="Q190">
        <f t="shared" si="92"/>
        <v>252.18600000000001</v>
      </c>
      <c r="R190">
        <f t="shared" si="93"/>
        <v>-4.1562864431486881</v>
      </c>
      <c r="S190">
        <f t="shared" si="94"/>
        <v>21.233418367346939</v>
      </c>
      <c r="Z190">
        <f t="shared" si="106"/>
        <v>16400</v>
      </c>
      <c r="AA190">
        <v>8200000</v>
      </c>
      <c r="AB190">
        <v>810.35500000000002</v>
      </c>
      <c r="AC190">
        <v>-66452.100000000006</v>
      </c>
      <c r="AD190">
        <v>387145</v>
      </c>
      <c r="AE190">
        <v>24.392199999999999</v>
      </c>
      <c r="AF190">
        <f t="shared" si="110"/>
        <v>1620.71</v>
      </c>
      <c r="AG190">
        <f t="shared" si="111"/>
        <v>-3.8456076388888891</v>
      </c>
      <c r="AH190">
        <f t="shared" si="112"/>
        <v>22.404224537037038</v>
      </c>
      <c r="AJ190">
        <f t="shared" si="107"/>
        <v>16400</v>
      </c>
      <c r="AK190">
        <v>8200000</v>
      </c>
      <c r="AL190">
        <v>126.101</v>
      </c>
      <c r="AM190">
        <v>-76976.2</v>
      </c>
      <c r="AN190">
        <v>391484</v>
      </c>
      <c r="AO190">
        <v>6.2557999999999998</v>
      </c>
      <c r="AP190">
        <f t="shared" si="80"/>
        <v>252.202</v>
      </c>
      <c r="AQ190">
        <f t="shared" si="81"/>
        <v>-4.1559334845049127</v>
      </c>
      <c r="AR190">
        <f t="shared" si="82"/>
        <v>21.136162401468525</v>
      </c>
      <c r="AT190">
        <f t="shared" si="108"/>
        <v>16400</v>
      </c>
      <c r="AU190">
        <v>8200000</v>
      </c>
      <c r="AV190">
        <v>810.22799999999995</v>
      </c>
      <c r="AW190">
        <v>-19687.599999999999</v>
      </c>
      <c r="AX190">
        <v>114722</v>
      </c>
      <c r="AY190">
        <v>23.709099999999999</v>
      </c>
      <c r="AZ190">
        <f t="shared" si="98"/>
        <v>1620.4559999999999</v>
      </c>
      <c r="BA190">
        <f t="shared" si="99"/>
        <v>-3.8452343749999995</v>
      </c>
      <c r="BB190">
        <f t="shared" si="100"/>
        <v>22.406640625000001</v>
      </c>
      <c r="BD190">
        <f t="shared" si="109"/>
        <v>16400</v>
      </c>
      <c r="BE190">
        <v>8200000</v>
      </c>
      <c r="BF190">
        <v>126.2</v>
      </c>
      <c r="BG190">
        <v>-22784.6</v>
      </c>
      <c r="BH190">
        <v>116499</v>
      </c>
      <c r="BI190">
        <v>10.024100000000001</v>
      </c>
      <c r="BJ190">
        <f t="shared" si="101"/>
        <v>252.4</v>
      </c>
      <c r="BK190">
        <f t="shared" si="102"/>
        <v>-4.1517128279883382</v>
      </c>
      <c r="BL190">
        <f t="shared" si="103"/>
        <v>21.227951895043731</v>
      </c>
    </row>
    <row r="191" spans="1:64" x14ac:dyDescent="0.2">
      <c r="A191">
        <f t="shared" si="104"/>
        <v>16600</v>
      </c>
      <c r="B191">
        <v>8300000</v>
      </c>
      <c r="C191">
        <v>819.96900000000005</v>
      </c>
      <c r="D191">
        <v>-19676.3</v>
      </c>
      <c r="E191">
        <v>114801</v>
      </c>
      <c r="F191">
        <v>24.0581</v>
      </c>
      <c r="G191">
        <f t="shared" si="95"/>
        <v>1639.9380000000001</v>
      </c>
      <c r="H191">
        <f t="shared" si="96"/>
        <v>-3.8430273437499998</v>
      </c>
      <c r="I191">
        <f t="shared" si="97"/>
        <v>22.422070312500001</v>
      </c>
      <c r="K191">
        <f t="shared" si="105"/>
        <v>16600</v>
      </c>
      <c r="L191">
        <v>8300000</v>
      </c>
      <c r="M191">
        <v>118.96</v>
      </c>
      <c r="N191">
        <v>-22826.5</v>
      </c>
      <c r="O191">
        <v>116390</v>
      </c>
      <c r="P191">
        <v>10.017099999999999</v>
      </c>
      <c r="Q191">
        <f t="shared" si="92"/>
        <v>237.92</v>
      </c>
      <c r="R191">
        <f t="shared" si="93"/>
        <v>-4.1593476676384844</v>
      </c>
      <c r="S191">
        <f t="shared" si="94"/>
        <v>21.208090379008745</v>
      </c>
      <c r="Z191">
        <f t="shared" si="106"/>
        <v>16600</v>
      </c>
      <c r="AA191">
        <v>8300000</v>
      </c>
      <c r="AB191">
        <v>821.28599999999994</v>
      </c>
      <c r="AC191">
        <v>-66396.899999999994</v>
      </c>
      <c r="AD191">
        <v>387533</v>
      </c>
      <c r="AE191">
        <v>24.691600000000001</v>
      </c>
      <c r="AF191">
        <f t="shared" si="110"/>
        <v>1642.5719999999999</v>
      </c>
      <c r="AG191">
        <f t="shared" si="111"/>
        <v>-3.8424131944444442</v>
      </c>
      <c r="AH191">
        <f t="shared" si="112"/>
        <v>22.426678240740742</v>
      </c>
      <c r="AJ191">
        <f t="shared" si="107"/>
        <v>16600</v>
      </c>
      <c r="AK191">
        <v>8300000</v>
      </c>
      <c r="AL191">
        <v>119.19</v>
      </c>
      <c r="AM191">
        <v>-77240.100000000006</v>
      </c>
      <c r="AN191">
        <v>387759</v>
      </c>
      <c r="AO191">
        <v>5.9731399999999999</v>
      </c>
      <c r="AP191">
        <f t="shared" si="80"/>
        <v>238.38</v>
      </c>
      <c r="AQ191">
        <f t="shared" si="81"/>
        <v>-4.1701814058956916</v>
      </c>
      <c r="AR191">
        <f t="shared" si="82"/>
        <v>20.935050210560416</v>
      </c>
      <c r="AT191">
        <f t="shared" si="108"/>
        <v>16600</v>
      </c>
      <c r="AU191">
        <v>8300000</v>
      </c>
      <c r="AV191">
        <v>820.72500000000002</v>
      </c>
      <c r="AW191">
        <v>-19674.8</v>
      </c>
      <c r="AX191">
        <v>114833</v>
      </c>
      <c r="AY191">
        <v>24.004899999999999</v>
      </c>
      <c r="AZ191">
        <f t="shared" si="98"/>
        <v>1641.45</v>
      </c>
      <c r="BA191">
        <f t="shared" si="99"/>
        <v>-3.842734375</v>
      </c>
      <c r="BB191">
        <f t="shared" si="100"/>
        <v>22.428320312499999</v>
      </c>
      <c r="BD191">
        <f t="shared" si="109"/>
        <v>16600</v>
      </c>
      <c r="BE191">
        <v>8300000</v>
      </c>
      <c r="BF191">
        <v>119.184</v>
      </c>
      <c r="BG191">
        <v>-22881.3</v>
      </c>
      <c r="BH191">
        <v>114711</v>
      </c>
      <c r="BI191">
        <v>14.101900000000001</v>
      </c>
      <c r="BJ191">
        <f t="shared" si="101"/>
        <v>238.36799999999999</v>
      </c>
      <c r="BK191">
        <f t="shared" si="102"/>
        <v>-4.1693330903790082</v>
      </c>
      <c r="BL191">
        <f t="shared" si="103"/>
        <v>20.902150145772595</v>
      </c>
    </row>
    <row r="192" spans="1:64" x14ac:dyDescent="0.2">
      <c r="A192">
        <f t="shared" si="104"/>
        <v>16800</v>
      </c>
      <c r="B192">
        <v>8400000</v>
      </c>
      <c r="C192">
        <v>830.44200000000001</v>
      </c>
      <c r="D192">
        <v>-19655.599999999999</v>
      </c>
      <c r="E192">
        <v>114952</v>
      </c>
      <c r="F192">
        <v>24.331299999999999</v>
      </c>
      <c r="G192">
        <f t="shared" si="95"/>
        <v>1660.884</v>
      </c>
      <c r="H192">
        <f t="shared" si="96"/>
        <v>-3.8389843749999999</v>
      </c>
      <c r="I192">
        <f t="shared" si="97"/>
        <v>22.451562500000001</v>
      </c>
      <c r="K192">
        <f t="shared" si="105"/>
        <v>16800</v>
      </c>
      <c r="L192">
        <v>8400000</v>
      </c>
      <c r="M192">
        <v>112.285</v>
      </c>
      <c r="N192">
        <v>-22837.3</v>
      </c>
      <c r="O192">
        <v>116299</v>
      </c>
      <c r="P192">
        <v>10.506</v>
      </c>
      <c r="Q192">
        <f t="shared" si="92"/>
        <v>224.57</v>
      </c>
      <c r="R192">
        <f t="shared" si="93"/>
        <v>-4.1613155976676381</v>
      </c>
      <c r="S192">
        <f t="shared" si="94"/>
        <v>21.191508746355684</v>
      </c>
      <c r="Z192">
        <f t="shared" si="106"/>
        <v>16800</v>
      </c>
      <c r="AA192">
        <v>8400000</v>
      </c>
      <c r="AB192">
        <v>830.85799999999995</v>
      </c>
      <c r="AC192">
        <v>-66342.600000000006</v>
      </c>
      <c r="AD192">
        <v>387960</v>
      </c>
      <c r="AE192">
        <v>24.991900000000001</v>
      </c>
      <c r="AF192">
        <f t="shared" si="110"/>
        <v>1661.7159999999999</v>
      </c>
      <c r="AG192">
        <f t="shared" si="111"/>
        <v>-3.8392708333333339</v>
      </c>
      <c r="AH192">
        <f t="shared" si="112"/>
        <v>22.451388888888889</v>
      </c>
      <c r="AJ192">
        <f t="shared" si="107"/>
        <v>16800</v>
      </c>
      <c r="AK192">
        <v>8400000</v>
      </c>
      <c r="AL192">
        <v>112.236</v>
      </c>
      <c r="AM192">
        <v>-77281</v>
      </c>
      <c r="AN192">
        <v>387499</v>
      </c>
      <c r="AO192">
        <v>5.11334</v>
      </c>
      <c r="AP192">
        <f t="shared" si="80"/>
        <v>224.47200000000001</v>
      </c>
      <c r="AQ192">
        <f t="shared" si="81"/>
        <v>-4.1723895907569375</v>
      </c>
      <c r="AR192">
        <f t="shared" si="82"/>
        <v>20.92101284958428</v>
      </c>
      <c r="AT192">
        <f t="shared" si="108"/>
        <v>16800</v>
      </c>
      <c r="AU192">
        <v>8400000</v>
      </c>
      <c r="AV192">
        <v>831.85500000000002</v>
      </c>
      <c r="AW192">
        <v>-19654.7</v>
      </c>
      <c r="AX192">
        <v>114956</v>
      </c>
      <c r="AY192">
        <v>24.2972</v>
      </c>
      <c r="AZ192">
        <f t="shared" si="98"/>
        <v>1663.71</v>
      </c>
      <c r="BA192">
        <f t="shared" si="99"/>
        <v>-3.8388085937500001</v>
      </c>
      <c r="BB192">
        <f t="shared" si="100"/>
        <v>22.452343750000001</v>
      </c>
      <c r="BD192">
        <f t="shared" si="109"/>
        <v>16800</v>
      </c>
      <c r="BE192">
        <v>8400000</v>
      </c>
      <c r="BF192">
        <v>112.05500000000001</v>
      </c>
      <c r="BG192">
        <v>-22892.6</v>
      </c>
      <c r="BH192">
        <v>114664</v>
      </c>
      <c r="BI192">
        <v>16.611499999999999</v>
      </c>
      <c r="BJ192">
        <f t="shared" si="101"/>
        <v>224.11</v>
      </c>
      <c r="BK192">
        <f t="shared" si="102"/>
        <v>-4.1713921282798827</v>
      </c>
      <c r="BL192">
        <f t="shared" si="103"/>
        <v>20.893586005830905</v>
      </c>
    </row>
    <row r="193" spans="1:64" x14ac:dyDescent="0.2">
      <c r="A193">
        <f t="shared" si="104"/>
        <v>17000</v>
      </c>
      <c r="B193">
        <v>8500000</v>
      </c>
      <c r="C193">
        <v>840.57299999999998</v>
      </c>
      <c r="D193">
        <v>-19640.3</v>
      </c>
      <c r="E193">
        <v>115061</v>
      </c>
      <c r="F193">
        <v>24.636900000000001</v>
      </c>
      <c r="G193">
        <f t="shared" si="95"/>
        <v>1681.146</v>
      </c>
      <c r="H193">
        <f t="shared" si="96"/>
        <v>-3.8359960937499999</v>
      </c>
      <c r="I193">
        <f t="shared" si="97"/>
        <v>22.472851562500001</v>
      </c>
      <c r="K193">
        <f t="shared" si="105"/>
        <v>17000</v>
      </c>
      <c r="L193">
        <v>8500000</v>
      </c>
      <c r="M193">
        <v>105.176</v>
      </c>
      <c r="N193">
        <v>-22847.9</v>
      </c>
      <c r="O193">
        <v>116243</v>
      </c>
      <c r="P193">
        <v>10.313599999999999</v>
      </c>
      <c r="Q193">
        <f t="shared" si="92"/>
        <v>210.352</v>
      </c>
      <c r="R193">
        <f t="shared" si="93"/>
        <v>-4.1632470845481055</v>
      </c>
      <c r="S193">
        <f t="shared" si="94"/>
        <v>21.181304664723033</v>
      </c>
      <c r="Z193">
        <f t="shared" si="106"/>
        <v>17000</v>
      </c>
      <c r="AA193">
        <v>8500000</v>
      </c>
      <c r="AB193">
        <v>840.41800000000001</v>
      </c>
      <c r="AC193">
        <v>-66293.8</v>
      </c>
      <c r="AD193">
        <v>388280</v>
      </c>
      <c r="AE193">
        <v>25.241399999999999</v>
      </c>
      <c r="AF193">
        <f t="shared" si="110"/>
        <v>1680.836</v>
      </c>
      <c r="AG193">
        <f t="shared" si="111"/>
        <v>-3.8364467592592595</v>
      </c>
      <c r="AH193">
        <f t="shared" si="112"/>
        <v>22.469907407407408</v>
      </c>
      <c r="AJ193">
        <f t="shared" si="107"/>
        <v>17000</v>
      </c>
      <c r="AK193">
        <v>8500000</v>
      </c>
      <c r="AL193">
        <v>105.282</v>
      </c>
      <c r="AM193">
        <v>-77321.600000000006</v>
      </c>
      <c r="AN193">
        <v>387636</v>
      </c>
      <c r="AO193">
        <v>5.94923</v>
      </c>
      <c r="AP193">
        <f t="shared" si="80"/>
        <v>210.56399999999999</v>
      </c>
      <c r="AQ193">
        <f t="shared" si="81"/>
        <v>-4.1745815786632114</v>
      </c>
      <c r="AR193">
        <f t="shared" si="82"/>
        <v>20.928409459021704</v>
      </c>
      <c r="AT193">
        <f t="shared" si="108"/>
        <v>17000</v>
      </c>
      <c r="AU193">
        <v>8500000</v>
      </c>
      <c r="AV193">
        <v>840.947</v>
      </c>
      <c r="AW193">
        <v>-19641.3</v>
      </c>
      <c r="AX193">
        <v>115064</v>
      </c>
      <c r="AY193">
        <v>24.564499999999999</v>
      </c>
      <c r="AZ193">
        <f t="shared" si="98"/>
        <v>1681.894</v>
      </c>
      <c r="BA193">
        <f t="shared" si="99"/>
        <v>-3.8361914062499998</v>
      </c>
      <c r="BB193">
        <f t="shared" si="100"/>
        <v>22.473437499999999</v>
      </c>
      <c r="BD193">
        <f t="shared" si="109"/>
        <v>17000</v>
      </c>
      <c r="BE193">
        <v>8500000</v>
      </c>
      <c r="BF193">
        <v>105.22499999999999</v>
      </c>
      <c r="BG193">
        <v>-22903.1</v>
      </c>
      <c r="BH193">
        <v>114628</v>
      </c>
      <c r="BI193">
        <v>16.164100000000001</v>
      </c>
      <c r="BJ193">
        <f t="shared" si="101"/>
        <v>210.45</v>
      </c>
      <c r="BK193">
        <f t="shared" si="102"/>
        <v>-4.1733053935860056</v>
      </c>
      <c r="BL193">
        <f t="shared" si="103"/>
        <v>20.887026239067055</v>
      </c>
    </row>
    <row r="194" spans="1:64" x14ac:dyDescent="0.2">
      <c r="A194">
        <f t="shared" si="104"/>
        <v>17200</v>
      </c>
      <c r="B194">
        <v>8600000</v>
      </c>
      <c r="C194">
        <v>849.976</v>
      </c>
      <c r="D194">
        <v>-19625.8</v>
      </c>
      <c r="E194">
        <v>115176</v>
      </c>
      <c r="F194">
        <v>24.817</v>
      </c>
      <c r="G194">
        <f t="shared" si="95"/>
        <v>1699.952</v>
      </c>
      <c r="H194">
        <f t="shared" si="96"/>
        <v>-3.8331640624999999</v>
      </c>
      <c r="I194">
        <f t="shared" si="97"/>
        <v>22.495312500000001</v>
      </c>
      <c r="K194">
        <f t="shared" si="105"/>
        <v>17200</v>
      </c>
      <c r="L194">
        <v>8600000</v>
      </c>
      <c r="M194">
        <v>98.251599999999996</v>
      </c>
      <c r="N194">
        <v>-22857.9</v>
      </c>
      <c r="O194">
        <v>116189</v>
      </c>
      <c r="P194">
        <v>9.7692399999999999</v>
      </c>
      <c r="Q194">
        <f t="shared" si="92"/>
        <v>196.50319999999999</v>
      </c>
      <c r="R194">
        <f t="shared" si="93"/>
        <v>-4.1650692419825077</v>
      </c>
      <c r="S194">
        <f t="shared" si="94"/>
        <v>21.171465014577258</v>
      </c>
      <c r="Z194">
        <f t="shared" si="106"/>
        <v>17200</v>
      </c>
      <c r="AA194">
        <v>8600000</v>
      </c>
      <c r="AB194">
        <v>850.16600000000005</v>
      </c>
      <c r="AC194">
        <v>-66242.2</v>
      </c>
      <c r="AD194">
        <v>388662</v>
      </c>
      <c r="AE194">
        <v>25.513100000000001</v>
      </c>
      <c r="AF194">
        <f t="shared" si="110"/>
        <v>1700.3320000000001</v>
      </c>
      <c r="AG194">
        <f t="shared" si="111"/>
        <v>-3.8334606481481481</v>
      </c>
      <c r="AH194">
        <f t="shared" si="112"/>
        <v>22.492013888888888</v>
      </c>
      <c r="AJ194">
        <f t="shared" si="107"/>
        <v>17200</v>
      </c>
      <c r="AK194">
        <v>8600000</v>
      </c>
      <c r="AL194">
        <v>98.350099999999998</v>
      </c>
      <c r="AM194">
        <v>-77359.3</v>
      </c>
      <c r="AN194">
        <v>387615</v>
      </c>
      <c r="AO194">
        <v>5.18933</v>
      </c>
      <c r="AP194">
        <f t="shared" ref="AP194:AP208" si="113">AL194*2</f>
        <v>196.7002</v>
      </c>
      <c r="AQ194">
        <f t="shared" ref="AQ194:AQ208" si="114">AM194/18522</f>
        <v>-4.1766169960047517</v>
      </c>
      <c r="AR194">
        <f t="shared" ref="AR194:AR208" si="115">AN194/18522</f>
        <v>20.927275672173632</v>
      </c>
      <c r="AT194">
        <f t="shared" si="108"/>
        <v>17200</v>
      </c>
      <c r="AU194">
        <v>8600000</v>
      </c>
      <c r="AV194">
        <v>850.12300000000005</v>
      </c>
      <c r="AW194">
        <v>-19628.5</v>
      </c>
      <c r="AX194">
        <v>115163</v>
      </c>
      <c r="AY194">
        <v>24.773</v>
      </c>
      <c r="AZ194">
        <f t="shared" si="98"/>
        <v>1700.2460000000001</v>
      </c>
      <c r="BA194">
        <f t="shared" si="99"/>
        <v>-3.8336914062499998</v>
      </c>
      <c r="BB194">
        <f t="shared" si="100"/>
        <v>22.492773437499999</v>
      </c>
      <c r="BD194">
        <f t="shared" si="109"/>
        <v>17200</v>
      </c>
      <c r="BE194">
        <v>8600000</v>
      </c>
      <c r="BF194">
        <v>98.337100000000007</v>
      </c>
      <c r="BG194">
        <v>-22914.400000000001</v>
      </c>
      <c r="BH194">
        <v>114640</v>
      </c>
      <c r="BI194">
        <v>15.6015</v>
      </c>
      <c r="BJ194">
        <f t="shared" si="101"/>
        <v>196.67420000000001</v>
      </c>
      <c r="BK194">
        <f t="shared" si="102"/>
        <v>-4.175364431486881</v>
      </c>
      <c r="BL194">
        <f t="shared" si="103"/>
        <v>20.889212827988338</v>
      </c>
    </row>
    <row r="195" spans="1:64" x14ac:dyDescent="0.2">
      <c r="A195">
        <f t="shared" si="104"/>
        <v>17400</v>
      </c>
      <c r="B195">
        <v>8700000</v>
      </c>
      <c r="C195">
        <v>859.69</v>
      </c>
      <c r="D195">
        <v>-19612.599999999999</v>
      </c>
      <c r="E195">
        <v>115259</v>
      </c>
      <c r="F195">
        <v>25.152100000000001</v>
      </c>
      <c r="G195">
        <f t="shared" si="95"/>
        <v>1719.38</v>
      </c>
      <c r="H195">
        <f t="shared" si="96"/>
        <v>-3.8305859374999995</v>
      </c>
      <c r="I195">
        <f t="shared" si="97"/>
        <v>22.511523437499999</v>
      </c>
      <c r="K195">
        <f t="shared" si="105"/>
        <v>17400</v>
      </c>
      <c r="L195">
        <v>8700000</v>
      </c>
      <c r="M195">
        <v>91.398099999999999</v>
      </c>
      <c r="N195">
        <v>-22867.8</v>
      </c>
      <c r="O195">
        <v>116132</v>
      </c>
      <c r="P195">
        <v>9.8556500000000007</v>
      </c>
      <c r="Q195">
        <f t="shared" si="92"/>
        <v>182.7962</v>
      </c>
      <c r="R195">
        <f t="shared" si="93"/>
        <v>-4.1668731778425654</v>
      </c>
      <c r="S195">
        <f t="shared" si="94"/>
        <v>21.161078717201168</v>
      </c>
      <c r="Z195">
        <f t="shared" si="106"/>
        <v>17400</v>
      </c>
      <c r="AA195">
        <v>8700000</v>
      </c>
      <c r="AB195">
        <v>860.52200000000005</v>
      </c>
      <c r="AC195">
        <v>-66192</v>
      </c>
      <c r="AD195">
        <v>389053</v>
      </c>
      <c r="AE195">
        <v>25.8034</v>
      </c>
      <c r="AF195">
        <f t="shared" si="110"/>
        <v>1721.0440000000001</v>
      </c>
      <c r="AG195">
        <f t="shared" si="111"/>
        <v>-3.8305555555555557</v>
      </c>
      <c r="AH195">
        <f t="shared" si="112"/>
        <v>22.514641203703704</v>
      </c>
      <c r="AJ195">
        <f t="shared" si="107"/>
        <v>17400</v>
      </c>
      <c r="AK195">
        <v>8700000</v>
      </c>
      <c r="AL195">
        <v>91.418499999999995</v>
      </c>
      <c r="AM195">
        <v>-77400</v>
      </c>
      <c r="AN195">
        <v>387903</v>
      </c>
      <c r="AO195">
        <v>4.3709199999999999</v>
      </c>
      <c r="AP195">
        <f t="shared" si="113"/>
        <v>182.83699999999999</v>
      </c>
      <c r="AQ195">
        <f t="shared" si="114"/>
        <v>-4.1788143828960154</v>
      </c>
      <c r="AR195">
        <f t="shared" si="115"/>
        <v>20.942824748947199</v>
      </c>
      <c r="AT195">
        <f t="shared" si="108"/>
        <v>17400</v>
      </c>
      <c r="AU195">
        <v>8700000</v>
      </c>
      <c r="AV195">
        <v>859.98</v>
      </c>
      <c r="AW195">
        <v>-19612.7</v>
      </c>
      <c r="AX195">
        <v>115277</v>
      </c>
      <c r="AY195">
        <v>25.040700000000001</v>
      </c>
      <c r="AZ195">
        <f t="shared" si="98"/>
        <v>1719.96</v>
      </c>
      <c r="BA195">
        <f t="shared" si="99"/>
        <v>-3.83060546875</v>
      </c>
      <c r="BB195">
        <f t="shared" si="100"/>
        <v>22.515039062500001</v>
      </c>
      <c r="BD195">
        <f t="shared" si="109"/>
        <v>17400</v>
      </c>
      <c r="BE195">
        <v>8700000</v>
      </c>
      <c r="BF195">
        <v>91.396799999999999</v>
      </c>
      <c r="BG195">
        <v>-22925.1</v>
      </c>
      <c r="BH195">
        <v>114614</v>
      </c>
      <c r="BI195">
        <v>15.9068</v>
      </c>
      <c r="BJ195">
        <f t="shared" si="101"/>
        <v>182.7936</v>
      </c>
      <c r="BK195">
        <f t="shared" si="102"/>
        <v>-4.1773141399416911</v>
      </c>
      <c r="BL195">
        <f t="shared" si="103"/>
        <v>20.884475218658892</v>
      </c>
    </row>
    <row r="196" spans="1:64" x14ac:dyDescent="0.2">
      <c r="A196">
        <f t="shared" si="104"/>
        <v>17600</v>
      </c>
      <c r="B196">
        <v>8800000</v>
      </c>
      <c r="C196">
        <v>870.23699999999997</v>
      </c>
      <c r="D196">
        <v>-19598.3</v>
      </c>
      <c r="E196">
        <v>115381</v>
      </c>
      <c r="F196">
        <v>25.419899999999998</v>
      </c>
      <c r="G196">
        <f t="shared" si="95"/>
        <v>1740.4739999999999</v>
      </c>
      <c r="H196">
        <f t="shared" si="96"/>
        <v>-3.8277929687499999</v>
      </c>
      <c r="I196">
        <f t="shared" si="97"/>
        <v>22.535351562500001</v>
      </c>
      <c r="K196">
        <f t="shared" si="105"/>
        <v>17600</v>
      </c>
      <c r="L196">
        <v>8800000</v>
      </c>
      <c r="M196">
        <v>84.472999999999999</v>
      </c>
      <c r="N196">
        <v>-22877.8</v>
      </c>
      <c r="O196">
        <v>116074</v>
      </c>
      <c r="P196">
        <v>9.2894100000000002</v>
      </c>
      <c r="Q196">
        <f t="shared" si="92"/>
        <v>168.946</v>
      </c>
      <c r="R196">
        <f t="shared" si="93"/>
        <v>-4.1686953352769676</v>
      </c>
      <c r="S196">
        <f t="shared" si="94"/>
        <v>21.150510204081634</v>
      </c>
      <c r="Z196">
        <f t="shared" si="106"/>
        <v>17600</v>
      </c>
      <c r="AA196">
        <v>8800000</v>
      </c>
      <c r="AB196">
        <v>870.20899999999995</v>
      </c>
      <c r="AC196">
        <v>-66143.199999999997</v>
      </c>
      <c r="AD196">
        <v>389417</v>
      </c>
      <c r="AE196">
        <v>26.069299999999998</v>
      </c>
      <c r="AF196">
        <f t="shared" si="110"/>
        <v>1740.4179999999999</v>
      </c>
      <c r="AG196">
        <f t="shared" si="111"/>
        <v>-3.8277314814814813</v>
      </c>
      <c r="AH196">
        <f t="shared" si="112"/>
        <v>22.535706018518518</v>
      </c>
      <c r="AJ196">
        <f t="shared" si="107"/>
        <v>17600</v>
      </c>
      <c r="AK196">
        <v>8800000</v>
      </c>
      <c r="AL196">
        <v>84.437299999999993</v>
      </c>
      <c r="AM196">
        <v>-77437.5</v>
      </c>
      <c r="AN196">
        <v>387932</v>
      </c>
      <c r="AO196">
        <v>4.7835700000000001</v>
      </c>
      <c r="AP196">
        <f t="shared" si="113"/>
        <v>168.87459999999999</v>
      </c>
      <c r="AQ196">
        <f t="shared" si="114"/>
        <v>-4.1808390022675734</v>
      </c>
      <c r="AR196">
        <f t="shared" si="115"/>
        <v>20.944390454594537</v>
      </c>
      <c r="AT196">
        <f t="shared" si="108"/>
        <v>17600</v>
      </c>
      <c r="AU196">
        <v>8800000</v>
      </c>
      <c r="AV196">
        <v>868.80399999999997</v>
      </c>
      <c r="AW196">
        <v>-19600.400000000001</v>
      </c>
      <c r="AX196">
        <v>115366</v>
      </c>
      <c r="AY196">
        <v>25.307700000000001</v>
      </c>
      <c r="AZ196">
        <f t="shared" si="98"/>
        <v>1737.6079999999999</v>
      </c>
      <c r="BA196">
        <f t="shared" si="99"/>
        <v>-3.8282031250000004</v>
      </c>
      <c r="BB196">
        <f t="shared" si="100"/>
        <v>22.532421875000001</v>
      </c>
      <c r="BD196">
        <f t="shared" si="109"/>
        <v>17600</v>
      </c>
      <c r="BE196">
        <v>8800000</v>
      </c>
      <c r="BF196">
        <v>84.434799999999996</v>
      </c>
      <c r="BG196">
        <v>-22935.9</v>
      </c>
      <c r="BH196">
        <v>114619</v>
      </c>
      <c r="BI196">
        <v>14.9079</v>
      </c>
      <c r="BJ196">
        <f t="shared" si="101"/>
        <v>168.86959999999999</v>
      </c>
      <c r="BK196">
        <f t="shared" si="102"/>
        <v>-4.1792820699708457</v>
      </c>
      <c r="BL196">
        <f t="shared" si="103"/>
        <v>20.885386297376094</v>
      </c>
    </row>
    <row r="197" spans="1:64" x14ac:dyDescent="0.2">
      <c r="A197">
        <f t="shared" si="104"/>
        <v>17800</v>
      </c>
      <c r="B197">
        <v>8900000</v>
      </c>
      <c r="C197">
        <v>881.029</v>
      </c>
      <c r="D197">
        <v>-19581</v>
      </c>
      <c r="E197">
        <v>115517</v>
      </c>
      <c r="F197">
        <v>25.6495</v>
      </c>
      <c r="G197">
        <f t="shared" si="95"/>
        <v>1762.058</v>
      </c>
      <c r="H197">
        <f t="shared" si="96"/>
        <v>-3.8244140624999998</v>
      </c>
      <c r="I197">
        <f t="shared" si="97"/>
        <v>22.561914062500001</v>
      </c>
      <c r="K197">
        <f t="shared" si="105"/>
        <v>17800</v>
      </c>
      <c r="L197">
        <v>8900000</v>
      </c>
      <c r="M197">
        <v>77.518699999999995</v>
      </c>
      <c r="N197">
        <v>-22887.8</v>
      </c>
      <c r="O197">
        <v>116017</v>
      </c>
      <c r="P197">
        <v>8.0179600000000004</v>
      </c>
      <c r="Q197">
        <f t="shared" si="92"/>
        <v>155.03739999999999</v>
      </c>
      <c r="R197">
        <f t="shared" si="93"/>
        <v>-4.1705174927113697</v>
      </c>
      <c r="S197">
        <f t="shared" si="94"/>
        <v>21.14012390670554</v>
      </c>
      <c r="Z197">
        <f t="shared" si="106"/>
        <v>17800</v>
      </c>
      <c r="AA197">
        <v>8900000</v>
      </c>
      <c r="AB197">
        <v>879.94500000000005</v>
      </c>
      <c r="AC197">
        <v>-66088.5</v>
      </c>
      <c r="AD197">
        <v>389827</v>
      </c>
      <c r="AE197">
        <v>26.321300000000001</v>
      </c>
      <c r="AF197">
        <f t="shared" si="110"/>
        <v>1759.89</v>
      </c>
      <c r="AG197">
        <f t="shared" si="111"/>
        <v>-3.8245659722222221</v>
      </c>
      <c r="AH197">
        <f t="shared" si="112"/>
        <v>22.559432870370369</v>
      </c>
      <c r="AJ197">
        <f t="shared" si="107"/>
        <v>17800</v>
      </c>
      <c r="AK197">
        <v>8900000</v>
      </c>
      <c r="AL197">
        <v>77.495900000000006</v>
      </c>
      <c r="AM197">
        <v>-77475.199999999997</v>
      </c>
      <c r="AN197">
        <v>388018</v>
      </c>
      <c r="AO197">
        <v>4.4838399999999998</v>
      </c>
      <c r="AP197">
        <f t="shared" si="113"/>
        <v>154.99180000000001</v>
      </c>
      <c r="AQ197">
        <f t="shared" si="114"/>
        <v>-4.1828744196091137</v>
      </c>
      <c r="AR197">
        <f t="shared" si="115"/>
        <v>20.949033581686642</v>
      </c>
      <c r="AT197">
        <f t="shared" si="108"/>
        <v>17800</v>
      </c>
      <c r="AU197">
        <v>8900000</v>
      </c>
      <c r="AV197">
        <v>878.96699999999998</v>
      </c>
      <c r="AW197">
        <v>-19584.8</v>
      </c>
      <c r="AX197">
        <v>115481</v>
      </c>
      <c r="AY197">
        <v>25.543900000000001</v>
      </c>
      <c r="AZ197">
        <f t="shared" si="98"/>
        <v>1757.934</v>
      </c>
      <c r="BA197">
        <f t="shared" si="99"/>
        <v>-3.82515625</v>
      </c>
      <c r="BB197">
        <f t="shared" si="100"/>
        <v>22.554882812500001</v>
      </c>
      <c r="BD197">
        <f t="shared" si="109"/>
        <v>17800</v>
      </c>
      <c r="BE197">
        <v>8900000</v>
      </c>
      <c r="BF197">
        <v>77.5702</v>
      </c>
      <c r="BG197">
        <v>-22947.200000000001</v>
      </c>
      <c r="BH197">
        <v>114702</v>
      </c>
      <c r="BI197">
        <v>14.3226</v>
      </c>
      <c r="BJ197">
        <f t="shared" si="101"/>
        <v>155.1404</v>
      </c>
      <c r="BK197">
        <f t="shared" si="102"/>
        <v>-4.1813411078717202</v>
      </c>
      <c r="BL197">
        <f t="shared" si="103"/>
        <v>20.900510204081634</v>
      </c>
    </row>
    <row r="198" spans="1:64" x14ac:dyDescent="0.2">
      <c r="A198">
        <f t="shared" si="104"/>
        <v>18000</v>
      </c>
      <c r="B198">
        <v>9000000</v>
      </c>
      <c r="C198">
        <v>891.06</v>
      </c>
      <c r="D198">
        <v>-19565.8</v>
      </c>
      <c r="E198">
        <v>115617</v>
      </c>
      <c r="F198">
        <v>25.9375</v>
      </c>
      <c r="G198">
        <f t="shared" si="95"/>
        <v>1782.12</v>
      </c>
      <c r="H198">
        <f t="shared" si="96"/>
        <v>-3.8214453124999999</v>
      </c>
      <c r="I198">
        <f t="shared" si="97"/>
        <v>22.581445312500001</v>
      </c>
      <c r="K198">
        <f t="shared" si="105"/>
        <v>18000</v>
      </c>
      <c r="L198">
        <v>9000000</v>
      </c>
      <c r="M198">
        <v>70.542900000000003</v>
      </c>
      <c r="N198">
        <v>-22897.8</v>
      </c>
      <c r="O198">
        <v>115959</v>
      </c>
      <c r="P198">
        <v>8.73278</v>
      </c>
      <c r="Q198">
        <f t="shared" si="92"/>
        <v>141.08580000000001</v>
      </c>
      <c r="R198">
        <f t="shared" si="93"/>
        <v>-4.1723396501457728</v>
      </c>
      <c r="S198">
        <f t="shared" si="94"/>
        <v>21.129555393586006</v>
      </c>
      <c r="Z198">
        <f t="shared" si="106"/>
        <v>18000</v>
      </c>
      <c r="AA198">
        <v>9000000</v>
      </c>
      <c r="AB198">
        <v>890.23599999999999</v>
      </c>
      <c r="AC198">
        <v>-66040.7</v>
      </c>
      <c r="AD198">
        <v>390185</v>
      </c>
      <c r="AE198">
        <v>26.594999999999999</v>
      </c>
      <c r="AF198">
        <f t="shared" si="110"/>
        <v>1780.472</v>
      </c>
      <c r="AG198">
        <f t="shared" si="111"/>
        <v>-3.8217997685185185</v>
      </c>
      <c r="AH198">
        <f t="shared" si="112"/>
        <v>22.580150462962962</v>
      </c>
      <c r="AJ198">
        <f t="shared" si="107"/>
        <v>18000</v>
      </c>
      <c r="AK198">
        <v>9000000</v>
      </c>
      <c r="AL198">
        <v>70.624600000000001</v>
      </c>
      <c r="AM198">
        <v>-77511.899999999994</v>
      </c>
      <c r="AN198">
        <v>388081</v>
      </c>
      <c r="AO198">
        <v>4.3251799999999996</v>
      </c>
      <c r="AP198">
        <f t="shared" si="113"/>
        <v>141.2492</v>
      </c>
      <c r="AQ198">
        <f t="shared" si="114"/>
        <v>-4.1848558471007449</v>
      </c>
      <c r="AR198">
        <f t="shared" si="115"/>
        <v>20.952434942230859</v>
      </c>
      <c r="AT198">
        <f t="shared" si="108"/>
        <v>18000</v>
      </c>
      <c r="AU198">
        <v>9000000</v>
      </c>
      <c r="AV198">
        <v>889.74699999999996</v>
      </c>
      <c r="AW198">
        <v>-19568.7</v>
      </c>
      <c r="AX198">
        <v>115603</v>
      </c>
      <c r="AY198">
        <v>25.839600000000001</v>
      </c>
      <c r="AZ198">
        <f t="shared" si="98"/>
        <v>1779.4939999999999</v>
      </c>
      <c r="BA198">
        <f t="shared" si="99"/>
        <v>-3.8220117187500002</v>
      </c>
      <c r="BB198">
        <f t="shared" si="100"/>
        <v>22.578710937499999</v>
      </c>
      <c r="BD198">
        <f t="shared" si="109"/>
        <v>18000</v>
      </c>
      <c r="BE198">
        <v>9000000</v>
      </c>
      <c r="BF198">
        <v>70.702399999999997</v>
      </c>
      <c r="BG198">
        <v>-22958.5</v>
      </c>
      <c r="BH198">
        <v>114777</v>
      </c>
      <c r="BI198">
        <v>16.032</v>
      </c>
      <c r="BJ198">
        <f t="shared" si="101"/>
        <v>141.40479999999999</v>
      </c>
      <c r="BK198">
        <f t="shared" si="102"/>
        <v>-4.1834001457725947</v>
      </c>
      <c r="BL198">
        <f t="shared" si="103"/>
        <v>20.914176384839649</v>
      </c>
    </row>
    <row r="199" spans="1:64" x14ac:dyDescent="0.2">
      <c r="A199">
        <f t="shared" si="104"/>
        <v>18200</v>
      </c>
      <c r="B199">
        <v>9100000</v>
      </c>
      <c r="C199">
        <v>900.30499999999995</v>
      </c>
      <c r="D199">
        <v>-19551.400000000001</v>
      </c>
      <c r="E199">
        <v>115736</v>
      </c>
      <c r="F199">
        <v>26.1877</v>
      </c>
      <c r="G199">
        <f t="shared" si="95"/>
        <v>1800.61</v>
      </c>
      <c r="H199">
        <f t="shared" si="96"/>
        <v>-3.8186328125000002</v>
      </c>
      <c r="I199">
        <f t="shared" si="97"/>
        <v>22.604687500000001</v>
      </c>
      <c r="K199">
        <f t="shared" si="105"/>
        <v>18200</v>
      </c>
      <c r="L199">
        <v>9100000</v>
      </c>
      <c r="M199">
        <v>63.737900000000003</v>
      </c>
      <c r="N199">
        <v>-22907.3</v>
      </c>
      <c r="O199">
        <v>115898</v>
      </c>
      <c r="P199">
        <v>8.2655700000000003</v>
      </c>
      <c r="Q199">
        <f t="shared" si="92"/>
        <v>127.47580000000001</v>
      </c>
      <c r="R199">
        <f t="shared" si="93"/>
        <v>-4.1740706997084542</v>
      </c>
      <c r="S199">
        <f t="shared" si="94"/>
        <v>21.11844023323615</v>
      </c>
      <c r="Z199">
        <f t="shared" si="106"/>
        <v>18200</v>
      </c>
      <c r="AA199">
        <v>9100000</v>
      </c>
      <c r="AB199">
        <v>899.50400000000002</v>
      </c>
      <c r="AC199">
        <v>-65991.100000000006</v>
      </c>
      <c r="AD199">
        <v>390538</v>
      </c>
      <c r="AE199">
        <v>26.8476</v>
      </c>
      <c r="AF199">
        <f t="shared" si="110"/>
        <v>1799.008</v>
      </c>
      <c r="AG199">
        <f t="shared" si="111"/>
        <v>-3.8189293981481485</v>
      </c>
      <c r="AH199">
        <f t="shared" si="112"/>
        <v>22.600578703703704</v>
      </c>
      <c r="AJ199">
        <f t="shared" si="107"/>
        <v>18200</v>
      </c>
      <c r="AK199">
        <v>9100000</v>
      </c>
      <c r="AL199">
        <v>63.686100000000003</v>
      </c>
      <c r="AM199">
        <v>-77548.800000000003</v>
      </c>
      <c r="AN199">
        <v>388170</v>
      </c>
      <c r="AO199">
        <v>4.4183399999999997</v>
      </c>
      <c r="AP199">
        <f t="shared" si="113"/>
        <v>127.37220000000001</v>
      </c>
      <c r="AQ199">
        <f t="shared" si="114"/>
        <v>-4.1868480725623582</v>
      </c>
      <c r="AR199">
        <f t="shared" si="115"/>
        <v>20.95724003887269</v>
      </c>
      <c r="AT199">
        <f t="shared" si="108"/>
        <v>18200</v>
      </c>
      <c r="AU199">
        <v>9100000</v>
      </c>
      <c r="AV199">
        <v>899.88199999999995</v>
      </c>
      <c r="AW199">
        <v>-19553.2</v>
      </c>
      <c r="AX199">
        <v>115721</v>
      </c>
      <c r="AY199">
        <v>26.077200000000001</v>
      </c>
      <c r="AZ199">
        <f t="shared" si="98"/>
        <v>1799.7639999999999</v>
      </c>
      <c r="BA199">
        <f t="shared" si="99"/>
        <v>-3.8189843750000003</v>
      </c>
      <c r="BB199">
        <f t="shared" si="100"/>
        <v>22.601757812500001</v>
      </c>
      <c r="BD199">
        <f t="shared" si="109"/>
        <v>18200</v>
      </c>
      <c r="BE199">
        <v>9100000</v>
      </c>
      <c r="BF199">
        <v>63.708799999999997</v>
      </c>
      <c r="BG199">
        <v>-22969.7</v>
      </c>
      <c r="BH199">
        <v>114834</v>
      </c>
      <c r="BI199">
        <v>16.0395</v>
      </c>
      <c r="BJ199">
        <f t="shared" si="101"/>
        <v>127.41759999999999</v>
      </c>
      <c r="BK199">
        <f t="shared" si="102"/>
        <v>-4.1854409620991255</v>
      </c>
      <c r="BL199">
        <f t="shared" si="103"/>
        <v>20.924562682215743</v>
      </c>
    </row>
    <row r="200" spans="1:64" x14ac:dyDescent="0.2">
      <c r="A200">
        <f t="shared" si="104"/>
        <v>18400</v>
      </c>
      <c r="B200">
        <v>9200000</v>
      </c>
      <c r="C200">
        <v>910.64700000000005</v>
      </c>
      <c r="D200">
        <v>-19537</v>
      </c>
      <c r="E200">
        <v>115843</v>
      </c>
      <c r="F200">
        <v>26.424499999999998</v>
      </c>
      <c r="G200">
        <f t="shared" si="95"/>
        <v>1821.2940000000001</v>
      </c>
      <c r="H200">
        <f t="shared" si="96"/>
        <v>-3.8158203125000001</v>
      </c>
      <c r="I200">
        <f t="shared" si="97"/>
        <v>22.625585937499999</v>
      </c>
      <c r="K200">
        <f t="shared" si="105"/>
        <v>18400</v>
      </c>
      <c r="L200">
        <v>9200000</v>
      </c>
      <c r="M200">
        <v>56.742100000000001</v>
      </c>
      <c r="N200">
        <v>-22917.1</v>
      </c>
      <c r="O200">
        <v>115843</v>
      </c>
      <c r="P200">
        <v>9.2146000000000008</v>
      </c>
      <c r="Q200">
        <f t="shared" si="92"/>
        <v>113.4842</v>
      </c>
      <c r="R200">
        <f t="shared" si="93"/>
        <v>-4.1758564139941692</v>
      </c>
      <c r="S200">
        <f t="shared" si="94"/>
        <v>21.108418367346939</v>
      </c>
      <c r="Z200">
        <f t="shared" si="106"/>
        <v>18400</v>
      </c>
      <c r="AA200">
        <v>9200000</v>
      </c>
      <c r="AB200">
        <v>910.11300000000006</v>
      </c>
      <c r="AC200">
        <v>-65937.7</v>
      </c>
      <c r="AD200">
        <v>390970</v>
      </c>
      <c r="AE200">
        <v>27.1144</v>
      </c>
      <c r="AF200">
        <f t="shared" si="110"/>
        <v>1820.2260000000001</v>
      </c>
      <c r="AG200">
        <f t="shared" si="111"/>
        <v>-3.8158391203703701</v>
      </c>
      <c r="AH200">
        <f t="shared" si="112"/>
        <v>22.625578703703702</v>
      </c>
      <c r="AJ200">
        <f t="shared" si="107"/>
        <v>18400</v>
      </c>
      <c r="AK200">
        <v>9200000</v>
      </c>
      <c r="AL200">
        <v>56.810299999999998</v>
      </c>
      <c r="AM200">
        <v>-77584.800000000003</v>
      </c>
      <c r="AN200">
        <v>388251</v>
      </c>
      <c r="AO200">
        <v>4.03308</v>
      </c>
      <c r="AP200">
        <f t="shared" si="113"/>
        <v>113.6206</v>
      </c>
      <c r="AQ200">
        <f t="shared" si="114"/>
        <v>-4.1887917071590541</v>
      </c>
      <c r="AR200">
        <f t="shared" si="115"/>
        <v>20.961613216715257</v>
      </c>
      <c r="AT200">
        <f t="shared" si="108"/>
        <v>18400</v>
      </c>
      <c r="AU200">
        <v>9200000</v>
      </c>
      <c r="AV200">
        <v>909.31100000000004</v>
      </c>
      <c r="AW200">
        <v>-19539.599999999999</v>
      </c>
      <c r="AX200">
        <v>115828</v>
      </c>
      <c r="AY200">
        <v>26.337299999999999</v>
      </c>
      <c r="AZ200">
        <f t="shared" si="98"/>
        <v>1818.6220000000001</v>
      </c>
      <c r="BA200">
        <f t="shared" si="99"/>
        <v>-3.8163281249999996</v>
      </c>
      <c r="BB200">
        <f t="shared" si="100"/>
        <v>22.622656249999999</v>
      </c>
      <c r="BD200">
        <f t="shared" si="109"/>
        <v>18400</v>
      </c>
      <c r="BE200">
        <v>9200000</v>
      </c>
      <c r="BF200">
        <v>56.757199999999997</v>
      </c>
      <c r="BG200">
        <v>-22980.5</v>
      </c>
      <c r="BH200">
        <v>114876</v>
      </c>
      <c r="BI200">
        <v>15.535500000000001</v>
      </c>
      <c r="BJ200">
        <f t="shared" si="101"/>
        <v>113.51439999999999</v>
      </c>
      <c r="BK200">
        <f t="shared" si="102"/>
        <v>-4.1874088921282802</v>
      </c>
      <c r="BL200">
        <f t="shared" si="103"/>
        <v>20.932215743440235</v>
      </c>
    </row>
    <row r="201" spans="1:64" x14ac:dyDescent="0.2">
      <c r="A201">
        <f t="shared" si="104"/>
        <v>18600</v>
      </c>
      <c r="B201">
        <v>9300000</v>
      </c>
      <c r="C201">
        <v>919.64</v>
      </c>
      <c r="D201">
        <v>-19519.8</v>
      </c>
      <c r="E201">
        <v>115970</v>
      </c>
      <c r="F201">
        <v>26.711500000000001</v>
      </c>
      <c r="G201">
        <f t="shared" si="95"/>
        <v>1839.28</v>
      </c>
      <c r="H201">
        <f t="shared" si="96"/>
        <v>-3.8124609375</v>
      </c>
      <c r="I201">
        <f t="shared" si="97"/>
        <v>22.650390625</v>
      </c>
      <c r="K201">
        <f t="shared" si="105"/>
        <v>18600</v>
      </c>
      <c r="L201">
        <v>9300000</v>
      </c>
      <c r="M201">
        <v>49.8264</v>
      </c>
      <c r="N201">
        <v>-22926.799999999999</v>
      </c>
      <c r="O201">
        <v>115787</v>
      </c>
      <c r="P201">
        <v>9.0497999999999994</v>
      </c>
      <c r="Q201">
        <f t="shared" si="92"/>
        <v>99.652799999999999</v>
      </c>
      <c r="R201">
        <f t="shared" si="93"/>
        <v>-4.1776239067055396</v>
      </c>
      <c r="S201">
        <f t="shared" si="94"/>
        <v>21.098214285714285</v>
      </c>
      <c r="Z201">
        <f t="shared" si="106"/>
        <v>18600</v>
      </c>
      <c r="AA201">
        <v>9300000</v>
      </c>
      <c r="AB201">
        <v>919.76900000000001</v>
      </c>
      <c r="AC201">
        <v>-65887.199999999997</v>
      </c>
      <c r="AD201">
        <v>391356</v>
      </c>
      <c r="AE201">
        <v>27.416599999999999</v>
      </c>
      <c r="AF201">
        <f t="shared" si="110"/>
        <v>1839.538</v>
      </c>
      <c r="AG201">
        <f t="shared" si="111"/>
        <v>-3.8129166666666663</v>
      </c>
      <c r="AH201">
        <f t="shared" si="112"/>
        <v>22.647916666666667</v>
      </c>
      <c r="AJ201">
        <f t="shared" si="107"/>
        <v>18600</v>
      </c>
      <c r="AK201">
        <v>9300000</v>
      </c>
      <c r="AL201">
        <v>49.873100000000001</v>
      </c>
      <c r="AM201">
        <v>-77620.5</v>
      </c>
      <c r="AN201">
        <v>388296</v>
      </c>
      <c r="AO201">
        <v>3.6117900000000001</v>
      </c>
      <c r="AP201">
        <f t="shared" si="113"/>
        <v>99.746200000000002</v>
      </c>
      <c r="AQ201">
        <f t="shared" si="114"/>
        <v>-4.1907191448007772</v>
      </c>
      <c r="AR201">
        <f t="shared" si="115"/>
        <v>20.964042759961128</v>
      </c>
      <c r="AT201">
        <f t="shared" si="108"/>
        <v>18600</v>
      </c>
      <c r="AU201">
        <v>9300000</v>
      </c>
      <c r="AV201">
        <v>919.98800000000006</v>
      </c>
      <c r="AW201">
        <v>-19521.099999999999</v>
      </c>
      <c r="AX201">
        <v>115959</v>
      </c>
      <c r="AY201">
        <v>26.642099999999999</v>
      </c>
      <c r="AZ201">
        <f t="shared" si="98"/>
        <v>1839.9760000000001</v>
      </c>
      <c r="BA201">
        <f t="shared" si="99"/>
        <v>-3.8127148437499998</v>
      </c>
      <c r="BB201">
        <f t="shared" si="100"/>
        <v>22.648242187499999</v>
      </c>
      <c r="BD201">
        <f t="shared" si="109"/>
        <v>18600</v>
      </c>
      <c r="BE201">
        <v>9300000</v>
      </c>
      <c r="BF201">
        <v>49.839799999999997</v>
      </c>
      <c r="BG201">
        <v>-22991</v>
      </c>
      <c r="BH201">
        <v>114886</v>
      </c>
      <c r="BI201">
        <v>13.516299999999999</v>
      </c>
      <c r="BJ201">
        <f t="shared" si="101"/>
        <v>99.679599999999994</v>
      </c>
      <c r="BK201">
        <f t="shared" si="102"/>
        <v>-4.1893221574344022</v>
      </c>
      <c r="BL201">
        <f t="shared" si="103"/>
        <v>20.934037900874635</v>
      </c>
    </row>
    <row r="202" spans="1:64" x14ac:dyDescent="0.2">
      <c r="A202">
        <f t="shared" si="104"/>
        <v>18800</v>
      </c>
      <c r="B202">
        <v>9400000</v>
      </c>
      <c r="C202">
        <v>929.66899999999998</v>
      </c>
      <c r="D202">
        <v>-19507.3</v>
      </c>
      <c r="E202">
        <v>116079</v>
      </c>
      <c r="F202">
        <v>26.8782</v>
      </c>
      <c r="G202">
        <f t="shared" si="95"/>
        <v>1859.338</v>
      </c>
      <c r="H202">
        <f t="shared" si="96"/>
        <v>-3.81001953125</v>
      </c>
      <c r="I202">
        <f t="shared" si="97"/>
        <v>22.671679687499999</v>
      </c>
      <c r="K202">
        <f t="shared" si="105"/>
        <v>18800</v>
      </c>
      <c r="L202">
        <v>9400000</v>
      </c>
      <c r="M202">
        <v>42.8874</v>
      </c>
      <c r="N202">
        <v>-22936.6</v>
      </c>
      <c r="O202">
        <v>115749</v>
      </c>
      <c r="P202">
        <v>8.2322199999999999</v>
      </c>
      <c r="Q202">
        <f t="shared" si="92"/>
        <v>85.774799999999999</v>
      </c>
      <c r="R202">
        <f t="shared" si="93"/>
        <v>-4.1794096209912537</v>
      </c>
      <c r="S202">
        <f t="shared" si="94"/>
        <v>21.091290087463555</v>
      </c>
      <c r="Z202">
        <f t="shared" si="106"/>
        <v>18800</v>
      </c>
      <c r="AA202">
        <v>9400000</v>
      </c>
      <c r="AB202">
        <v>929.98</v>
      </c>
      <c r="AC202">
        <v>-65832.399999999994</v>
      </c>
      <c r="AD202">
        <v>391790</v>
      </c>
      <c r="AE202">
        <v>27.6798</v>
      </c>
      <c r="AF202">
        <f t="shared" si="110"/>
        <v>1859.96</v>
      </c>
      <c r="AG202">
        <f t="shared" si="111"/>
        <v>-3.8097453703703699</v>
      </c>
      <c r="AH202">
        <f t="shared" si="112"/>
        <v>22.673032407407408</v>
      </c>
      <c r="AJ202">
        <f t="shared" si="107"/>
        <v>18800</v>
      </c>
      <c r="AK202">
        <v>9400000</v>
      </c>
      <c r="AL202">
        <v>42.887999999999998</v>
      </c>
      <c r="AM202">
        <v>-77656.100000000006</v>
      </c>
      <c r="AN202">
        <v>388325</v>
      </c>
      <c r="AO202">
        <v>3.83657</v>
      </c>
      <c r="AP202">
        <f t="shared" si="113"/>
        <v>85.775999999999996</v>
      </c>
      <c r="AQ202">
        <f t="shared" si="114"/>
        <v>-4.1926411834575106</v>
      </c>
      <c r="AR202">
        <f t="shared" si="115"/>
        <v>20.965608465608465</v>
      </c>
      <c r="AT202">
        <f t="shared" si="108"/>
        <v>18800</v>
      </c>
      <c r="AU202">
        <v>9400000</v>
      </c>
      <c r="AV202">
        <v>929.8</v>
      </c>
      <c r="AW202">
        <v>-19508.2</v>
      </c>
      <c r="AX202">
        <v>116077</v>
      </c>
      <c r="AY202">
        <v>26.84</v>
      </c>
      <c r="AZ202">
        <f t="shared" si="98"/>
        <v>1859.6</v>
      </c>
      <c r="BA202">
        <f t="shared" si="99"/>
        <v>-3.8101953125000003</v>
      </c>
      <c r="BB202">
        <f t="shared" si="100"/>
        <v>22.671289062500001</v>
      </c>
      <c r="BD202">
        <f t="shared" si="109"/>
        <v>18800</v>
      </c>
      <c r="BE202">
        <v>9400000</v>
      </c>
      <c r="BF202">
        <v>42.921199999999999</v>
      </c>
      <c r="BG202">
        <v>-23001.7</v>
      </c>
      <c r="BH202">
        <v>114936</v>
      </c>
      <c r="BI202">
        <v>15.5298</v>
      </c>
      <c r="BJ202">
        <f t="shared" si="101"/>
        <v>85.842399999999998</v>
      </c>
      <c r="BK202">
        <f t="shared" si="102"/>
        <v>-4.1912718658892132</v>
      </c>
      <c r="BL202">
        <f t="shared" si="103"/>
        <v>20.943148688046648</v>
      </c>
    </row>
    <row r="203" spans="1:64" x14ac:dyDescent="0.2">
      <c r="A203">
        <f t="shared" si="104"/>
        <v>19000</v>
      </c>
      <c r="B203">
        <v>9500000</v>
      </c>
      <c r="C203">
        <v>938.51700000000005</v>
      </c>
      <c r="D203">
        <v>-19494.400000000001</v>
      </c>
      <c r="E203">
        <v>116175</v>
      </c>
      <c r="F203">
        <v>27.126300000000001</v>
      </c>
      <c r="G203">
        <f t="shared" si="95"/>
        <v>1877.0340000000001</v>
      </c>
      <c r="H203">
        <f t="shared" si="96"/>
        <v>-3.8075000000000001</v>
      </c>
      <c r="I203">
        <f t="shared" si="97"/>
        <v>22.6904296875</v>
      </c>
      <c r="K203">
        <f t="shared" si="105"/>
        <v>19000</v>
      </c>
      <c r="L203">
        <v>9500000</v>
      </c>
      <c r="M203">
        <v>36.016599999999997</v>
      </c>
      <c r="N203">
        <v>-22946.2</v>
      </c>
      <c r="O203">
        <v>115709</v>
      </c>
      <c r="P203">
        <v>7.1718799999999998</v>
      </c>
      <c r="Q203">
        <f t="shared" si="92"/>
        <v>72.033199999999994</v>
      </c>
      <c r="R203">
        <f t="shared" si="93"/>
        <v>-4.1811588921282796</v>
      </c>
      <c r="S203">
        <f t="shared" si="94"/>
        <v>21.084001457725947</v>
      </c>
      <c r="Z203">
        <f t="shared" si="106"/>
        <v>19000</v>
      </c>
      <c r="AA203">
        <v>9500000</v>
      </c>
      <c r="AB203">
        <v>938.87599999999998</v>
      </c>
      <c r="AC203">
        <v>-65793.3</v>
      </c>
      <c r="AD203">
        <v>392076</v>
      </c>
      <c r="AE203">
        <v>27.911100000000001</v>
      </c>
      <c r="AF203">
        <f t="shared" si="110"/>
        <v>1877.752</v>
      </c>
      <c r="AG203">
        <f t="shared" si="111"/>
        <v>-3.8074826388888892</v>
      </c>
      <c r="AH203">
        <f t="shared" si="112"/>
        <v>22.689583333333335</v>
      </c>
      <c r="AJ203">
        <f t="shared" si="107"/>
        <v>19000</v>
      </c>
      <c r="AK203">
        <v>9500000</v>
      </c>
      <c r="AL203">
        <v>36.005699999999997</v>
      </c>
      <c r="AM203">
        <v>-77691.100000000006</v>
      </c>
      <c r="AN203">
        <v>388375</v>
      </c>
      <c r="AO203">
        <v>3.71801</v>
      </c>
      <c r="AP203">
        <f t="shared" si="113"/>
        <v>72.011399999999995</v>
      </c>
      <c r="AQ203">
        <f t="shared" si="114"/>
        <v>-4.1945308282042983</v>
      </c>
      <c r="AR203">
        <f t="shared" si="115"/>
        <v>20.968307958103875</v>
      </c>
      <c r="AT203">
        <f t="shared" si="108"/>
        <v>19000</v>
      </c>
      <c r="AU203">
        <v>9500000</v>
      </c>
      <c r="AV203">
        <v>939.798</v>
      </c>
      <c r="AW203">
        <v>-19492.400000000001</v>
      </c>
      <c r="AX203">
        <v>116198</v>
      </c>
      <c r="AY203">
        <v>27.154199999999999</v>
      </c>
      <c r="AZ203">
        <f t="shared" si="98"/>
        <v>1879.596</v>
      </c>
      <c r="BA203">
        <f t="shared" si="99"/>
        <v>-3.8071093750000005</v>
      </c>
      <c r="BB203">
        <f t="shared" si="100"/>
        <v>22.694921874999999</v>
      </c>
      <c r="BD203">
        <f t="shared" si="109"/>
        <v>19000</v>
      </c>
      <c r="BE203">
        <v>9500000</v>
      </c>
      <c r="BF203">
        <v>35.955599999999997</v>
      </c>
      <c r="BG203">
        <v>-23012.2</v>
      </c>
      <c r="BH203">
        <v>114964</v>
      </c>
      <c r="BI203">
        <v>15.2431</v>
      </c>
      <c r="BJ203">
        <f t="shared" si="101"/>
        <v>71.911199999999994</v>
      </c>
      <c r="BK203">
        <f t="shared" si="102"/>
        <v>-4.1931851311953352</v>
      </c>
      <c r="BL203">
        <f t="shared" si="103"/>
        <v>20.948250728862973</v>
      </c>
    </row>
    <row r="204" spans="1:64" x14ac:dyDescent="0.2">
      <c r="A204">
        <f t="shared" si="104"/>
        <v>19200</v>
      </c>
      <c r="B204">
        <v>9600000</v>
      </c>
      <c r="C204">
        <v>949.00300000000004</v>
      </c>
      <c r="D204">
        <v>-19476.5</v>
      </c>
      <c r="E204">
        <v>116312</v>
      </c>
      <c r="F204">
        <v>27.431799999999999</v>
      </c>
      <c r="G204">
        <f t="shared" si="95"/>
        <v>1898.0060000000001</v>
      </c>
      <c r="H204">
        <f t="shared" si="96"/>
        <v>-3.8040039062500002</v>
      </c>
      <c r="I204">
        <f t="shared" si="97"/>
        <v>22.717187500000001</v>
      </c>
      <c r="K204">
        <f t="shared" si="105"/>
        <v>19200</v>
      </c>
      <c r="L204">
        <v>9600000</v>
      </c>
      <c r="M204">
        <v>29.060300000000002</v>
      </c>
      <c r="N204">
        <v>-22956.2</v>
      </c>
      <c r="O204">
        <v>115710</v>
      </c>
      <c r="P204">
        <v>7.7449199999999996</v>
      </c>
      <c r="Q204">
        <f t="shared" si="92"/>
        <v>58.120600000000003</v>
      </c>
      <c r="R204">
        <f t="shared" si="93"/>
        <v>-4.1829810495626827</v>
      </c>
      <c r="S204">
        <f t="shared" si="94"/>
        <v>21.084183673469386</v>
      </c>
      <c r="Z204">
        <f t="shared" si="106"/>
        <v>19200</v>
      </c>
      <c r="AA204">
        <v>9600000</v>
      </c>
      <c r="AB204">
        <v>949.44799999999998</v>
      </c>
      <c r="AC204">
        <v>-65744.600000000006</v>
      </c>
      <c r="AD204">
        <v>392477</v>
      </c>
      <c r="AE204">
        <v>28.1875</v>
      </c>
      <c r="AF204">
        <f t="shared" si="110"/>
        <v>1898.896</v>
      </c>
      <c r="AG204">
        <f t="shared" si="111"/>
        <v>-3.8046643518518524</v>
      </c>
      <c r="AH204">
        <f t="shared" si="112"/>
        <v>22.712789351851853</v>
      </c>
      <c r="AJ204">
        <f t="shared" si="107"/>
        <v>19200</v>
      </c>
      <c r="AK204">
        <v>9600000</v>
      </c>
      <c r="AL204">
        <v>29.080300000000001</v>
      </c>
      <c r="AM204">
        <v>-77725.600000000006</v>
      </c>
      <c r="AN204">
        <v>388403</v>
      </c>
      <c r="AO204">
        <v>2.4771100000000001</v>
      </c>
      <c r="AP204">
        <f t="shared" si="113"/>
        <v>58.160600000000002</v>
      </c>
      <c r="AQ204">
        <f t="shared" si="114"/>
        <v>-4.1963934780261312</v>
      </c>
      <c r="AR204">
        <f t="shared" si="115"/>
        <v>20.969819673901306</v>
      </c>
      <c r="AT204">
        <f t="shared" si="108"/>
        <v>19200</v>
      </c>
      <c r="AU204">
        <v>9600000</v>
      </c>
      <c r="AV204">
        <v>949.63499999999999</v>
      </c>
      <c r="AW204">
        <v>-19480.400000000001</v>
      </c>
      <c r="AX204">
        <v>116289</v>
      </c>
      <c r="AY204">
        <v>27.419599999999999</v>
      </c>
      <c r="AZ204">
        <f t="shared" si="98"/>
        <v>1899.27</v>
      </c>
      <c r="BA204">
        <f t="shared" si="99"/>
        <v>-3.8047656250000004</v>
      </c>
      <c r="BB204">
        <f t="shared" si="100"/>
        <v>22.712695312499999</v>
      </c>
      <c r="BD204">
        <f t="shared" si="109"/>
        <v>19200</v>
      </c>
      <c r="BE204">
        <v>9600000</v>
      </c>
      <c r="BF204">
        <v>29.0684</v>
      </c>
      <c r="BG204">
        <v>-23022.400000000001</v>
      </c>
      <c r="BH204">
        <v>114979</v>
      </c>
      <c r="BI204">
        <v>14.745799999999999</v>
      </c>
      <c r="BJ204">
        <f t="shared" si="101"/>
        <v>58.136800000000001</v>
      </c>
      <c r="BK204">
        <f t="shared" si="102"/>
        <v>-4.1950437317784255</v>
      </c>
      <c r="BL204">
        <f t="shared" si="103"/>
        <v>20.950983965014576</v>
      </c>
    </row>
    <row r="205" spans="1:64" x14ac:dyDescent="0.2">
      <c r="A205">
        <f t="shared" si="104"/>
        <v>19400</v>
      </c>
      <c r="B205">
        <v>9700000</v>
      </c>
      <c r="C205">
        <v>959.43299999999999</v>
      </c>
      <c r="D205">
        <v>-19463.400000000001</v>
      </c>
      <c r="E205">
        <v>116417</v>
      </c>
      <c r="F205">
        <v>27.682400000000001</v>
      </c>
      <c r="G205">
        <f t="shared" si="95"/>
        <v>1918.866</v>
      </c>
      <c r="H205">
        <f t="shared" si="96"/>
        <v>-3.8014453125000003</v>
      </c>
      <c r="I205">
        <f t="shared" si="97"/>
        <v>22.737695312500001</v>
      </c>
      <c r="K205">
        <f t="shared" si="105"/>
        <v>19400</v>
      </c>
      <c r="L205">
        <v>9700000</v>
      </c>
      <c r="M205">
        <v>22.148499999999999</v>
      </c>
      <c r="N205">
        <v>-22966</v>
      </c>
      <c r="O205">
        <v>115685</v>
      </c>
      <c r="P205">
        <v>6.9431700000000003</v>
      </c>
      <c r="Q205">
        <f t="shared" si="92"/>
        <v>44.296999999999997</v>
      </c>
      <c r="R205">
        <f t="shared" si="93"/>
        <v>-4.1847667638483967</v>
      </c>
      <c r="S205">
        <f t="shared" si="94"/>
        <v>21.079628279883384</v>
      </c>
      <c r="Z205">
        <f t="shared" si="106"/>
        <v>19400</v>
      </c>
      <c r="AA205">
        <v>9700000</v>
      </c>
      <c r="AB205">
        <v>959.62</v>
      </c>
      <c r="AC205">
        <v>-65686.3</v>
      </c>
      <c r="AD205">
        <v>392924</v>
      </c>
      <c r="AE205">
        <v>28.4819</v>
      </c>
      <c r="AF205">
        <f t="shared" si="110"/>
        <v>1919.24</v>
      </c>
      <c r="AG205">
        <f t="shared" si="111"/>
        <v>-3.8012905092592595</v>
      </c>
      <c r="AH205">
        <f t="shared" si="112"/>
        <v>22.738657407407409</v>
      </c>
      <c r="AJ205">
        <f t="shared" si="107"/>
        <v>19400</v>
      </c>
      <c r="AK205">
        <v>9700000</v>
      </c>
      <c r="AL205">
        <v>22.154199999999999</v>
      </c>
      <c r="AM205">
        <v>-77759.899999999994</v>
      </c>
      <c r="AN205">
        <v>388429</v>
      </c>
      <c r="AO205">
        <v>2.5409299999999999</v>
      </c>
      <c r="AP205">
        <f t="shared" si="113"/>
        <v>44.308399999999999</v>
      </c>
      <c r="AQ205">
        <f t="shared" si="114"/>
        <v>-4.1982453298779827</v>
      </c>
      <c r="AR205">
        <f t="shared" si="115"/>
        <v>20.97122340999892</v>
      </c>
      <c r="AT205">
        <f t="shared" si="108"/>
        <v>19400</v>
      </c>
      <c r="AU205">
        <v>9700000</v>
      </c>
      <c r="AV205">
        <v>958.65599999999995</v>
      </c>
      <c r="AW205">
        <v>-19464.900000000001</v>
      </c>
      <c r="AX205">
        <v>116410</v>
      </c>
      <c r="AY205">
        <v>27.629000000000001</v>
      </c>
      <c r="AZ205">
        <f t="shared" si="98"/>
        <v>1917.3119999999999</v>
      </c>
      <c r="BA205">
        <f t="shared" si="99"/>
        <v>-3.8017382812500005</v>
      </c>
      <c r="BB205">
        <f t="shared" si="100"/>
        <v>22.736328125</v>
      </c>
      <c r="BD205">
        <f t="shared" si="109"/>
        <v>19400</v>
      </c>
      <c r="BE205">
        <v>9700000</v>
      </c>
      <c r="BF205">
        <v>22.148199999999999</v>
      </c>
      <c r="BG205">
        <v>-23032.6</v>
      </c>
      <c r="BH205">
        <v>115011</v>
      </c>
      <c r="BI205">
        <v>14.008900000000001</v>
      </c>
      <c r="BJ205">
        <f t="shared" si="101"/>
        <v>44.296399999999998</v>
      </c>
      <c r="BK205">
        <f t="shared" si="102"/>
        <v>-4.1969023323615158</v>
      </c>
      <c r="BL205">
        <f t="shared" si="103"/>
        <v>20.956814868804663</v>
      </c>
    </row>
    <row r="206" spans="1:64" x14ac:dyDescent="0.2">
      <c r="A206">
        <f t="shared" si="104"/>
        <v>19600</v>
      </c>
      <c r="B206">
        <v>9800000</v>
      </c>
      <c r="C206">
        <v>969.05399999999997</v>
      </c>
      <c r="D206">
        <v>-19447.5</v>
      </c>
      <c r="E206">
        <v>116537</v>
      </c>
      <c r="F206">
        <v>27.9146</v>
      </c>
      <c r="G206">
        <f t="shared" si="95"/>
        <v>1938.1079999999999</v>
      </c>
      <c r="H206">
        <f t="shared" si="96"/>
        <v>-3.79833984375</v>
      </c>
      <c r="I206">
        <f t="shared" si="97"/>
        <v>22.761132812500001</v>
      </c>
      <c r="K206">
        <f t="shared" si="105"/>
        <v>19600</v>
      </c>
      <c r="L206">
        <v>9800000</v>
      </c>
      <c r="M206">
        <v>15.2438</v>
      </c>
      <c r="N206">
        <v>-22976.1</v>
      </c>
      <c r="O206">
        <v>115657</v>
      </c>
      <c r="P206">
        <v>7.77135</v>
      </c>
      <c r="Q206">
        <f t="shared" ref="Q206:Q208" si="116">M206*2</f>
        <v>30.4876</v>
      </c>
      <c r="R206">
        <f t="shared" ref="R206:R208" si="117">N206/5488</f>
        <v>-4.1866071428571425</v>
      </c>
      <c r="S206">
        <f t="shared" ref="S206:S208" si="118">O206/5488</f>
        <v>21.074526239067055</v>
      </c>
      <c r="Z206">
        <f t="shared" si="106"/>
        <v>19600</v>
      </c>
      <c r="AA206">
        <v>9800000</v>
      </c>
      <c r="AB206">
        <v>969.49</v>
      </c>
      <c r="AC206">
        <v>-65640.7</v>
      </c>
      <c r="AD206">
        <v>393280</v>
      </c>
      <c r="AE206">
        <v>28.729900000000001</v>
      </c>
      <c r="AF206">
        <f t="shared" si="110"/>
        <v>1938.98</v>
      </c>
      <c r="AG206">
        <f t="shared" si="111"/>
        <v>-3.7986516203703702</v>
      </c>
      <c r="AH206">
        <f t="shared" si="112"/>
        <v>22.75925925925926</v>
      </c>
      <c r="AJ206">
        <f t="shared" si="107"/>
        <v>19600</v>
      </c>
      <c r="AK206">
        <v>9800000</v>
      </c>
      <c r="AL206">
        <v>15.224</v>
      </c>
      <c r="AM206">
        <v>-77794</v>
      </c>
      <c r="AN206">
        <v>388454</v>
      </c>
      <c r="AO206">
        <v>2.40143</v>
      </c>
      <c r="AP206">
        <f t="shared" si="113"/>
        <v>30.448</v>
      </c>
      <c r="AQ206">
        <f t="shared" si="114"/>
        <v>-4.200086383759853</v>
      </c>
      <c r="AR206">
        <f t="shared" si="115"/>
        <v>20.972573156246625</v>
      </c>
      <c r="AT206">
        <f t="shared" si="108"/>
        <v>19600</v>
      </c>
      <c r="AU206">
        <v>9800000</v>
      </c>
      <c r="AV206">
        <v>969.47799999999995</v>
      </c>
      <c r="AW206">
        <v>-19448.400000000001</v>
      </c>
      <c r="AX206">
        <v>116531</v>
      </c>
      <c r="AY206">
        <v>27.882200000000001</v>
      </c>
      <c r="AZ206">
        <f t="shared" si="98"/>
        <v>1938.9559999999999</v>
      </c>
      <c r="BA206">
        <f t="shared" si="99"/>
        <v>-3.7985156250000003</v>
      </c>
      <c r="BB206">
        <f t="shared" si="100"/>
        <v>22.759960937500001</v>
      </c>
      <c r="BD206">
        <f t="shared" si="109"/>
        <v>19600</v>
      </c>
      <c r="BE206">
        <v>9800000</v>
      </c>
      <c r="BF206">
        <v>15.228400000000001</v>
      </c>
      <c r="BG206">
        <v>-23042.7</v>
      </c>
      <c r="BH206">
        <v>115030</v>
      </c>
      <c r="BI206">
        <v>15.7264</v>
      </c>
      <c r="BJ206">
        <f t="shared" si="101"/>
        <v>30.456800000000001</v>
      </c>
      <c r="BK206">
        <f t="shared" si="102"/>
        <v>-4.1987427113702624</v>
      </c>
      <c r="BL206">
        <f t="shared" si="103"/>
        <v>20.960276967930028</v>
      </c>
    </row>
    <row r="207" spans="1:64" x14ac:dyDescent="0.2">
      <c r="A207">
        <f t="shared" si="104"/>
        <v>19800</v>
      </c>
      <c r="B207">
        <v>9900000</v>
      </c>
      <c r="C207">
        <v>979.36</v>
      </c>
      <c r="D207">
        <v>-19435.900000000001</v>
      </c>
      <c r="E207">
        <v>116640</v>
      </c>
      <c r="F207">
        <v>28.238299999999999</v>
      </c>
      <c r="G207">
        <f t="shared" si="95"/>
        <v>1958.72</v>
      </c>
      <c r="H207">
        <f t="shared" si="96"/>
        <v>-3.7960742187500003</v>
      </c>
      <c r="I207">
        <f t="shared" si="97"/>
        <v>22.78125</v>
      </c>
      <c r="K207">
        <f t="shared" si="105"/>
        <v>19800</v>
      </c>
      <c r="L207">
        <v>9900000</v>
      </c>
      <c r="M207">
        <v>8.2980999999999998</v>
      </c>
      <c r="N207">
        <v>-22987</v>
      </c>
      <c r="O207">
        <v>115595</v>
      </c>
      <c r="P207">
        <v>8.5282099999999996</v>
      </c>
      <c r="Q207">
        <f t="shared" si="116"/>
        <v>16.5962</v>
      </c>
      <c r="R207">
        <f t="shared" si="117"/>
        <v>-4.1885932944606417</v>
      </c>
      <c r="S207">
        <f t="shared" si="118"/>
        <v>21.063228862973762</v>
      </c>
      <c r="Z207">
        <f t="shared" si="106"/>
        <v>19800</v>
      </c>
      <c r="AA207">
        <v>9900000</v>
      </c>
      <c r="AB207">
        <v>978.70100000000002</v>
      </c>
      <c r="AC207">
        <v>-65589.5</v>
      </c>
      <c r="AD207">
        <v>393675</v>
      </c>
      <c r="AE207">
        <v>28.982600000000001</v>
      </c>
      <c r="AF207">
        <f t="shared" si="110"/>
        <v>1957.402</v>
      </c>
      <c r="AG207">
        <f t="shared" si="111"/>
        <v>-3.7956886574074074</v>
      </c>
      <c r="AH207">
        <f t="shared" si="112"/>
        <v>22.782118055555557</v>
      </c>
      <c r="AJ207">
        <f t="shared" si="107"/>
        <v>19800</v>
      </c>
      <c r="AK207">
        <v>9900000</v>
      </c>
      <c r="AL207">
        <v>8.2944700000000005</v>
      </c>
      <c r="AM207">
        <v>-77827.8</v>
      </c>
      <c r="AN207">
        <v>388468</v>
      </c>
      <c r="AO207">
        <v>1.77772</v>
      </c>
      <c r="AP207">
        <f t="shared" si="113"/>
        <v>16.588940000000001</v>
      </c>
      <c r="AQ207">
        <f t="shared" si="114"/>
        <v>-4.2019112406867514</v>
      </c>
      <c r="AR207">
        <f t="shared" si="115"/>
        <v>20.973329014145342</v>
      </c>
      <c r="AT207">
        <f t="shared" si="108"/>
        <v>19800</v>
      </c>
      <c r="AU207">
        <v>9900000</v>
      </c>
      <c r="AV207">
        <v>979.06399999999996</v>
      </c>
      <c r="AW207">
        <v>-19438</v>
      </c>
      <c r="AX207">
        <v>116626</v>
      </c>
      <c r="AY207">
        <v>28.139900000000001</v>
      </c>
      <c r="AZ207">
        <f t="shared" si="98"/>
        <v>1958.1279999999999</v>
      </c>
      <c r="BA207">
        <f t="shared" si="99"/>
        <v>-3.7964843749999999</v>
      </c>
      <c r="BB207">
        <f t="shared" si="100"/>
        <v>22.778515625000001</v>
      </c>
      <c r="BD207">
        <f t="shared" si="109"/>
        <v>19800</v>
      </c>
      <c r="BE207">
        <v>9900000</v>
      </c>
      <c r="BF207">
        <v>8.29922</v>
      </c>
      <c r="BG207">
        <v>-23052.7</v>
      </c>
      <c r="BH207">
        <v>115038</v>
      </c>
      <c r="BI207">
        <v>14.1469</v>
      </c>
      <c r="BJ207">
        <f t="shared" si="101"/>
        <v>16.59844</v>
      </c>
      <c r="BK207">
        <f t="shared" si="102"/>
        <v>-4.2005648688046646</v>
      </c>
      <c r="BL207">
        <f t="shared" si="103"/>
        <v>20.961734693877553</v>
      </c>
    </row>
    <row r="208" spans="1:64" x14ac:dyDescent="0.2">
      <c r="A208">
        <f t="shared" si="104"/>
        <v>20000</v>
      </c>
      <c r="B208">
        <v>10000000</v>
      </c>
      <c r="C208">
        <v>989.47</v>
      </c>
      <c r="D208">
        <v>-19418.400000000001</v>
      </c>
      <c r="E208">
        <v>116773</v>
      </c>
      <c r="F208">
        <v>28.471399999999999</v>
      </c>
      <c r="G208">
        <f t="shared" si="95"/>
        <v>1978.94</v>
      </c>
      <c r="H208">
        <f t="shared" si="96"/>
        <v>-3.7926562500000003</v>
      </c>
      <c r="I208">
        <f t="shared" si="97"/>
        <v>22.807226562499999</v>
      </c>
      <c r="K208">
        <f t="shared" si="105"/>
        <v>20000</v>
      </c>
      <c r="L208">
        <v>10000000</v>
      </c>
      <c r="M208">
        <v>1.3698699999999999</v>
      </c>
      <c r="N208">
        <v>-22997.599999999999</v>
      </c>
      <c r="O208">
        <v>115532</v>
      </c>
      <c r="P208">
        <v>6.9942599999999997</v>
      </c>
      <c r="Q208">
        <f t="shared" si="116"/>
        <v>2.7397399999999998</v>
      </c>
      <c r="R208">
        <f t="shared" si="117"/>
        <v>-4.1905247813411073</v>
      </c>
      <c r="S208">
        <f t="shared" si="118"/>
        <v>21.051749271137027</v>
      </c>
      <c r="Z208">
        <f t="shared" si="106"/>
        <v>20000</v>
      </c>
      <c r="AA208">
        <v>10000000</v>
      </c>
      <c r="AB208">
        <v>988.70600000000002</v>
      </c>
      <c r="AC208">
        <v>-65545.600000000006</v>
      </c>
      <c r="AD208">
        <v>394058</v>
      </c>
      <c r="AE208">
        <v>29.276499999999999</v>
      </c>
      <c r="AF208">
        <f t="shared" si="110"/>
        <v>1977.412</v>
      </c>
      <c r="AG208">
        <f t="shared" si="111"/>
        <v>-3.7931481481481484</v>
      </c>
      <c r="AH208">
        <f t="shared" si="112"/>
        <v>22.804282407407406</v>
      </c>
      <c r="AJ208">
        <f t="shared" si="107"/>
        <v>20000</v>
      </c>
      <c r="AK208">
        <v>10000000</v>
      </c>
      <c r="AL208">
        <v>1.3683000000000001</v>
      </c>
      <c r="AM208">
        <v>-77861.5</v>
      </c>
      <c r="AN208">
        <v>388482</v>
      </c>
      <c r="AO208">
        <v>2.1876799999999998</v>
      </c>
      <c r="AP208">
        <f t="shared" si="113"/>
        <v>2.7366000000000001</v>
      </c>
      <c r="AQ208">
        <f t="shared" si="114"/>
        <v>-4.2037306986286582</v>
      </c>
      <c r="AR208">
        <f t="shared" si="115"/>
        <v>20.974084872044056</v>
      </c>
      <c r="AT208">
        <f t="shared" si="108"/>
        <v>20000</v>
      </c>
      <c r="AU208">
        <v>10000000</v>
      </c>
      <c r="AV208">
        <v>989.40300000000002</v>
      </c>
      <c r="AW208">
        <v>-19418.5</v>
      </c>
      <c r="AX208">
        <v>116774</v>
      </c>
      <c r="AY208">
        <v>28.397400000000001</v>
      </c>
      <c r="AZ208">
        <f t="shared" si="98"/>
        <v>1978.806</v>
      </c>
      <c r="BA208">
        <f t="shared" si="99"/>
        <v>-3.7926757812499998</v>
      </c>
      <c r="BB208">
        <f t="shared" si="100"/>
        <v>22.807421874999999</v>
      </c>
      <c r="BD208">
        <f t="shared" si="109"/>
        <v>20000</v>
      </c>
      <c r="BE208">
        <v>10000000</v>
      </c>
      <c r="BF208">
        <v>1.36856</v>
      </c>
      <c r="BG208">
        <v>-23062.7</v>
      </c>
      <c r="BH208">
        <v>115047</v>
      </c>
      <c r="BI208">
        <v>13.5703</v>
      </c>
      <c r="BJ208">
        <f t="shared" si="101"/>
        <v>2.73712</v>
      </c>
      <c r="BK208">
        <f t="shared" si="102"/>
        <v>-4.2023870262390668</v>
      </c>
      <c r="BL208">
        <f t="shared" si="103"/>
        <v>20.963374635568513</v>
      </c>
    </row>
    <row r="212" spans="1:29" x14ac:dyDescent="0.2">
      <c r="A212" t="s">
        <v>25</v>
      </c>
      <c r="K212" t="s">
        <v>26</v>
      </c>
      <c r="U212" t="s">
        <v>27</v>
      </c>
    </row>
    <row r="213" spans="1:29" x14ac:dyDescent="0.2">
      <c r="A213" t="s">
        <v>6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7</v>
      </c>
      <c r="I213" t="s">
        <v>8</v>
      </c>
      <c r="K213" t="s">
        <v>6</v>
      </c>
      <c r="L213" t="s">
        <v>0</v>
      </c>
      <c r="M213" t="s">
        <v>1</v>
      </c>
      <c r="N213" t="s">
        <v>2</v>
      </c>
      <c r="O213" t="s">
        <v>3</v>
      </c>
      <c r="P213" t="s">
        <v>4</v>
      </c>
      <c r="Q213" t="s">
        <v>5</v>
      </c>
      <c r="R213" t="s">
        <v>7</v>
      </c>
      <c r="S213" t="s">
        <v>8</v>
      </c>
      <c r="U213" t="s">
        <v>6</v>
      </c>
      <c r="V213" t="s">
        <v>0</v>
      </c>
      <c r="W213" t="s">
        <v>1</v>
      </c>
      <c r="X213" t="s">
        <v>2</v>
      </c>
      <c r="Y213" t="s">
        <v>3</v>
      </c>
      <c r="Z213" t="s">
        <v>4</v>
      </c>
      <c r="AA213" t="s">
        <v>5</v>
      </c>
      <c r="AB213" t="s">
        <v>7</v>
      </c>
      <c r="AC213" t="s">
        <v>8</v>
      </c>
    </row>
    <row r="214" spans="1:29" x14ac:dyDescent="0.2">
      <c r="A214">
        <f t="shared" ref="A214:A277" si="119">B214*0.002</f>
        <v>200</v>
      </c>
      <c r="B214">
        <v>100000</v>
      </c>
      <c r="C214">
        <v>9.1376899999999992</v>
      </c>
      <c r="D214">
        <v>-22167.599999999999</v>
      </c>
      <c r="E214">
        <v>105339</v>
      </c>
      <c r="F214">
        <v>0.434832</v>
      </c>
      <c r="G214">
        <f t="shared" ref="G214:G215" si="120">C214*2</f>
        <v>18.275379999999998</v>
      </c>
      <c r="H214">
        <f>D214/5120</f>
        <v>-4.3296093749999995</v>
      </c>
      <c r="I214">
        <f>E214/5120</f>
        <v>20.574023437499999</v>
      </c>
      <c r="K214">
        <f t="shared" ref="K214:K277" si="121">L214*0.002</f>
        <v>200</v>
      </c>
      <c r="L214">
        <v>100000</v>
      </c>
      <c r="M214">
        <v>686.08500000000004</v>
      </c>
      <c r="N214">
        <v>-22548.5</v>
      </c>
      <c r="O214">
        <v>117646</v>
      </c>
      <c r="P214">
        <v>23.976800000000001</v>
      </c>
      <c r="Q214">
        <f t="shared" ref="Q214:Q216" si="122">M214*2</f>
        <v>1372.17</v>
      </c>
      <c r="R214">
        <f>N214/5488</f>
        <v>-4.1086916909620994</v>
      </c>
      <c r="S214">
        <f>O214/5488</f>
        <v>21.436953352769681</v>
      </c>
      <c r="U214">
        <f t="shared" ref="U214:U277" si="123">V214*0.002</f>
        <v>200</v>
      </c>
      <c r="V214">
        <v>100000</v>
      </c>
      <c r="W214">
        <v>687.08199999999999</v>
      </c>
      <c r="X214">
        <v>-24850.2</v>
      </c>
      <c r="Y214">
        <v>111302</v>
      </c>
      <c r="Z214">
        <v>25.281600000000001</v>
      </c>
      <c r="AA214">
        <f t="shared" ref="AA214:AA216" si="124">W214*2</f>
        <v>1374.164</v>
      </c>
      <c r="AB214">
        <f>X214/5488</f>
        <v>-4.5280976676384839</v>
      </c>
      <c r="AC214">
        <f>Y214/5488</f>
        <v>20.280976676384839</v>
      </c>
    </row>
    <row r="215" spans="1:29" x14ac:dyDescent="0.2">
      <c r="A215">
        <f t="shared" si="119"/>
        <v>400</v>
      </c>
      <c r="B215">
        <v>200000</v>
      </c>
      <c r="C215">
        <v>19.0291</v>
      </c>
      <c r="D215">
        <v>-22154.3</v>
      </c>
      <c r="E215">
        <v>105318</v>
      </c>
      <c r="F215">
        <v>0.790049</v>
      </c>
      <c r="G215">
        <f t="shared" si="120"/>
        <v>38.058199999999999</v>
      </c>
      <c r="H215">
        <f t="shared" ref="H215" si="125">D215/5120</f>
        <v>-4.3270117187499997</v>
      </c>
      <c r="I215">
        <f t="shared" ref="I215" si="126">E215/5120</f>
        <v>20.569921874999999</v>
      </c>
      <c r="K215">
        <f t="shared" si="121"/>
        <v>400</v>
      </c>
      <c r="L215">
        <v>200000</v>
      </c>
      <c r="M215">
        <v>680.68700000000001</v>
      </c>
      <c r="N215">
        <v>-22555.200000000001</v>
      </c>
      <c r="O215">
        <v>117609</v>
      </c>
      <c r="P215">
        <v>23.995699999999999</v>
      </c>
      <c r="Q215">
        <f t="shared" si="122"/>
        <v>1361.374</v>
      </c>
      <c r="R215">
        <f>N215/5488</f>
        <v>-4.109912536443149</v>
      </c>
      <c r="S215">
        <f>O215/5488</f>
        <v>21.430211370262391</v>
      </c>
      <c r="U215">
        <f t="shared" si="123"/>
        <v>400</v>
      </c>
      <c r="V215">
        <v>200000</v>
      </c>
      <c r="W215">
        <v>679.49400000000003</v>
      </c>
      <c r="X215">
        <v>-24862.2</v>
      </c>
      <c r="Y215">
        <v>111246</v>
      </c>
      <c r="Z215">
        <v>25.4514</v>
      </c>
      <c r="AA215">
        <f t="shared" si="124"/>
        <v>1358.9880000000001</v>
      </c>
      <c r="AB215">
        <f>X215/5488</f>
        <v>-4.5302842565597672</v>
      </c>
      <c r="AC215">
        <f>Y215/5488</f>
        <v>20.270772594752188</v>
      </c>
    </row>
    <row r="216" spans="1:29" x14ac:dyDescent="0.2">
      <c r="A216">
        <f t="shared" si="119"/>
        <v>600</v>
      </c>
      <c r="B216">
        <v>300000</v>
      </c>
      <c r="C216">
        <v>28.9466</v>
      </c>
      <c r="D216">
        <v>-22141</v>
      </c>
      <c r="E216">
        <v>105300</v>
      </c>
      <c r="F216">
        <v>1.08613</v>
      </c>
      <c r="G216">
        <f t="shared" ref="G216:G267" si="127">C216*2</f>
        <v>57.8932</v>
      </c>
      <c r="H216">
        <f t="shared" ref="H216:H267" si="128">D216/5120</f>
        <v>-4.3244140624999998</v>
      </c>
      <c r="I216">
        <f t="shared" ref="I216:I267" si="129">E216/5120</f>
        <v>20.56640625</v>
      </c>
      <c r="K216">
        <f t="shared" si="121"/>
        <v>600</v>
      </c>
      <c r="L216">
        <v>300000</v>
      </c>
      <c r="M216">
        <v>672.71</v>
      </c>
      <c r="N216">
        <v>-22568.7</v>
      </c>
      <c r="O216">
        <v>117556</v>
      </c>
      <c r="P216">
        <v>24.907900000000001</v>
      </c>
      <c r="Q216">
        <f t="shared" si="122"/>
        <v>1345.42</v>
      </c>
      <c r="R216">
        <f t="shared" ref="R216" si="130">N216/5488</f>
        <v>-4.1123724489795919</v>
      </c>
      <c r="S216">
        <f t="shared" ref="S216" si="131">O216/5488</f>
        <v>21.42055393586006</v>
      </c>
      <c r="U216">
        <f t="shared" si="123"/>
        <v>600</v>
      </c>
      <c r="V216">
        <v>300000</v>
      </c>
      <c r="W216">
        <v>674.16600000000005</v>
      </c>
      <c r="X216">
        <v>-24870.799999999999</v>
      </c>
      <c r="Y216">
        <v>111204</v>
      </c>
      <c r="Z216">
        <v>25.45</v>
      </c>
      <c r="AA216">
        <f t="shared" si="124"/>
        <v>1348.3320000000001</v>
      </c>
      <c r="AB216">
        <f t="shared" ref="AB216" si="132">X216/5488</f>
        <v>-4.5318513119533526</v>
      </c>
      <c r="AC216">
        <f t="shared" ref="AC216" si="133">Y216/5488</f>
        <v>20.263119533527696</v>
      </c>
    </row>
    <row r="217" spans="1:29" x14ac:dyDescent="0.2">
      <c r="A217">
        <f t="shared" si="119"/>
        <v>800</v>
      </c>
      <c r="B217">
        <v>400000</v>
      </c>
      <c r="C217">
        <v>38.813099999999999</v>
      </c>
      <c r="D217">
        <v>-22127.8</v>
      </c>
      <c r="E217">
        <v>105285</v>
      </c>
      <c r="F217">
        <v>1.56569</v>
      </c>
      <c r="G217">
        <f t="shared" si="127"/>
        <v>77.626199999999997</v>
      </c>
      <c r="H217">
        <f t="shared" si="128"/>
        <v>-4.3218359374999995</v>
      </c>
      <c r="I217">
        <f t="shared" si="129"/>
        <v>20.5634765625</v>
      </c>
      <c r="K217">
        <f t="shared" si="121"/>
        <v>800</v>
      </c>
      <c r="L217">
        <v>400000</v>
      </c>
      <c r="M217">
        <v>665.94200000000001</v>
      </c>
      <c r="N217">
        <v>-22580.799999999999</v>
      </c>
      <c r="O217">
        <v>117510</v>
      </c>
      <c r="P217">
        <v>24.3675</v>
      </c>
      <c r="Q217">
        <f t="shared" ref="Q217:Q227" si="134">M217*2</f>
        <v>1331.884</v>
      </c>
      <c r="R217">
        <f t="shared" ref="R217:R227" si="135">N217/5488</f>
        <v>-4.1145772594752188</v>
      </c>
      <c r="S217">
        <f t="shared" ref="S217:S227" si="136">O217/5488</f>
        <v>21.412172011661809</v>
      </c>
      <c r="U217">
        <f t="shared" si="123"/>
        <v>800</v>
      </c>
      <c r="V217">
        <v>400000</v>
      </c>
      <c r="W217">
        <v>666.82399999999996</v>
      </c>
      <c r="X217">
        <v>-24884.1</v>
      </c>
      <c r="Y217">
        <v>111142</v>
      </c>
      <c r="Z217">
        <v>24.6282</v>
      </c>
      <c r="AA217">
        <f t="shared" ref="AA217:AA267" si="137">W217*2</f>
        <v>1333.6479999999999</v>
      </c>
      <c r="AB217">
        <f t="shared" ref="AB217:AB267" si="138">X217/5488</f>
        <v>-4.5342747813411073</v>
      </c>
      <c r="AC217">
        <f t="shared" ref="AC217:AC267" si="139">Y217/5488</f>
        <v>20.251822157434404</v>
      </c>
    </row>
    <row r="218" spans="1:29" x14ac:dyDescent="0.2">
      <c r="A218">
        <f t="shared" si="119"/>
        <v>1000</v>
      </c>
      <c r="B218">
        <v>500000</v>
      </c>
      <c r="C218">
        <v>48.74</v>
      </c>
      <c r="D218">
        <v>-22114.400000000001</v>
      </c>
      <c r="E218">
        <v>105273</v>
      </c>
      <c r="F218">
        <v>1.69998</v>
      </c>
      <c r="G218">
        <f t="shared" si="127"/>
        <v>97.48</v>
      </c>
      <c r="H218">
        <f t="shared" si="128"/>
        <v>-4.3192187500000001</v>
      </c>
      <c r="I218">
        <f t="shared" si="129"/>
        <v>20.561132812499999</v>
      </c>
      <c r="K218">
        <f t="shared" si="121"/>
        <v>1000</v>
      </c>
      <c r="L218">
        <v>500000</v>
      </c>
      <c r="M218">
        <v>659.303</v>
      </c>
      <c r="N218">
        <v>-22590.7</v>
      </c>
      <c r="O218">
        <v>117472</v>
      </c>
      <c r="P218">
        <v>23.3858</v>
      </c>
      <c r="Q218">
        <f t="shared" si="134"/>
        <v>1318.606</v>
      </c>
      <c r="R218">
        <f t="shared" si="135"/>
        <v>-4.1163811953352774</v>
      </c>
      <c r="S218">
        <f t="shared" si="136"/>
        <v>21.40524781341108</v>
      </c>
      <c r="U218">
        <f t="shared" si="123"/>
        <v>1000</v>
      </c>
      <c r="V218">
        <v>500000</v>
      </c>
      <c r="W218">
        <v>659.149</v>
      </c>
      <c r="X218">
        <v>-24895.7</v>
      </c>
      <c r="Y218">
        <v>111089</v>
      </c>
      <c r="Z218">
        <v>25.809200000000001</v>
      </c>
      <c r="AA218">
        <f t="shared" si="137"/>
        <v>1318.298</v>
      </c>
      <c r="AB218">
        <f t="shared" si="138"/>
        <v>-4.5363884839650144</v>
      </c>
      <c r="AC218">
        <f t="shared" si="139"/>
        <v>20.242164723032069</v>
      </c>
    </row>
    <row r="219" spans="1:29" x14ac:dyDescent="0.2">
      <c r="A219">
        <f t="shared" si="119"/>
        <v>1200</v>
      </c>
      <c r="B219">
        <v>600000</v>
      </c>
      <c r="C219">
        <v>58.687199999999997</v>
      </c>
      <c r="D219">
        <v>-22101.1</v>
      </c>
      <c r="E219">
        <v>105264</v>
      </c>
      <c r="F219">
        <v>2.0509900000000001</v>
      </c>
      <c r="G219">
        <f t="shared" si="127"/>
        <v>117.37439999999999</v>
      </c>
      <c r="H219">
        <f t="shared" si="128"/>
        <v>-4.3166210937499994</v>
      </c>
      <c r="I219">
        <f t="shared" si="129"/>
        <v>20.559374999999999</v>
      </c>
      <c r="K219">
        <f t="shared" si="121"/>
        <v>1200</v>
      </c>
      <c r="L219">
        <v>600000</v>
      </c>
      <c r="M219">
        <v>651.71299999999997</v>
      </c>
      <c r="N219">
        <v>-22605</v>
      </c>
      <c r="O219">
        <v>117424</v>
      </c>
      <c r="P219">
        <v>24.341000000000001</v>
      </c>
      <c r="Q219">
        <f t="shared" si="134"/>
        <v>1303.4259999999999</v>
      </c>
      <c r="R219">
        <f t="shared" si="135"/>
        <v>-4.1189868804664727</v>
      </c>
      <c r="S219">
        <f t="shared" si="136"/>
        <v>21.396501457725947</v>
      </c>
      <c r="U219">
        <f t="shared" si="123"/>
        <v>1200</v>
      </c>
      <c r="V219">
        <v>600000</v>
      </c>
      <c r="W219">
        <v>652.952</v>
      </c>
      <c r="X219">
        <v>-24904.799999999999</v>
      </c>
      <c r="Y219">
        <v>111048</v>
      </c>
      <c r="Z219">
        <v>24.886900000000001</v>
      </c>
      <c r="AA219">
        <f t="shared" si="137"/>
        <v>1305.904</v>
      </c>
      <c r="AB219">
        <f t="shared" si="138"/>
        <v>-4.5380466472303205</v>
      </c>
      <c r="AC219">
        <f t="shared" si="139"/>
        <v>20.23469387755102</v>
      </c>
    </row>
    <row r="220" spans="1:29" x14ac:dyDescent="0.2">
      <c r="A220">
        <f t="shared" si="119"/>
        <v>1400</v>
      </c>
      <c r="B220">
        <v>700000</v>
      </c>
      <c r="C220">
        <v>68.476200000000006</v>
      </c>
      <c r="D220">
        <v>-22087.9</v>
      </c>
      <c r="E220">
        <v>105259</v>
      </c>
      <c r="F220">
        <v>2.7572800000000002</v>
      </c>
      <c r="G220">
        <f t="shared" si="127"/>
        <v>136.95240000000001</v>
      </c>
      <c r="H220">
        <f t="shared" si="128"/>
        <v>-4.3140429687499999</v>
      </c>
      <c r="I220">
        <f t="shared" si="129"/>
        <v>20.558398437499999</v>
      </c>
      <c r="K220">
        <f t="shared" si="121"/>
        <v>1400</v>
      </c>
      <c r="L220">
        <v>700000</v>
      </c>
      <c r="M220">
        <v>645.95699999999999</v>
      </c>
      <c r="N220">
        <v>-22613.200000000001</v>
      </c>
      <c r="O220">
        <v>117386</v>
      </c>
      <c r="P220">
        <v>22.418700000000001</v>
      </c>
      <c r="Q220">
        <f t="shared" si="134"/>
        <v>1291.914</v>
      </c>
      <c r="R220">
        <f t="shared" si="135"/>
        <v>-4.1204810495626827</v>
      </c>
      <c r="S220">
        <f t="shared" si="136"/>
        <v>21.389577259475217</v>
      </c>
      <c r="U220">
        <f t="shared" si="123"/>
        <v>1400</v>
      </c>
      <c r="V220">
        <v>700000</v>
      </c>
      <c r="W220">
        <v>645.03</v>
      </c>
      <c r="X220">
        <v>-24918.5</v>
      </c>
      <c r="Y220">
        <v>110978</v>
      </c>
      <c r="Z220">
        <v>24.668399999999998</v>
      </c>
      <c r="AA220">
        <f t="shared" si="137"/>
        <v>1290.06</v>
      </c>
      <c r="AB220">
        <f t="shared" si="138"/>
        <v>-4.5405430029154523</v>
      </c>
      <c r="AC220">
        <f t="shared" si="139"/>
        <v>20.221938775510203</v>
      </c>
    </row>
    <row r="221" spans="1:29" x14ac:dyDescent="0.2">
      <c r="A221">
        <f t="shared" si="119"/>
        <v>1600</v>
      </c>
      <c r="B221">
        <v>800000</v>
      </c>
      <c r="C221">
        <v>78.378600000000006</v>
      </c>
      <c r="D221">
        <v>-22074.5</v>
      </c>
      <c r="E221">
        <v>105254</v>
      </c>
      <c r="F221">
        <v>2.57328</v>
      </c>
      <c r="G221">
        <f t="shared" si="127"/>
        <v>156.75720000000001</v>
      </c>
      <c r="H221">
        <f t="shared" si="128"/>
        <v>-4.3114257812499996</v>
      </c>
      <c r="I221">
        <f t="shared" si="129"/>
        <v>20.557421874999999</v>
      </c>
      <c r="K221">
        <f t="shared" si="121"/>
        <v>1600</v>
      </c>
      <c r="L221">
        <v>800000</v>
      </c>
      <c r="M221">
        <v>637.5</v>
      </c>
      <c r="N221">
        <v>-22624.5</v>
      </c>
      <c r="O221">
        <v>117327</v>
      </c>
      <c r="P221">
        <v>22.5242</v>
      </c>
      <c r="Q221">
        <f t="shared" si="134"/>
        <v>1275</v>
      </c>
      <c r="R221">
        <f t="shared" si="135"/>
        <v>-4.1225400874635572</v>
      </c>
      <c r="S221">
        <f t="shared" si="136"/>
        <v>21.378826530612244</v>
      </c>
      <c r="U221">
        <f t="shared" si="123"/>
        <v>1600</v>
      </c>
      <c r="V221">
        <v>800000</v>
      </c>
      <c r="W221">
        <v>638.27</v>
      </c>
      <c r="X221">
        <v>-24927.5</v>
      </c>
      <c r="Y221">
        <v>110942</v>
      </c>
      <c r="Z221">
        <v>24.326699999999999</v>
      </c>
      <c r="AA221">
        <f t="shared" si="137"/>
        <v>1276.54</v>
      </c>
      <c r="AB221">
        <f t="shared" si="138"/>
        <v>-4.5421829446064139</v>
      </c>
      <c r="AC221">
        <f t="shared" si="139"/>
        <v>20.215379008746357</v>
      </c>
    </row>
    <row r="222" spans="1:29" x14ac:dyDescent="0.2">
      <c r="A222">
        <f t="shared" si="119"/>
        <v>1800</v>
      </c>
      <c r="B222">
        <v>900000</v>
      </c>
      <c r="C222">
        <v>88.2744</v>
      </c>
      <c r="D222">
        <v>-22061</v>
      </c>
      <c r="E222">
        <v>105252</v>
      </c>
      <c r="F222">
        <v>3.5873599999999999</v>
      </c>
      <c r="G222">
        <f t="shared" si="127"/>
        <v>176.5488</v>
      </c>
      <c r="H222">
        <f t="shared" si="128"/>
        <v>-4.3087890624999998</v>
      </c>
      <c r="I222">
        <f t="shared" si="129"/>
        <v>20.557031250000001</v>
      </c>
      <c r="K222">
        <f t="shared" si="121"/>
        <v>1800</v>
      </c>
      <c r="L222">
        <v>900000</v>
      </c>
      <c r="M222">
        <v>631.25699999999995</v>
      </c>
      <c r="N222">
        <v>-22633.599999999999</v>
      </c>
      <c r="O222">
        <v>117296</v>
      </c>
      <c r="P222">
        <v>23.047999999999998</v>
      </c>
      <c r="Q222">
        <f t="shared" si="134"/>
        <v>1262.5139999999999</v>
      </c>
      <c r="R222">
        <f t="shared" si="135"/>
        <v>-4.1241982507288624</v>
      </c>
      <c r="S222">
        <f t="shared" si="136"/>
        <v>21.373177842565596</v>
      </c>
      <c r="U222">
        <f t="shared" si="123"/>
        <v>1800</v>
      </c>
      <c r="V222">
        <v>900000</v>
      </c>
      <c r="W222">
        <v>632.17100000000005</v>
      </c>
      <c r="X222">
        <v>-24937.7</v>
      </c>
      <c r="Y222">
        <v>110888</v>
      </c>
      <c r="Z222">
        <v>25.6952</v>
      </c>
      <c r="AA222">
        <f t="shared" si="137"/>
        <v>1264.3420000000001</v>
      </c>
      <c r="AB222">
        <f t="shared" si="138"/>
        <v>-4.5440415451895042</v>
      </c>
      <c r="AC222">
        <f t="shared" si="139"/>
        <v>20.205539358600582</v>
      </c>
    </row>
    <row r="223" spans="1:29" x14ac:dyDescent="0.2">
      <c r="A223">
        <f t="shared" si="119"/>
        <v>2000</v>
      </c>
      <c r="B223">
        <v>1000000</v>
      </c>
      <c r="C223">
        <v>98.314999999999998</v>
      </c>
      <c r="D223">
        <v>-22047.4</v>
      </c>
      <c r="E223">
        <v>105254</v>
      </c>
      <c r="F223">
        <v>3.6514500000000001</v>
      </c>
      <c r="G223">
        <f t="shared" si="127"/>
        <v>196.63</v>
      </c>
      <c r="H223">
        <f t="shared" si="128"/>
        <v>-4.3061328125000005</v>
      </c>
      <c r="I223">
        <f t="shared" si="129"/>
        <v>20.557421874999999</v>
      </c>
      <c r="K223">
        <f t="shared" si="121"/>
        <v>2000</v>
      </c>
      <c r="L223">
        <v>1000000</v>
      </c>
      <c r="M223">
        <v>624.62699999999995</v>
      </c>
      <c r="N223">
        <v>-22644.9</v>
      </c>
      <c r="O223">
        <v>117262</v>
      </c>
      <c r="P223">
        <v>23.550999999999998</v>
      </c>
      <c r="Q223">
        <f t="shared" si="134"/>
        <v>1249.2539999999999</v>
      </c>
      <c r="R223">
        <f t="shared" si="135"/>
        <v>-4.1262572886297377</v>
      </c>
      <c r="S223">
        <f t="shared" si="136"/>
        <v>21.366982507288629</v>
      </c>
      <c r="U223">
        <f t="shared" si="123"/>
        <v>2000</v>
      </c>
      <c r="V223">
        <v>1000000</v>
      </c>
      <c r="W223">
        <v>624.31399999999996</v>
      </c>
      <c r="X223">
        <v>-24951.4</v>
      </c>
      <c r="Y223">
        <v>110822</v>
      </c>
      <c r="Z223">
        <v>23.599799999999998</v>
      </c>
      <c r="AA223">
        <f t="shared" si="137"/>
        <v>1248.6279999999999</v>
      </c>
      <c r="AB223">
        <f t="shared" si="138"/>
        <v>-4.5465379008746361</v>
      </c>
      <c r="AC223">
        <f t="shared" si="139"/>
        <v>20.193513119533527</v>
      </c>
    </row>
    <row r="224" spans="1:29" x14ac:dyDescent="0.2">
      <c r="A224">
        <f t="shared" si="119"/>
        <v>2200</v>
      </c>
      <c r="B224">
        <v>1100000</v>
      </c>
      <c r="C224">
        <v>108.188</v>
      </c>
      <c r="D224">
        <v>-22033.5</v>
      </c>
      <c r="E224">
        <v>105255</v>
      </c>
      <c r="F224">
        <v>3.6066699999999998</v>
      </c>
      <c r="G224">
        <f t="shared" si="127"/>
        <v>216.376</v>
      </c>
      <c r="H224">
        <f t="shared" si="128"/>
        <v>-4.3034179687499998</v>
      </c>
      <c r="I224">
        <f t="shared" si="129"/>
        <v>20.5576171875</v>
      </c>
      <c r="K224">
        <f t="shared" si="121"/>
        <v>2200</v>
      </c>
      <c r="L224">
        <v>1100000</v>
      </c>
      <c r="M224">
        <v>617.08199999999999</v>
      </c>
      <c r="N224">
        <v>-22656.3</v>
      </c>
      <c r="O224">
        <v>117218</v>
      </c>
      <c r="P224">
        <v>21.549399999999999</v>
      </c>
      <c r="Q224">
        <f t="shared" si="134"/>
        <v>1234.164</v>
      </c>
      <c r="R224">
        <f t="shared" si="135"/>
        <v>-4.1283345481049558</v>
      </c>
      <c r="S224">
        <f t="shared" si="136"/>
        <v>21.358965014577258</v>
      </c>
      <c r="U224">
        <f t="shared" si="123"/>
        <v>2200</v>
      </c>
      <c r="V224">
        <v>1100000</v>
      </c>
      <c r="W224">
        <v>617.28599999999994</v>
      </c>
      <c r="X224">
        <v>-24961.8</v>
      </c>
      <c r="Y224">
        <v>110770</v>
      </c>
      <c r="Z224">
        <v>23.453600000000002</v>
      </c>
      <c r="AA224">
        <f t="shared" si="137"/>
        <v>1234.5719999999999</v>
      </c>
      <c r="AB224">
        <f t="shared" si="138"/>
        <v>-4.5484329446064136</v>
      </c>
      <c r="AC224">
        <f t="shared" si="139"/>
        <v>20.184037900874635</v>
      </c>
    </row>
    <row r="225" spans="1:29" x14ac:dyDescent="0.2">
      <c r="A225">
        <f t="shared" si="119"/>
        <v>2400</v>
      </c>
      <c r="B225">
        <v>1200000</v>
      </c>
      <c r="C225">
        <v>118.033</v>
      </c>
      <c r="D225">
        <v>-22020</v>
      </c>
      <c r="E225">
        <v>105261</v>
      </c>
      <c r="F225">
        <v>4.3734999999999999</v>
      </c>
      <c r="G225">
        <f t="shared" si="127"/>
        <v>236.066</v>
      </c>
      <c r="H225">
        <f t="shared" si="128"/>
        <v>-4.30078125</v>
      </c>
      <c r="I225">
        <f t="shared" si="129"/>
        <v>20.558789062500001</v>
      </c>
      <c r="K225">
        <f t="shared" si="121"/>
        <v>2400</v>
      </c>
      <c r="L225">
        <v>1200000</v>
      </c>
      <c r="M225">
        <v>611.27300000000002</v>
      </c>
      <c r="N225">
        <v>-22666.6</v>
      </c>
      <c r="O225">
        <v>117169</v>
      </c>
      <c r="P225">
        <v>23.781700000000001</v>
      </c>
      <c r="Q225">
        <f t="shared" si="134"/>
        <v>1222.546</v>
      </c>
      <c r="R225">
        <f t="shared" si="135"/>
        <v>-4.1302113702623906</v>
      </c>
      <c r="S225">
        <f t="shared" si="136"/>
        <v>21.350036443148689</v>
      </c>
      <c r="U225">
        <f t="shared" si="123"/>
        <v>2400</v>
      </c>
      <c r="V225">
        <v>1200000</v>
      </c>
      <c r="W225">
        <v>610.94399999999996</v>
      </c>
      <c r="X225">
        <v>-24972.1</v>
      </c>
      <c r="Y225">
        <v>110723</v>
      </c>
      <c r="Z225">
        <v>24.3492</v>
      </c>
      <c r="AA225">
        <f t="shared" si="137"/>
        <v>1221.8879999999999</v>
      </c>
      <c r="AB225">
        <f t="shared" si="138"/>
        <v>-4.5503097667638484</v>
      </c>
      <c r="AC225">
        <f t="shared" si="139"/>
        <v>20.175473760932945</v>
      </c>
    </row>
    <row r="226" spans="1:29" x14ac:dyDescent="0.2">
      <c r="A226">
        <f t="shared" si="119"/>
        <v>2600</v>
      </c>
      <c r="B226">
        <v>1300000</v>
      </c>
      <c r="C226">
        <v>127.997</v>
      </c>
      <c r="D226">
        <v>-22005.9</v>
      </c>
      <c r="E226">
        <v>105266</v>
      </c>
      <c r="F226">
        <v>4.5939699999999997</v>
      </c>
      <c r="G226">
        <f t="shared" si="127"/>
        <v>255.994</v>
      </c>
      <c r="H226">
        <f t="shared" si="128"/>
        <v>-4.2980273437500003</v>
      </c>
      <c r="I226">
        <f t="shared" si="129"/>
        <v>20.559765625000001</v>
      </c>
      <c r="K226">
        <f t="shared" si="121"/>
        <v>2600</v>
      </c>
      <c r="L226">
        <v>1300000</v>
      </c>
      <c r="M226">
        <v>604.65</v>
      </c>
      <c r="N226">
        <v>-22677.9</v>
      </c>
      <c r="O226">
        <v>117135</v>
      </c>
      <c r="P226">
        <v>22.226500000000001</v>
      </c>
      <c r="Q226">
        <f t="shared" si="134"/>
        <v>1209.3</v>
      </c>
      <c r="R226">
        <f t="shared" si="135"/>
        <v>-4.132270408163266</v>
      </c>
      <c r="S226">
        <f t="shared" si="136"/>
        <v>21.343841107871722</v>
      </c>
      <c r="U226">
        <f t="shared" si="123"/>
        <v>2600</v>
      </c>
      <c r="V226">
        <v>1300000</v>
      </c>
      <c r="W226">
        <v>604.12800000000004</v>
      </c>
      <c r="X226">
        <v>-24981.8</v>
      </c>
      <c r="Y226">
        <v>110676</v>
      </c>
      <c r="Z226">
        <v>23.521100000000001</v>
      </c>
      <c r="AA226">
        <f t="shared" si="137"/>
        <v>1208.2560000000001</v>
      </c>
      <c r="AB226">
        <f t="shared" si="138"/>
        <v>-4.5520772594752188</v>
      </c>
      <c r="AC226">
        <f t="shared" si="139"/>
        <v>20.166909620991255</v>
      </c>
    </row>
    <row r="227" spans="1:29" x14ac:dyDescent="0.2">
      <c r="A227">
        <f t="shared" si="119"/>
        <v>2800</v>
      </c>
      <c r="B227">
        <v>1400000</v>
      </c>
      <c r="C227">
        <v>137.761</v>
      </c>
      <c r="D227">
        <v>-21992</v>
      </c>
      <c r="E227">
        <v>105275</v>
      </c>
      <c r="F227">
        <v>4.7005299999999997</v>
      </c>
      <c r="G227">
        <f t="shared" si="127"/>
        <v>275.52199999999999</v>
      </c>
      <c r="H227">
        <f t="shared" si="128"/>
        <v>-4.2953124999999996</v>
      </c>
      <c r="I227">
        <f t="shared" si="129"/>
        <v>20.5615234375</v>
      </c>
      <c r="K227">
        <f t="shared" si="121"/>
        <v>2800</v>
      </c>
      <c r="L227">
        <v>1400000</v>
      </c>
      <c r="M227">
        <v>597.66700000000003</v>
      </c>
      <c r="N227">
        <v>-22688.2</v>
      </c>
      <c r="O227">
        <v>117092</v>
      </c>
      <c r="P227">
        <v>21.837399999999999</v>
      </c>
      <c r="Q227">
        <f t="shared" si="134"/>
        <v>1195.3340000000001</v>
      </c>
      <c r="R227">
        <f t="shared" si="135"/>
        <v>-4.1341472303206999</v>
      </c>
      <c r="S227">
        <f t="shared" si="136"/>
        <v>21.33600583090379</v>
      </c>
      <c r="U227">
        <f t="shared" si="123"/>
        <v>2800</v>
      </c>
      <c r="V227">
        <v>1400000</v>
      </c>
      <c r="W227">
        <v>597.21400000000006</v>
      </c>
      <c r="X227">
        <v>-24992.9</v>
      </c>
      <c r="Y227">
        <v>110624</v>
      </c>
      <c r="Z227">
        <v>23.050599999999999</v>
      </c>
      <c r="AA227">
        <f t="shared" si="137"/>
        <v>1194.4280000000001</v>
      </c>
      <c r="AB227">
        <f t="shared" si="138"/>
        <v>-4.5540998542274052</v>
      </c>
      <c r="AC227">
        <f t="shared" si="139"/>
        <v>20.157434402332363</v>
      </c>
    </row>
    <row r="228" spans="1:29" x14ac:dyDescent="0.2">
      <c r="A228">
        <f t="shared" si="119"/>
        <v>3000</v>
      </c>
      <c r="B228">
        <v>1500000</v>
      </c>
      <c r="C228">
        <v>147.58699999999999</v>
      </c>
      <c r="D228">
        <v>-21978.1</v>
      </c>
      <c r="E228">
        <v>105287</v>
      </c>
      <c r="F228">
        <v>4.7972999999999999</v>
      </c>
      <c r="G228">
        <f t="shared" si="127"/>
        <v>295.17399999999998</v>
      </c>
      <c r="H228">
        <f t="shared" si="128"/>
        <v>-4.2925976562499999</v>
      </c>
      <c r="I228">
        <f t="shared" si="129"/>
        <v>20.563867187500001</v>
      </c>
      <c r="K228">
        <f t="shared" si="121"/>
        <v>3000</v>
      </c>
      <c r="L228">
        <v>1500000</v>
      </c>
      <c r="M228">
        <v>589.83699999999999</v>
      </c>
      <c r="N228">
        <v>-22700.400000000001</v>
      </c>
      <c r="O228">
        <v>117056</v>
      </c>
      <c r="P228">
        <v>22.116099999999999</v>
      </c>
      <c r="Q228">
        <f t="shared" ref="Q228:Q235" si="140">M228*2</f>
        <v>1179.674</v>
      </c>
      <c r="R228">
        <f t="shared" ref="R228:R235" si="141">N228/5488</f>
        <v>-4.1363702623906704</v>
      </c>
      <c r="S228">
        <f t="shared" ref="S228:S235" si="142">O228/5488</f>
        <v>21.32944606413994</v>
      </c>
      <c r="U228">
        <f t="shared" si="123"/>
        <v>3000</v>
      </c>
      <c r="V228">
        <v>1500000</v>
      </c>
      <c r="W228">
        <v>589.70899999999995</v>
      </c>
      <c r="X228">
        <v>-25004.6</v>
      </c>
      <c r="Y228">
        <v>110571</v>
      </c>
      <c r="Z228">
        <v>23.9621</v>
      </c>
      <c r="AA228">
        <f t="shared" si="137"/>
        <v>1179.4179999999999</v>
      </c>
      <c r="AB228">
        <f t="shared" si="138"/>
        <v>-4.5562317784256559</v>
      </c>
      <c r="AC228">
        <f t="shared" si="139"/>
        <v>20.147776967930028</v>
      </c>
    </row>
    <row r="229" spans="1:29" x14ac:dyDescent="0.2">
      <c r="A229">
        <f t="shared" si="119"/>
        <v>3200</v>
      </c>
      <c r="B229">
        <v>1600000</v>
      </c>
      <c r="C229">
        <v>157.482</v>
      </c>
      <c r="D229">
        <v>-21963.599999999999</v>
      </c>
      <c r="E229">
        <v>105298</v>
      </c>
      <c r="F229">
        <v>5.4795400000000001</v>
      </c>
      <c r="G229">
        <f t="shared" si="127"/>
        <v>314.964</v>
      </c>
      <c r="H229">
        <f t="shared" si="128"/>
        <v>-4.2897656249999994</v>
      </c>
      <c r="I229">
        <f t="shared" si="129"/>
        <v>20.566015624999999</v>
      </c>
      <c r="K229">
        <f t="shared" si="121"/>
        <v>3200</v>
      </c>
      <c r="L229">
        <v>1600000</v>
      </c>
      <c r="M229">
        <v>583.20600000000002</v>
      </c>
      <c r="N229">
        <v>-22709.5</v>
      </c>
      <c r="O229">
        <v>117019</v>
      </c>
      <c r="P229">
        <v>20.986599999999999</v>
      </c>
      <c r="Q229">
        <f t="shared" si="140"/>
        <v>1166.412</v>
      </c>
      <c r="R229">
        <f t="shared" si="141"/>
        <v>-4.1380284256559765</v>
      </c>
      <c r="S229">
        <f t="shared" si="142"/>
        <v>21.322704081632654</v>
      </c>
      <c r="U229">
        <f t="shared" si="123"/>
        <v>3200</v>
      </c>
      <c r="V229">
        <v>1600000</v>
      </c>
      <c r="W229">
        <v>583.40099999999995</v>
      </c>
      <c r="X229">
        <v>-25015</v>
      </c>
      <c r="Y229">
        <v>110518</v>
      </c>
      <c r="Z229">
        <v>23.646799999999999</v>
      </c>
      <c r="AA229">
        <f t="shared" si="137"/>
        <v>1166.8019999999999</v>
      </c>
      <c r="AB229">
        <f t="shared" si="138"/>
        <v>-4.5581268221574343</v>
      </c>
      <c r="AC229">
        <f t="shared" si="139"/>
        <v>20.138119533527696</v>
      </c>
    </row>
    <row r="230" spans="1:29" x14ac:dyDescent="0.2">
      <c r="A230">
        <f t="shared" si="119"/>
        <v>3400</v>
      </c>
      <c r="B230">
        <v>1700000</v>
      </c>
      <c r="C230">
        <v>167.57400000000001</v>
      </c>
      <c r="D230">
        <v>-21949</v>
      </c>
      <c r="E230">
        <v>105315</v>
      </c>
      <c r="F230">
        <v>5.9058900000000003</v>
      </c>
      <c r="G230">
        <f t="shared" si="127"/>
        <v>335.14800000000002</v>
      </c>
      <c r="H230">
        <f t="shared" si="128"/>
        <v>-4.2869140625000002</v>
      </c>
      <c r="I230">
        <f t="shared" si="129"/>
        <v>20.5693359375</v>
      </c>
      <c r="K230">
        <f t="shared" si="121"/>
        <v>3400</v>
      </c>
      <c r="L230">
        <v>1700000</v>
      </c>
      <c r="M230">
        <v>577.34</v>
      </c>
      <c r="N230">
        <v>-22718.7</v>
      </c>
      <c r="O230">
        <v>116979</v>
      </c>
      <c r="P230">
        <v>22.9665</v>
      </c>
      <c r="Q230">
        <f t="shared" si="140"/>
        <v>1154.68</v>
      </c>
      <c r="R230">
        <f t="shared" si="141"/>
        <v>-4.1397048104956271</v>
      </c>
      <c r="S230">
        <f t="shared" si="142"/>
        <v>21.315415451895042</v>
      </c>
      <c r="U230">
        <f t="shared" si="123"/>
        <v>3400</v>
      </c>
      <c r="V230">
        <v>1700000</v>
      </c>
      <c r="W230">
        <v>576.27800000000002</v>
      </c>
      <c r="X230">
        <v>-25025.200000000001</v>
      </c>
      <c r="Y230">
        <v>110465</v>
      </c>
      <c r="Z230">
        <v>23.002300000000002</v>
      </c>
      <c r="AA230">
        <f t="shared" si="137"/>
        <v>1152.556</v>
      </c>
      <c r="AB230">
        <f t="shared" si="138"/>
        <v>-4.5599854227405245</v>
      </c>
      <c r="AC230">
        <f t="shared" si="139"/>
        <v>20.128462099125365</v>
      </c>
    </row>
    <row r="231" spans="1:29" x14ac:dyDescent="0.2">
      <c r="A231">
        <f t="shared" si="119"/>
        <v>3600</v>
      </c>
      <c r="B231">
        <v>1800000</v>
      </c>
      <c r="C231">
        <v>177.32400000000001</v>
      </c>
      <c r="D231">
        <v>-21934.9</v>
      </c>
      <c r="E231">
        <v>105331</v>
      </c>
      <c r="F231">
        <v>5.9696800000000003</v>
      </c>
      <c r="G231">
        <f t="shared" si="127"/>
        <v>354.64800000000002</v>
      </c>
      <c r="H231">
        <f t="shared" si="128"/>
        <v>-4.2841601562500005</v>
      </c>
      <c r="I231">
        <f t="shared" si="129"/>
        <v>20.572460937500001</v>
      </c>
      <c r="K231">
        <f t="shared" si="121"/>
        <v>3600</v>
      </c>
      <c r="L231">
        <v>1800000</v>
      </c>
      <c r="M231">
        <v>569.24800000000005</v>
      </c>
      <c r="N231">
        <v>-22730.6</v>
      </c>
      <c r="O231">
        <v>116931</v>
      </c>
      <c r="P231">
        <v>21.8874</v>
      </c>
      <c r="Q231">
        <f t="shared" si="140"/>
        <v>1138.4960000000001</v>
      </c>
      <c r="R231">
        <f t="shared" si="141"/>
        <v>-4.141873177842565</v>
      </c>
      <c r="S231">
        <f t="shared" si="142"/>
        <v>21.306669096209912</v>
      </c>
      <c r="U231">
        <f t="shared" si="123"/>
        <v>3600</v>
      </c>
      <c r="V231">
        <v>1800000</v>
      </c>
      <c r="W231">
        <v>568.851</v>
      </c>
      <c r="X231">
        <v>-25036.9</v>
      </c>
      <c r="Y231">
        <v>110421</v>
      </c>
      <c r="Z231">
        <v>22.910599999999999</v>
      </c>
      <c r="AA231">
        <f t="shared" si="137"/>
        <v>1137.702</v>
      </c>
      <c r="AB231">
        <f t="shared" si="138"/>
        <v>-4.5621173469387761</v>
      </c>
      <c r="AC231">
        <f t="shared" si="139"/>
        <v>20.120444606413994</v>
      </c>
    </row>
    <row r="232" spans="1:29" x14ac:dyDescent="0.2">
      <c r="A232">
        <f t="shared" si="119"/>
        <v>3800</v>
      </c>
      <c r="B232">
        <v>1900000</v>
      </c>
      <c r="C232">
        <v>187.37799999999999</v>
      </c>
      <c r="D232">
        <v>-21919.5</v>
      </c>
      <c r="E232">
        <v>105352</v>
      </c>
      <c r="F232">
        <v>6.2130799999999997</v>
      </c>
      <c r="G232">
        <f t="shared" si="127"/>
        <v>374.75599999999997</v>
      </c>
      <c r="H232">
        <f t="shared" si="128"/>
        <v>-4.2811523437499996</v>
      </c>
      <c r="I232">
        <f t="shared" si="129"/>
        <v>20.576562500000001</v>
      </c>
      <c r="K232">
        <f t="shared" si="121"/>
        <v>3800</v>
      </c>
      <c r="L232">
        <v>1900000</v>
      </c>
      <c r="M232">
        <v>562.85699999999997</v>
      </c>
      <c r="N232">
        <v>-22740.5</v>
      </c>
      <c r="O232">
        <v>116910</v>
      </c>
      <c r="P232">
        <v>21.0474</v>
      </c>
      <c r="Q232">
        <f t="shared" si="140"/>
        <v>1125.7139999999999</v>
      </c>
      <c r="R232">
        <f t="shared" si="141"/>
        <v>-4.1436771137026236</v>
      </c>
      <c r="S232">
        <f t="shared" si="142"/>
        <v>21.302842565597668</v>
      </c>
      <c r="U232">
        <f t="shared" si="123"/>
        <v>3800</v>
      </c>
      <c r="V232">
        <v>1900000</v>
      </c>
      <c r="W232">
        <v>562.49599999999998</v>
      </c>
      <c r="X232">
        <v>-25045.5</v>
      </c>
      <c r="Y232">
        <v>110369</v>
      </c>
      <c r="Z232">
        <v>23.470700000000001</v>
      </c>
      <c r="AA232">
        <f t="shared" si="137"/>
        <v>1124.992</v>
      </c>
      <c r="AB232">
        <f t="shared" si="138"/>
        <v>-4.5636844023323615</v>
      </c>
      <c r="AC232">
        <f t="shared" si="139"/>
        <v>20.110969387755102</v>
      </c>
    </row>
    <row r="233" spans="1:29" x14ac:dyDescent="0.2">
      <c r="A233">
        <f t="shared" si="119"/>
        <v>4000</v>
      </c>
      <c r="B233">
        <v>2000000</v>
      </c>
      <c r="C233">
        <v>197.10499999999999</v>
      </c>
      <c r="D233">
        <v>-21904.7</v>
      </c>
      <c r="E233">
        <v>105371</v>
      </c>
      <c r="F233">
        <v>6.6683599999999998</v>
      </c>
      <c r="G233">
        <f t="shared" si="127"/>
        <v>394.21</v>
      </c>
      <c r="H233">
        <f t="shared" si="128"/>
        <v>-4.2782617187500005</v>
      </c>
      <c r="I233">
        <f t="shared" si="129"/>
        <v>20.580273437500001</v>
      </c>
      <c r="K233">
        <f t="shared" si="121"/>
        <v>4000</v>
      </c>
      <c r="L233">
        <v>2000000</v>
      </c>
      <c r="M233">
        <v>555.04399999999998</v>
      </c>
      <c r="N233">
        <v>-22751.7</v>
      </c>
      <c r="O233">
        <v>116874</v>
      </c>
      <c r="P233">
        <v>19.713000000000001</v>
      </c>
      <c r="Q233">
        <f t="shared" si="140"/>
        <v>1110.088</v>
      </c>
      <c r="R233">
        <f t="shared" si="141"/>
        <v>-4.1457179300291545</v>
      </c>
      <c r="S233">
        <f t="shared" si="142"/>
        <v>21.296282798833818</v>
      </c>
      <c r="U233">
        <f t="shared" si="123"/>
        <v>4000</v>
      </c>
      <c r="V233">
        <v>2000000</v>
      </c>
      <c r="W233">
        <v>555.21199999999999</v>
      </c>
      <c r="X233">
        <v>-25056.5</v>
      </c>
      <c r="Y233">
        <v>110321</v>
      </c>
      <c r="Z233">
        <v>23.1157</v>
      </c>
      <c r="AA233">
        <f t="shared" si="137"/>
        <v>1110.424</v>
      </c>
      <c r="AB233">
        <f t="shared" si="138"/>
        <v>-4.5656887755102042</v>
      </c>
      <c r="AC233">
        <f t="shared" si="139"/>
        <v>20.102223032069972</v>
      </c>
    </row>
    <row r="234" spans="1:29" x14ac:dyDescent="0.2">
      <c r="A234">
        <f t="shared" si="119"/>
        <v>4200</v>
      </c>
      <c r="B234">
        <v>2100000</v>
      </c>
      <c r="C234">
        <v>207.01400000000001</v>
      </c>
      <c r="D234">
        <v>-21889.5</v>
      </c>
      <c r="E234">
        <v>105394</v>
      </c>
      <c r="F234">
        <v>7.1435199999999996</v>
      </c>
      <c r="G234">
        <f t="shared" si="127"/>
        <v>414.02800000000002</v>
      </c>
      <c r="H234">
        <f t="shared" si="128"/>
        <v>-4.2752929687499996</v>
      </c>
      <c r="I234">
        <f t="shared" si="129"/>
        <v>20.584765624999999</v>
      </c>
      <c r="K234">
        <f t="shared" si="121"/>
        <v>4200</v>
      </c>
      <c r="L234">
        <v>2100000</v>
      </c>
      <c r="M234">
        <v>548.36199999999997</v>
      </c>
      <c r="N234">
        <v>-22760.5</v>
      </c>
      <c r="O234">
        <v>116833</v>
      </c>
      <c r="P234">
        <v>20.714500000000001</v>
      </c>
      <c r="Q234">
        <f t="shared" si="140"/>
        <v>1096.7239999999999</v>
      </c>
      <c r="R234">
        <f t="shared" si="141"/>
        <v>-4.1473214285714288</v>
      </c>
      <c r="S234">
        <f t="shared" si="142"/>
        <v>21.28881195335277</v>
      </c>
      <c r="U234">
        <f t="shared" si="123"/>
        <v>4200</v>
      </c>
      <c r="V234">
        <v>2100000</v>
      </c>
      <c r="W234">
        <v>548.74800000000005</v>
      </c>
      <c r="X234">
        <v>-25066</v>
      </c>
      <c r="Y234">
        <v>110276</v>
      </c>
      <c r="Z234">
        <v>22.578099999999999</v>
      </c>
      <c r="AA234">
        <f t="shared" si="137"/>
        <v>1097.4960000000001</v>
      </c>
      <c r="AB234">
        <f t="shared" si="138"/>
        <v>-4.5674198250728866</v>
      </c>
      <c r="AC234">
        <f t="shared" si="139"/>
        <v>20.094023323615161</v>
      </c>
    </row>
    <row r="235" spans="1:29" x14ac:dyDescent="0.2">
      <c r="A235">
        <f t="shared" si="119"/>
        <v>4400</v>
      </c>
      <c r="B235">
        <v>2200000</v>
      </c>
      <c r="C235">
        <v>217.08799999999999</v>
      </c>
      <c r="D235">
        <v>-21873.5</v>
      </c>
      <c r="E235">
        <v>105421</v>
      </c>
      <c r="F235">
        <v>7.2531800000000004</v>
      </c>
      <c r="G235">
        <f t="shared" si="127"/>
        <v>434.17599999999999</v>
      </c>
      <c r="H235">
        <f t="shared" si="128"/>
        <v>-4.2721679687499998</v>
      </c>
      <c r="I235">
        <f t="shared" si="129"/>
        <v>20.590039062500001</v>
      </c>
      <c r="K235">
        <f t="shared" si="121"/>
        <v>4400</v>
      </c>
      <c r="L235">
        <v>2200000</v>
      </c>
      <c r="M235">
        <v>541.41700000000003</v>
      </c>
      <c r="N235">
        <v>-22771.3</v>
      </c>
      <c r="O235">
        <v>116798</v>
      </c>
      <c r="P235">
        <v>20.267700000000001</v>
      </c>
      <c r="Q235">
        <f t="shared" si="140"/>
        <v>1082.8340000000001</v>
      </c>
      <c r="R235">
        <f t="shared" si="141"/>
        <v>-4.1492893586005826</v>
      </c>
      <c r="S235">
        <f t="shared" si="142"/>
        <v>21.282434402332363</v>
      </c>
      <c r="U235">
        <f t="shared" si="123"/>
        <v>4400</v>
      </c>
      <c r="V235">
        <v>2200000</v>
      </c>
      <c r="W235">
        <v>542.01</v>
      </c>
      <c r="X235">
        <v>-25076.2</v>
      </c>
      <c r="Y235">
        <v>110228</v>
      </c>
      <c r="Z235">
        <v>20.889800000000001</v>
      </c>
      <c r="AA235">
        <f t="shared" si="137"/>
        <v>1084.02</v>
      </c>
      <c r="AB235">
        <f t="shared" si="138"/>
        <v>-4.5692784256559769</v>
      </c>
      <c r="AC235">
        <f t="shared" si="139"/>
        <v>20.085276967930028</v>
      </c>
    </row>
    <row r="236" spans="1:29" x14ac:dyDescent="0.2">
      <c r="A236">
        <f t="shared" si="119"/>
        <v>4600</v>
      </c>
      <c r="B236">
        <v>2300000</v>
      </c>
      <c r="C236">
        <v>226.965</v>
      </c>
      <c r="D236">
        <v>-21858.2</v>
      </c>
      <c r="E236">
        <v>105448</v>
      </c>
      <c r="F236">
        <v>7.4042599999999998</v>
      </c>
      <c r="G236">
        <f t="shared" si="127"/>
        <v>453.93</v>
      </c>
      <c r="H236">
        <f t="shared" si="128"/>
        <v>-4.2691796875000003</v>
      </c>
      <c r="I236">
        <f t="shared" si="129"/>
        <v>20.595312499999999</v>
      </c>
      <c r="K236">
        <f t="shared" si="121"/>
        <v>4600</v>
      </c>
      <c r="L236">
        <v>2300000</v>
      </c>
      <c r="M236">
        <v>534.62599999999998</v>
      </c>
      <c r="N236">
        <v>-22780.7</v>
      </c>
      <c r="O236">
        <v>116771</v>
      </c>
      <c r="P236">
        <v>20.816299999999998</v>
      </c>
      <c r="Q236">
        <f t="shared" ref="Q236:Q238" si="143">M236*2</f>
        <v>1069.252</v>
      </c>
      <c r="R236">
        <f t="shared" ref="R236:R238" si="144">N236/5488</f>
        <v>-4.1510021865889213</v>
      </c>
      <c r="S236">
        <f t="shared" ref="S236:S238" si="145">O236/5488</f>
        <v>21.277514577259474</v>
      </c>
      <c r="U236">
        <f t="shared" si="123"/>
        <v>4600</v>
      </c>
      <c r="V236">
        <v>2300000</v>
      </c>
      <c r="W236">
        <v>535.649</v>
      </c>
      <c r="X236">
        <v>-25086.3</v>
      </c>
      <c r="Y236">
        <v>110177</v>
      </c>
      <c r="Z236">
        <v>21.497699999999998</v>
      </c>
      <c r="AA236">
        <f t="shared" si="137"/>
        <v>1071.298</v>
      </c>
      <c r="AB236">
        <f t="shared" si="138"/>
        <v>-4.5711188046647226</v>
      </c>
      <c r="AC236">
        <f t="shared" si="139"/>
        <v>20.075983965014576</v>
      </c>
    </row>
    <row r="237" spans="1:29" x14ac:dyDescent="0.2">
      <c r="A237">
        <f t="shared" si="119"/>
        <v>4800</v>
      </c>
      <c r="B237">
        <v>2400000</v>
      </c>
      <c r="C237">
        <v>236.74700000000001</v>
      </c>
      <c r="D237">
        <v>-21842.3</v>
      </c>
      <c r="E237">
        <v>105477</v>
      </c>
      <c r="F237">
        <v>7.97546</v>
      </c>
      <c r="G237">
        <f t="shared" si="127"/>
        <v>473.49400000000003</v>
      </c>
      <c r="H237">
        <f t="shared" si="128"/>
        <v>-4.26607421875</v>
      </c>
      <c r="I237">
        <f t="shared" si="129"/>
        <v>20.600976562500001</v>
      </c>
      <c r="K237">
        <f t="shared" si="121"/>
        <v>4800</v>
      </c>
      <c r="L237">
        <v>2400000</v>
      </c>
      <c r="M237">
        <v>528.26199999999994</v>
      </c>
      <c r="N237">
        <v>-22789.7</v>
      </c>
      <c r="O237">
        <v>116730</v>
      </c>
      <c r="P237">
        <v>19.963000000000001</v>
      </c>
      <c r="Q237">
        <f t="shared" si="143"/>
        <v>1056.5239999999999</v>
      </c>
      <c r="R237">
        <f t="shared" si="144"/>
        <v>-4.1526421282798838</v>
      </c>
      <c r="S237">
        <f t="shared" si="145"/>
        <v>21.270043731778426</v>
      </c>
      <c r="U237">
        <f t="shared" si="123"/>
        <v>4800</v>
      </c>
      <c r="V237">
        <v>2400000</v>
      </c>
      <c r="W237">
        <v>527.67600000000004</v>
      </c>
      <c r="X237">
        <v>-25098.5</v>
      </c>
      <c r="Y237">
        <v>110117</v>
      </c>
      <c r="Z237">
        <v>22.155799999999999</v>
      </c>
      <c r="AA237">
        <f t="shared" si="137"/>
        <v>1055.3520000000001</v>
      </c>
      <c r="AB237">
        <f t="shared" si="138"/>
        <v>-4.5733418367346941</v>
      </c>
      <c r="AC237">
        <f t="shared" si="139"/>
        <v>20.065051020408163</v>
      </c>
    </row>
    <row r="238" spans="1:29" x14ac:dyDescent="0.2">
      <c r="A238">
        <f t="shared" si="119"/>
        <v>5000</v>
      </c>
      <c r="B238">
        <v>2500000</v>
      </c>
      <c r="C238">
        <v>246.5</v>
      </c>
      <c r="D238">
        <v>-21826.400000000001</v>
      </c>
      <c r="E238">
        <v>105512</v>
      </c>
      <c r="F238">
        <v>7.9155499999999996</v>
      </c>
      <c r="G238">
        <f t="shared" si="127"/>
        <v>493</v>
      </c>
      <c r="H238">
        <f t="shared" si="128"/>
        <v>-4.2629687500000006</v>
      </c>
      <c r="I238">
        <f t="shared" si="129"/>
        <v>20.607812500000001</v>
      </c>
      <c r="K238">
        <f t="shared" si="121"/>
        <v>5000</v>
      </c>
      <c r="L238">
        <v>2500000</v>
      </c>
      <c r="M238">
        <v>521.077</v>
      </c>
      <c r="N238">
        <v>-22801.1</v>
      </c>
      <c r="O238">
        <v>116695</v>
      </c>
      <c r="P238">
        <v>20.250599999999999</v>
      </c>
      <c r="Q238">
        <f t="shared" si="143"/>
        <v>1042.154</v>
      </c>
      <c r="R238">
        <f t="shared" si="144"/>
        <v>-4.1547193877551019</v>
      </c>
      <c r="S238">
        <f t="shared" si="145"/>
        <v>21.263666180758019</v>
      </c>
      <c r="U238">
        <f t="shared" si="123"/>
        <v>5000</v>
      </c>
      <c r="V238">
        <v>2500000</v>
      </c>
      <c r="W238">
        <v>521.89800000000002</v>
      </c>
      <c r="X238">
        <v>-25107.200000000001</v>
      </c>
      <c r="Y238">
        <v>110074</v>
      </c>
      <c r="Z238">
        <v>20.866499999999998</v>
      </c>
      <c r="AA238">
        <f t="shared" si="137"/>
        <v>1043.796</v>
      </c>
      <c r="AB238">
        <f t="shared" si="138"/>
        <v>-4.5749271137026239</v>
      </c>
      <c r="AC238">
        <f t="shared" si="139"/>
        <v>20.057215743440235</v>
      </c>
    </row>
    <row r="239" spans="1:29" x14ac:dyDescent="0.2">
      <c r="A239">
        <f t="shared" si="119"/>
        <v>5200</v>
      </c>
      <c r="B239">
        <v>2600000</v>
      </c>
      <c r="C239">
        <v>256.54899999999998</v>
      </c>
      <c r="D239">
        <v>-21810.2</v>
      </c>
      <c r="E239">
        <v>105548</v>
      </c>
      <c r="F239">
        <v>8.4307700000000008</v>
      </c>
      <c r="G239">
        <f t="shared" si="127"/>
        <v>513.09799999999996</v>
      </c>
      <c r="H239">
        <f t="shared" si="128"/>
        <v>-4.2598046875</v>
      </c>
      <c r="I239">
        <f t="shared" si="129"/>
        <v>20.614843749999999</v>
      </c>
      <c r="K239">
        <f t="shared" si="121"/>
        <v>5200</v>
      </c>
      <c r="L239">
        <v>2600000</v>
      </c>
      <c r="M239">
        <v>513.30100000000004</v>
      </c>
      <c r="N239">
        <v>-22811.4</v>
      </c>
      <c r="O239">
        <v>116662</v>
      </c>
      <c r="P239">
        <v>19.1372</v>
      </c>
      <c r="Q239">
        <f t="shared" ref="Q239:Q243" si="146">M239*2</f>
        <v>1026.6020000000001</v>
      </c>
      <c r="R239">
        <f t="shared" ref="R239:R243" si="147">N239/5488</f>
        <v>-4.1565962099125366</v>
      </c>
      <c r="S239">
        <f t="shared" ref="S239:S243" si="148">O239/5488</f>
        <v>21.257653061224488</v>
      </c>
      <c r="U239">
        <f t="shared" si="123"/>
        <v>5200</v>
      </c>
      <c r="V239">
        <v>2600000</v>
      </c>
      <c r="W239">
        <v>514.10299999999995</v>
      </c>
      <c r="X239">
        <v>-25118.3</v>
      </c>
      <c r="Y239">
        <v>110019</v>
      </c>
      <c r="Z239">
        <v>20.1983</v>
      </c>
      <c r="AA239">
        <f t="shared" si="137"/>
        <v>1028.2059999999999</v>
      </c>
      <c r="AB239">
        <f t="shared" si="138"/>
        <v>-4.5769497084548103</v>
      </c>
      <c r="AC239">
        <f t="shared" si="139"/>
        <v>20.04719387755102</v>
      </c>
    </row>
    <row r="240" spans="1:29" x14ac:dyDescent="0.2">
      <c r="A240">
        <f t="shared" si="119"/>
        <v>5400</v>
      </c>
      <c r="B240">
        <v>2700000</v>
      </c>
      <c r="C240">
        <v>266.15600000000001</v>
      </c>
      <c r="D240">
        <v>-21794</v>
      </c>
      <c r="E240">
        <v>105585</v>
      </c>
      <c r="F240">
        <v>8.9836299999999998</v>
      </c>
      <c r="G240">
        <f t="shared" si="127"/>
        <v>532.31200000000001</v>
      </c>
      <c r="H240">
        <f t="shared" si="128"/>
        <v>-4.2566406250000002</v>
      </c>
      <c r="I240">
        <f t="shared" si="129"/>
        <v>20.6220703125</v>
      </c>
      <c r="K240">
        <f t="shared" si="121"/>
        <v>5400</v>
      </c>
      <c r="L240">
        <v>2700000</v>
      </c>
      <c r="M240">
        <v>506.65899999999999</v>
      </c>
      <c r="N240">
        <v>-22820.7</v>
      </c>
      <c r="O240">
        <v>116630</v>
      </c>
      <c r="P240">
        <v>20.161899999999999</v>
      </c>
      <c r="Q240">
        <f t="shared" si="146"/>
        <v>1013.318</v>
      </c>
      <c r="R240">
        <f t="shared" si="147"/>
        <v>-4.1582908163265309</v>
      </c>
      <c r="S240">
        <f t="shared" si="148"/>
        <v>21.251822157434404</v>
      </c>
      <c r="U240">
        <f t="shared" si="123"/>
        <v>5400</v>
      </c>
      <c r="V240">
        <v>2700000</v>
      </c>
      <c r="W240">
        <v>507.20499999999998</v>
      </c>
      <c r="X240">
        <v>-25129.200000000001</v>
      </c>
      <c r="Y240">
        <v>109971</v>
      </c>
      <c r="Z240">
        <v>21.4391</v>
      </c>
      <c r="AA240">
        <f t="shared" si="137"/>
        <v>1014.41</v>
      </c>
      <c r="AB240">
        <f t="shared" si="138"/>
        <v>-4.5789358600583094</v>
      </c>
      <c r="AC240">
        <f t="shared" si="139"/>
        <v>20.038447521865891</v>
      </c>
    </row>
    <row r="241" spans="1:29" x14ac:dyDescent="0.2">
      <c r="A241">
        <f t="shared" si="119"/>
        <v>5600</v>
      </c>
      <c r="B241">
        <v>2800000</v>
      </c>
      <c r="C241">
        <v>276.49599999999998</v>
      </c>
      <c r="D241">
        <v>-21775.5</v>
      </c>
      <c r="E241">
        <v>105624</v>
      </c>
      <c r="F241">
        <v>9.4024999999999999</v>
      </c>
      <c r="G241">
        <f t="shared" si="127"/>
        <v>552.99199999999996</v>
      </c>
      <c r="H241">
        <f t="shared" si="128"/>
        <v>-4.2530273437500004</v>
      </c>
      <c r="I241">
        <f t="shared" si="129"/>
        <v>20.629687499999999</v>
      </c>
      <c r="K241">
        <f t="shared" si="121"/>
        <v>5600</v>
      </c>
      <c r="L241">
        <v>2800000</v>
      </c>
      <c r="M241">
        <v>500.00599999999997</v>
      </c>
      <c r="N241">
        <v>-22829.7</v>
      </c>
      <c r="O241">
        <v>116602</v>
      </c>
      <c r="P241">
        <v>19.168199999999999</v>
      </c>
      <c r="Q241">
        <f t="shared" si="146"/>
        <v>1000.0119999999999</v>
      </c>
      <c r="R241">
        <f t="shared" si="147"/>
        <v>-4.1599307580174925</v>
      </c>
      <c r="S241">
        <f t="shared" si="148"/>
        <v>21.246720116618075</v>
      </c>
      <c r="U241">
        <f t="shared" si="123"/>
        <v>5600</v>
      </c>
      <c r="V241">
        <v>2800000</v>
      </c>
      <c r="W241">
        <v>500.18</v>
      </c>
      <c r="X241">
        <v>-25138.9</v>
      </c>
      <c r="Y241">
        <v>109920</v>
      </c>
      <c r="Z241">
        <v>21.461099999999998</v>
      </c>
      <c r="AA241">
        <f t="shared" si="137"/>
        <v>1000.36</v>
      </c>
      <c r="AB241">
        <f t="shared" si="138"/>
        <v>-4.5807033527696799</v>
      </c>
      <c r="AC241">
        <f t="shared" si="139"/>
        <v>20.029154518950438</v>
      </c>
    </row>
    <row r="242" spans="1:29" x14ac:dyDescent="0.2">
      <c r="A242">
        <f t="shared" si="119"/>
        <v>5800</v>
      </c>
      <c r="B242">
        <v>2900000</v>
      </c>
      <c r="C242">
        <v>286.39800000000002</v>
      </c>
      <c r="D242">
        <v>-21759</v>
      </c>
      <c r="E242">
        <v>105670</v>
      </c>
      <c r="F242">
        <v>9.5748200000000008</v>
      </c>
      <c r="G242">
        <f t="shared" si="127"/>
        <v>572.79600000000005</v>
      </c>
      <c r="H242">
        <f t="shared" si="128"/>
        <v>-4.2498046875000002</v>
      </c>
      <c r="I242">
        <f t="shared" si="129"/>
        <v>20.638671875</v>
      </c>
      <c r="K242">
        <f t="shared" si="121"/>
        <v>5800</v>
      </c>
      <c r="L242">
        <v>2900000</v>
      </c>
      <c r="M242">
        <v>492.79199999999997</v>
      </c>
      <c r="N242">
        <v>-22840.1</v>
      </c>
      <c r="O242">
        <v>116573</v>
      </c>
      <c r="P242">
        <v>18.2986</v>
      </c>
      <c r="Q242">
        <f t="shared" si="146"/>
        <v>985.58399999999995</v>
      </c>
      <c r="R242">
        <f t="shared" si="147"/>
        <v>-4.1618258017492709</v>
      </c>
      <c r="S242">
        <f t="shared" si="148"/>
        <v>21.24143586005831</v>
      </c>
      <c r="U242">
        <f t="shared" si="123"/>
        <v>5800</v>
      </c>
      <c r="V242">
        <v>2900000</v>
      </c>
      <c r="W242">
        <v>492.91699999999997</v>
      </c>
      <c r="X242">
        <v>-25149.8</v>
      </c>
      <c r="Y242">
        <v>109873</v>
      </c>
      <c r="Z242">
        <v>19.552299999999999</v>
      </c>
      <c r="AA242">
        <f t="shared" si="137"/>
        <v>985.83399999999995</v>
      </c>
      <c r="AB242">
        <f t="shared" si="138"/>
        <v>-4.5826895043731781</v>
      </c>
      <c r="AC242">
        <f t="shared" si="139"/>
        <v>20.020590379008745</v>
      </c>
    </row>
    <row r="243" spans="1:29" x14ac:dyDescent="0.2">
      <c r="A243">
        <f t="shared" si="119"/>
        <v>6000</v>
      </c>
      <c r="B243">
        <v>3000000</v>
      </c>
      <c r="C243">
        <v>296.08300000000003</v>
      </c>
      <c r="D243">
        <v>-21742.3</v>
      </c>
      <c r="E243">
        <v>105714</v>
      </c>
      <c r="F243">
        <v>9.5359400000000001</v>
      </c>
      <c r="G243">
        <f t="shared" si="127"/>
        <v>592.16600000000005</v>
      </c>
      <c r="H243">
        <f t="shared" si="128"/>
        <v>-4.24654296875</v>
      </c>
      <c r="I243">
        <f t="shared" si="129"/>
        <v>20.647265624999999</v>
      </c>
      <c r="K243">
        <f t="shared" si="121"/>
        <v>6000</v>
      </c>
      <c r="L243">
        <v>3000000</v>
      </c>
      <c r="M243">
        <v>486.20299999999997</v>
      </c>
      <c r="N243">
        <v>-22848.1</v>
      </c>
      <c r="O243">
        <v>116546</v>
      </c>
      <c r="P243">
        <v>20.023900000000001</v>
      </c>
      <c r="Q243">
        <f t="shared" si="146"/>
        <v>972.40599999999995</v>
      </c>
      <c r="R243">
        <f t="shared" si="147"/>
        <v>-4.1632835276967928</v>
      </c>
      <c r="S243">
        <f t="shared" si="148"/>
        <v>21.236516034985424</v>
      </c>
      <c r="U243">
        <f t="shared" si="123"/>
        <v>6000</v>
      </c>
      <c r="V243">
        <v>3000000</v>
      </c>
      <c r="W243">
        <v>486.23200000000003</v>
      </c>
      <c r="X243">
        <v>-25159.599999999999</v>
      </c>
      <c r="Y243">
        <v>109819</v>
      </c>
      <c r="Z243">
        <v>21.1005</v>
      </c>
      <c r="AA243">
        <f t="shared" si="137"/>
        <v>972.46400000000006</v>
      </c>
      <c r="AB243">
        <f t="shared" si="138"/>
        <v>-4.5844752186588922</v>
      </c>
      <c r="AC243">
        <f t="shared" si="139"/>
        <v>20.010750728862973</v>
      </c>
    </row>
    <row r="244" spans="1:29" x14ac:dyDescent="0.2">
      <c r="A244">
        <f t="shared" si="119"/>
        <v>6200</v>
      </c>
      <c r="B244">
        <v>3100000</v>
      </c>
      <c r="C244">
        <v>306.06700000000001</v>
      </c>
      <c r="D244">
        <v>-21723.1</v>
      </c>
      <c r="E244">
        <v>105766</v>
      </c>
      <c r="F244">
        <v>10.0718</v>
      </c>
      <c r="G244">
        <f t="shared" si="127"/>
        <v>612.13400000000001</v>
      </c>
      <c r="H244">
        <f t="shared" si="128"/>
        <v>-4.2427929687499999</v>
      </c>
      <c r="I244">
        <f t="shared" si="129"/>
        <v>20.657421875000001</v>
      </c>
      <c r="K244">
        <f t="shared" si="121"/>
        <v>6200</v>
      </c>
      <c r="L244">
        <v>3100000</v>
      </c>
      <c r="M244">
        <v>479.3</v>
      </c>
      <c r="N244">
        <v>-22857.200000000001</v>
      </c>
      <c r="O244">
        <v>116512</v>
      </c>
      <c r="P244">
        <v>19.352900000000002</v>
      </c>
      <c r="Q244">
        <f t="shared" ref="Q244:Q292" si="149">M244*2</f>
        <v>958.6</v>
      </c>
      <c r="R244">
        <f t="shared" ref="R244:R292" si="150">N244/5488</f>
        <v>-4.1649416909620989</v>
      </c>
      <c r="S244">
        <f t="shared" ref="S244:S292" si="151">O244/5488</f>
        <v>21.230320699708454</v>
      </c>
      <c r="U244">
        <f t="shared" si="123"/>
        <v>6200</v>
      </c>
      <c r="V244">
        <v>3100000</v>
      </c>
      <c r="W244">
        <v>479.21</v>
      </c>
      <c r="X244">
        <v>-25168.7</v>
      </c>
      <c r="Y244">
        <v>109775</v>
      </c>
      <c r="Z244">
        <v>21.138200000000001</v>
      </c>
      <c r="AA244">
        <f t="shared" si="137"/>
        <v>958.42</v>
      </c>
      <c r="AB244">
        <f t="shared" si="138"/>
        <v>-4.5861333819241983</v>
      </c>
      <c r="AC244">
        <f t="shared" si="139"/>
        <v>20.002733236151602</v>
      </c>
    </row>
    <row r="245" spans="1:29" x14ac:dyDescent="0.2">
      <c r="A245">
        <f t="shared" si="119"/>
        <v>6400</v>
      </c>
      <c r="B245">
        <v>3200000</v>
      </c>
      <c r="C245">
        <v>315.89</v>
      </c>
      <c r="D245">
        <v>-21705.1</v>
      </c>
      <c r="E245">
        <v>105817</v>
      </c>
      <c r="F245">
        <v>10.278</v>
      </c>
      <c r="G245">
        <f t="shared" si="127"/>
        <v>631.78</v>
      </c>
      <c r="H245">
        <f t="shared" si="128"/>
        <v>-4.2392773437499995</v>
      </c>
      <c r="I245">
        <f t="shared" si="129"/>
        <v>20.667382812500001</v>
      </c>
      <c r="K245">
        <f t="shared" si="121"/>
        <v>6400</v>
      </c>
      <c r="L245">
        <v>3200000</v>
      </c>
      <c r="M245">
        <v>472.7</v>
      </c>
      <c r="N245">
        <v>-22867.8</v>
      </c>
      <c r="O245">
        <v>116482</v>
      </c>
      <c r="P245">
        <v>18.579599999999999</v>
      </c>
      <c r="Q245">
        <f t="shared" si="149"/>
        <v>945.4</v>
      </c>
      <c r="R245">
        <f t="shared" si="150"/>
        <v>-4.1668731778425654</v>
      </c>
      <c r="S245">
        <f t="shared" si="151"/>
        <v>21.224854227405249</v>
      </c>
      <c r="U245">
        <f t="shared" si="123"/>
        <v>6400</v>
      </c>
      <c r="V245">
        <v>3200000</v>
      </c>
      <c r="W245">
        <v>472.59100000000001</v>
      </c>
      <c r="X245">
        <v>-25178.9</v>
      </c>
      <c r="Y245">
        <v>109729</v>
      </c>
      <c r="Z245">
        <v>20.534600000000001</v>
      </c>
      <c r="AA245">
        <f t="shared" si="137"/>
        <v>945.18200000000002</v>
      </c>
      <c r="AB245">
        <f t="shared" si="138"/>
        <v>-4.5879919825072886</v>
      </c>
      <c r="AC245">
        <f t="shared" si="139"/>
        <v>19.994351311953352</v>
      </c>
    </row>
    <row r="246" spans="1:29" x14ac:dyDescent="0.2">
      <c r="A246">
        <f t="shared" si="119"/>
        <v>6600</v>
      </c>
      <c r="B246">
        <v>3300000</v>
      </c>
      <c r="C246">
        <v>325.74599999999998</v>
      </c>
      <c r="D246">
        <v>-21686.2</v>
      </c>
      <c r="E246">
        <v>105874</v>
      </c>
      <c r="F246">
        <v>10.5078</v>
      </c>
      <c r="G246">
        <f t="shared" si="127"/>
        <v>651.49199999999996</v>
      </c>
      <c r="H246">
        <f t="shared" si="128"/>
        <v>-4.2355859374999998</v>
      </c>
      <c r="I246">
        <f t="shared" si="129"/>
        <v>20.678515624999999</v>
      </c>
      <c r="K246">
        <f t="shared" si="121"/>
        <v>6600</v>
      </c>
      <c r="L246">
        <v>3300000</v>
      </c>
      <c r="M246">
        <v>465.44099999999997</v>
      </c>
      <c r="N246">
        <v>-22877.1</v>
      </c>
      <c r="O246">
        <v>116446</v>
      </c>
      <c r="P246">
        <v>17.3521</v>
      </c>
      <c r="Q246">
        <f t="shared" si="149"/>
        <v>930.88199999999995</v>
      </c>
      <c r="R246">
        <f t="shared" si="150"/>
        <v>-4.1685677842565596</v>
      </c>
      <c r="S246">
        <f t="shared" si="151"/>
        <v>21.218294460641399</v>
      </c>
      <c r="U246">
        <f t="shared" si="123"/>
        <v>6600</v>
      </c>
      <c r="V246">
        <v>3300000</v>
      </c>
      <c r="W246">
        <v>465.863</v>
      </c>
      <c r="X246">
        <v>-25189.3</v>
      </c>
      <c r="Y246">
        <v>109678</v>
      </c>
      <c r="Z246">
        <v>18.9055</v>
      </c>
      <c r="AA246">
        <f t="shared" si="137"/>
        <v>931.726</v>
      </c>
      <c r="AB246">
        <f t="shared" si="138"/>
        <v>-4.589887026239067</v>
      </c>
      <c r="AC246">
        <f t="shared" si="139"/>
        <v>19.9850583090379</v>
      </c>
    </row>
    <row r="247" spans="1:29" x14ac:dyDescent="0.2">
      <c r="A247">
        <f t="shared" si="119"/>
        <v>6800</v>
      </c>
      <c r="B247">
        <v>3400000</v>
      </c>
      <c r="C247">
        <v>335.67700000000002</v>
      </c>
      <c r="D247">
        <v>-21666.5</v>
      </c>
      <c r="E247">
        <v>105935</v>
      </c>
      <c r="F247">
        <v>10.8215</v>
      </c>
      <c r="G247">
        <f t="shared" si="127"/>
        <v>671.35400000000004</v>
      </c>
      <c r="H247">
        <f t="shared" si="128"/>
        <v>-4.2317382812500002</v>
      </c>
      <c r="I247">
        <f t="shared" si="129"/>
        <v>20.6904296875</v>
      </c>
      <c r="K247">
        <f t="shared" si="121"/>
        <v>6800</v>
      </c>
      <c r="L247">
        <v>3400000</v>
      </c>
      <c r="M247">
        <v>458.76499999999999</v>
      </c>
      <c r="N247">
        <v>-22886.1</v>
      </c>
      <c r="O247">
        <v>116427</v>
      </c>
      <c r="P247">
        <v>18.3916</v>
      </c>
      <c r="Q247">
        <f t="shared" si="149"/>
        <v>917.53</v>
      </c>
      <c r="R247">
        <f t="shared" si="150"/>
        <v>-4.1702077259475212</v>
      </c>
      <c r="S247">
        <f t="shared" si="151"/>
        <v>21.214832361516034</v>
      </c>
      <c r="U247">
        <f t="shared" si="123"/>
        <v>6800</v>
      </c>
      <c r="V247">
        <v>3400000</v>
      </c>
      <c r="W247">
        <v>458.33800000000002</v>
      </c>
      <c r="X247">
        <v>-25199.7</v>
      </c>
      <c r="Y247">
        <v>109626</v>
      </c>
      <c r="Z247">
        <v>19.287099999999999</v>
      </c>
      <c r="AA247">
        <f t="shared" si="137"/>
        <v>916.67600000000004</v>
      </c>
      <c r="AB247">
        <f t="shared" si="138"/>
        <v>-4.5917820699708454</v>
      </c>
      <c r="AC247">
        <f t="shared" si="139"/>
        <v>19.975583090379008</v>
      </c>
    </row>
    <row r="248" spans="1:29" x14ac:dyDescent="0.2">
      <c r="A248">
        <f t="shared" si="119"/>
        <v>7000</v>
      </c>
      <c r="B248">
        <v>3500000</v>
      </c>
      <c r="C248">
        <v>345.50400000000002</v>
      </c>
      <c r="D248">
        <v>-21647.1</v>
      </c>
      <c r="E248">
        <v>105998</v>
      </c>
      <c r="F248">
        <v>11.2201</v>
      </c>
      <c r="G248">
        <f t="shared" si="127"/>
        <v>691.00800000000004</v>
      </c>
      <c r="H248">
        <f t="shared" si="128"/>
        <v>-4.2279492187500001</v>
      </c>
      <c r="I248">
        <f t="shared" si="129"/>
        <v>20.702734374999999</v>
      </c>
      <c r="K248">
        <f t="shared" si="121"/>
        <v>7000</v>
      </c>
      <c r="L248">
        <v>3500000</v>
      </c>
      <c r="M248">
        <v>451.21</v>
      </c>
      <c r="N248">
        <v>-22895.1</v>
      </c>
      <c r="O248">
        <v>116389</v>
      </c>
      <c r="P248">
        <v>19.123100000000001</v>
      </c>
      <c r="Q248">
        <f t="shared" si="149"/>
        <v>902.42</v>
      </c>
      <c r="R248">
        <f t="shared" si="150"/>
        <v>-4.1718476676384837</v>
      </c>
      <c r="S248">
        <f t="shared" si="151"/>
        <v>21.207908163265305</v>
      </c>
      <c r="U248">
        <f t="shared" si="123"/>
        <v>7000</v>
      </c>
      <c r="V248">
        <v>3500000</v>
      </c>
      <c r="W248">
        <v>451.16399999999999</v>
      </c>
      <c r="X248">
        <v>-25210.5</v>
      </c>
      <c r="Y248">
        <v>109571</v>
      </c>
      <c r="Z248">
        <v>20.3323</v>
      </c>
      <c r="AA248">
        <f t="shared" si="137"/>
        <v>902.32799999999997</v>
      </c>
      <c r="AB248">
        <f t="shared" si="138"/>
        <v>-4.59375</v>
      </c>
      <c r="AC248">
        <f t="shared" si="139"/>
        <v>19.965561224489797</v>
      </c>
    </row>
    <row r="249" spans="1:29" x14ac:dyDescent="0.2">
      <c r="A249">
        <f t="shared" si="119"/>
        <v>7200</v>
      </c>
      <c r="B249">
        <v>3600000</v>
      </c>
      <c r="C249">
        <v>355.81700000000001</v>
      </c>
      <c r="D249">
        <v>-21626</v>
      </c>
      <c r="E249">
        <v>106066</v>
      </c>
      <c r="F249">
        <v>11.6366</v>
      </c>
      <c r="G249">
        <f t="shared" si="127"/>
        <v>711.63400000000001</v>
      </c>
      <c r="H249">
        <f t="shared" si="128"/>
        <v>-4.2238281249999998</v>
      </c>
      <c r="I249">
        <f t="shared" si="129"/>
        <v>20.716015625000001</v>
      </c>
      <c r="K249">
        <f t="shared" si="121"/>
        <v>7200</v>
      </c>
      <c r="L249">
        <v>3600000</v>
      </c>
      <c r="M249">
        <v>444.476</v>
      </c>
      <c r="N249">
        <v>-22905.3</v>
      </c>
      <c r="O249">
        <v>116370</v>
      </c>
      <c r="P249">
        <v>19.048100000000002</v>
      </c>
      <c r="Q249">
        <f t="shared" si="149"/>
        <v>888.952</v>
      </c>
      <c r="R249">
        <f t="shared" si="150"/>
        <v>-4.173706268221574</v>
      </c>
      <c r="S249">
        <f t="shared" si="151"/>
        <v>21.20444606413994</v>
      </c>
      <c r="U249">
        <f t="shared" si="123"/>
        <v>7200</v>
      </c>
      <c r="V249">
        <v>3600000</v>
      </c>
      <c r="W249">
        <v>444.654</v>
      </c>
      <c r="X249">
        <v>-25219.7</v>
      </c>
      <c r="Y249">
        <v>109527</v>
      </c>
      <c r="Z249">
        <v>20.2273</v>
      </c>
      <c r="AA249">
        <f t="shared" si="137"/>
        <v>889.30799999999999</v>
      </c>
      <c r="AB249">
        <f t="shared" si="138"/>
        <v>-4.5954263848396506</v>
      </c>
      <c r="AC249">
        <f t="shared" si="139"/>
        <v>19.957543731778426</v>
      </c>
    </row>
    <row r="250" spans="1:29" x14ac:dyDescent="0.2">
      <c r="A250">
        <f t="shared" si="119"/>
        <v>7400</v>
      </c>
      <c r="B250">
        <v>3700000</v>
      </c>
      <c r="C250">
        <v>365.74599999999998</v>
      </c>
      <c r="D250">
        <v>-21606</v>
      </c>
      <c r="E250">
        <v>106135</v>
      </c>
      <c r="F250">
        <v>11.739800000000001</v>
      </c>
      <c r="G250">
        <f t="shared" si="127"/>
        <v>731.49199999999996</v>
      </c>
      <c r="H250">
        <f t="shared" si="128"/>
        <v>-4.2199218749999998</v>
      </c>
      <c r="I250">
        <f t="shared" si="129"/>
        <v>20.7294921875</v>
      </c>
      <c r="K250">
        <f t="shared" si="121"/>
        <v>7400</v>
      </c>
      <c r="L250">
        <v>3700000</v>
      </c>
      <c r="M250">
        <v>437.45800000000003</v>
      </c>
      <c r="N250">
        <v>-22914.3</v>
      </c>
      <c r="O250">
        <v>116338</v>
      </c>
      <c r="P250">
        <v>18.998699999999999</v>
      </c>
      <c r="Q250">
        <f t="shared" si="149"/>
        <v>874.91600000000005</v>
      </c>
      <c r="R250">
        <f t="shared" si="150"/>
        <v>-4.1753462099125365</v>
      </c>
      <c r="S250">
        <f t="shared" si="151"/>
        <v>21.198615160349853</v>
      </c>
      <c r="U250">
        <f t="shared" si="123"/>
        <v>7400</v>
      </c>
      <c r="V250">
        <v>3700000</v>
      </c>
      <c r="W250">
        <v>437.37299999999999</v>
      </c>
      <c r="X250">
        <v>-25230.7</v>
      </c>
      <c r="Y250">
        <v>109476</v>
      </c>
      <c r="Z250">
        <v>19.159700000000001</v>
      </c>
      <c r="AA250">
        <f t="shared" si="137"/>
        <v>874.74599999999998</v>
      </c>
      <c r="AB250">
        <f t="shared" si="138"/>
        <v>-4.5974307580174925</v>
      </c>
      <c r="AC250">
        <f t="shared" si="139"/>
        <v>19.948250728862973</v>
      </c>
    </row>
    <row r="251" spans="1:29" x14ac:dyDescent="0.2">
      <c r="A251">
        <f t="shared" si="119"/>
        <v>7600</v>
      </c>
      <c r="B251">
        <v>3800000</v>
      </c>
      <c r="C251">
        <v>375.28399999999999</v>
      </c>
      <c r="D251">
        <v>-21585.3</v>
      </c>
      <c r="E251">
        <v>106218</v>
      </c>
      <c r="F251">
        <v>12.052899999999999</v>
      </c>
      <c r="G251">
        <f t="shared" si="127"/>
        <v>750.56799999999998</v>
      </c>
      <c r="H251">
        <f t="shared" si="128"/>
        <v>-4.2158789062499995</v>
      </c>
      <c r="I251">
        <f t="shared" si="129"/>
        <v>20.745703124999999</v>
      </c>
      <c r="K251">
        <f t="shared" si="121"/>
        <v>7600</v>
      </c>
      <c r="L251">
        <v>3800000</v>
      </c>
      <c r="M251">
        <v>430.21800000000002</v>
      </c>
      <c r="N251">
        <v>-22924</v>
      </c>
      <c r="O251">
        <v>116301</v>
      </c>
      <c r="P251">
        <v>17.018999999999998</v>
      </c>
      <c r="Q251">
        <f t="shared" si="149"/>
        <v>860.43600000000004</v>
      </c>
      <c r="R251">
        <f t="shared" si="150"/>
        <v>-4.1771137026239069</v>
      </c>
      <c r="S251">
        <f t="shared" si="151"/>
        <v>21.191873177842567</v>
      </c>
      <c r="U251">
        <f t="shared" si="123"/>
        <v>7600</v>
      </c>
      <c r="V251">
        <v>3800000</v>
      </c>
      <c r="W251">
        <v>431.05399999999997</v>
      </c>
      <c r="X251">
        <v>-25239.9</v>
      </c>
      <c r="Y251">
        <v>109434</v>
      </c>
      <c r="Z251">
        <v>20.474499999999999</v>
      </c>
      <c r="AA251">
        <f t="shared" si="137"/>
        <v>862.10799999999995</v>
      </c>
      <c r="AB251">
        <f t="shared" si="138"/>
        <v>-4.5991071428571431</v>
      </c>
      <c r="AC251">
        <f t="shared" si="139"/>
        <v>19.940597667638485</v>
      </c>
    </row>
    <row r="252" spans="1:29" x14ac:dyDescent="0.2">
      <c r="A252">
        <f t="shared" si="119"/>
        <v>7800</v>
      </c>
      <c r="B252">
        <v>3900000</v>
      </c>
      <c r="C252">
        <v>385.13400000000001</v>
      </c>
      <c r="D252">
        <v>-21564</v>
      </c>
      <c r="E252">
        <v>106290</v>
      </c>
      <c r="F252">
        <v>12.374599999999999</v>
      </c>
      <c r="G252">
        <f t="shared" si="127"/>
        <v>770.26800000000003</v>
      </c>
      <c r="H252">
        <f t="shared" si="128"/>
        <v>-4.2117187500000002</v>
      </c>
      <c r="I252">
        <f t="shared" si="129"/>
        <v>20.759765625</v>
      </c>
      <c r="K252">
        <f t="shared" si="121"/>
        <v>7800</v>
      </c>
      <c r="L252">
        <v>3900000</v>
      </c>
      <c r="M252">
        <v>424.315</v>
      </c>
      <c r="N252">
        <v>-22931.1</v>
      </c>
      <c r="O252">
        <v>116275</v>
      </c>
      <c r="P252">
        <v>18.4499</v>
      </c>
      <c r="Q252">
        <f t="shared" si="149"/>
        <v>848.63</v>
      </c>
      <c r="R252">
        <f t="shared" si="150"/>
        <v>-4.1784074344023319</v>
      </c>
      <c r="S252">
        <f t="shared" si="151"/>
        <v>21.187135568513121</v>
      </c>
      <c r="U252">
        <f t="shared" si="123"/>
        <v>7800</v>
      </c>
      <c r="V252">
        <v>3900000</v>
      </c>
      <c r="W252">
        <v>424.05200000000002</v>
      </c>
      <c r="X252">
        <v>-25250</v>
      </c>
      <c r="Y252">
        <v>109382</v>
      </c>
      <c r="Z252">
        <v>17.698699999999999</v>
      </c>
      <c r="AA252">
        <f t="shared" si="137"/>
        <v>848.10400000000004</v>
      </c>
      <c r="AB252">
        <f t="shared" si="138"/>
        <v>-4.6009475218658888</v>
      </c>
      <c r="AC252">
        <f t="shared" si="139"/>
        <v>19.931122448979593</v>
      </c>
    </row>
    <row r="253" spans="1:29" x14ac:dyDescent="0.2">
      <c r="A253">
        <f t="shared" si="119"/>
        <v>8000</v>
      </c>
      <c r="B253">
        <v>4000000</v>
      </c>
      <c r="C253">
        <v>395.37099999999998</v>
      </c>
      <c r="D253">
        <v>-21538.5</v>
      </c>
      <c r="E253">
        <v>106391</v>
      </c>
      <c r="F253">
        <v>12.706</v>
      </c>
      <c r="G253">
        <f t="shared" si="127"/>
        <v>790.74199999999996</v>
      </c>
      <c r="H253">
        <f t="shared" si="128"/>
        <v>-4.2067382812499998</v>
      </c>
      <c r="I253">
        <f t="shared" si="129"/>
        <v>20.779492187500001</v>
      </c>
      <c r="K253">
        <f t="shared" si="121"/>
        <v>8000</v>
      </c>
      <c r="L253">
        <v>4000000</v>
      </c>
      <c r="M253">
        <v>416.98099999999999</v>
      </c>
      <c r="N253">
        <v>-22940.9</v>
      </c>
      <c r="O253">
        <v>116253</v>
      </c>
      <c r="P253">
        <v>17.299800000000001</v>
      </c>
      <c r="Q253">
        <f t="shared" si="149"/>
        <v>833.96199999999999</v>
      </c>
      <c r="R253">
        <f t="shared" si="150"/>
        <v>-4.1801931486880468</v>
      </c>
      <c r="S253">
        <f t="shared" si="151"/>
        <v>21.183126822157433</v>
      </c>
      <c r="U253">
        <f t="shared" si="123"/>
        <v>8000</v>
      </c>
      <c r="V253">
        <v>4000000</v>
      </c>
      <c r="W253">
        <v>417.32400000000001</v>
      </c>
      <c r="X253">
        <v>-25260.1</v>
      </c>
      <c r="Y253">
        <v>109329</v>
      </c>
      <c r="Z253">
        <v>18.2454</v>
      </c>
      <c r="AA253">
        <f t="shared" si="137"/>
        <v>834.64800000000002</v>
      </c>
      <c r="AB253">
        <f t="shared" si="138"/>
        <v>-4.6027879008746355</v>
      </c>
      <c r="AC253">
        <f t="shared" si="139"/>
        <v>19.921465014577258</v>
      </c>
    </row>
    <row r="254" spans="1:29" x14ac:dyDescent="0.2">
      <c r="A254">
        <f t="shared" si="119"/>
        <v>8200</v>
      </c>
      <c r="B254">
        <v>4100000</v>
      </c>
      <c r="C254">
        <v>405.125</v>
      </c>
      <c r="D254">
        <v>-21417.599999999999</v>
      </c>
      <c r="E254">
        <v>107583</v>
      </c>
      <c r="F254">
        <v>12.8652</v>
      </c>
      <c r="G254">
        <f t="shared" si="127"/>
        <v>810.25</v>
      </c>
      <c r="H254">
        <f t="shared" si="128"/>
        <v>-4.1831249999999995</v>
      </c>
      <c r="I254">
        <f t="shared" si="129"/>
        <v>21.012304687499999</v>
      </c>
      <c r="K254">
        <f t="shared" si="121"/>
        <v>8200</v>
      </c>
      <c r="L254">
        <v>4100000</v>
      </c>
      <c r="M254">
        <v>410.42399999999998</v>
      </c>
      <c r="N254">
        <v>-22950</v>
      </c>
      <c r="O254">
        <v>116236</v>
      </c>
      <c r="P254">
        <v>17.123799999999999</v>
      </c>
      <c r="Q254">
        <f t="shared" si="149"/>
        <v>820.84799999999996</v>
      </c>
      <c r="R254">
        <f t="shared" si="150"/>
        <v>-4.1818513119533529</v>
      </c>
      <c r="S254">
        <f t="shared" si="151"/>
        <v>21.180029154518952</v>
      </c>
      <c r="U254">
        <f t="shared" si="123"/>
        <v>8200</v>
      </c>
      <c r="V254">
        <v>4100000</v>
      </c>
      <c r="W254">
        <v>410.43099999999998</v>
      </c>
      <c r="X254">
        <v>-25269.9</v>
      </c>
      <c r="Y254">
        <v>109286</v>
      </c>
      <c r="Z254">
        <v>16.2698</v>
      </c>
      <c r="AA254">
        <f t="shared" si="137"/>
        <v>820.86199999999997</v>
      </c>
      <c r="AB254">
        <f t="shared" si="138"/>
        <v>-4.6045736151603505</v>
      </c>
      <c r="AC254">
        <f t="shared" si="139"/>
        <v>19.91362973760933</v>
      </c>
    </row>
    <row r="255" spans="1:29" x14ac:dyDescent="0.2">
      <c r="A255">
        <f t="shared" si="119"/>
        <v>8400</v>
      </c>
      <c r="B255">
        <v>4200000</v>
      </c>
      <c r="C255">
        <v>414.84399999999999</v>
      </c>
      <c r="D255">
        <v>-21387.5</v>
      </c>
      <c r="E255">
        <v>108271</v>
      </c>
      <c r="F255">
        <v>12.9724</v>
      </c>
      <c r="G255">
        <f t="shared" si="127"/>
        <v>829.68799999999999</v>
      </c>
      <c r="H255">
        <f t="shared" si="128"/>
        <v>-4.17724609375</v>
      </c>
      <c r="I255">
        <f t="shared" si="129"/>
        <v>21.146679687500001</v>
      </c>
      <c r="K255">
        <f t="shared" si="121"/>
        <v>8400</v>
      </c>
      <c r="L255">
        <v>4200000</v>
      </c>
      <c r="M255">
        <v>403.74900000000002</v>
      </c>
      <c r="N255">
        <v>-22958.6</v>
      </c>
      <c r="O255">
        <v>116206</v>
      </c>
      <c r="P255">
        <v>16.4815</v>
      </c>
      <c r="Q255">
        <f t="shared" si="149"/>
        <v>807.49800000000005</v>
      </c>
      <c r="R255">
        <f t="shared" si="150"/>
        <v>-4.1834183673469383</v>
      </c>
      <c r="S255">
        <f t="shared" si="151"/>
        <v>21.174562682215743</v>
      </c>
      <c r="U255">
        <f t="shared" si="123"/>
        <v>8400</v>
      </c>
      <c r="V255">
        <v>4200000</v>
      </c>
      <c r="W255">
        <v>403.25299999999999</v>
      </c>
      <c r="X255">
        <v>-25280.9</v>
      </c>
      <c r="Y255">
        <v>109238</v>
      </c>
      <c r="Z255">
        <v>18.153700000000001</v>
      </c>
      <c r="AA255">
        <f t="shared" si="137"/>
        <v>806.50599999999997</v>
      </c>
      <c r="AB255">
        <f t="shared" si="138"/>
        <v>-4.6065779883381923</v>
      </c>
      <c r="AC255">
        <f t="shared" si="139"/>
        <v>19.904883381924197</v>
      </c>
    </row>
    <row r="256" spans="1:29" x14ac:dyDescent="0.2">
      <c r="A256">
        <f t="shared" si="119"/>
        <v>8600</v>
      </c>
      <c r="B256">
        <v>4300000</v>
      </c>
      <c r="C256">
        <v>424.55099999999999</v>
      </c>
      <c r="D256">
        <v>-21375.5</v>
      </c>
      <c r="E256">
        <v>108315</v>
      </c>
      <c r="F256">
        <v>13.3223</v>
      </c>
      <c r="G256">
        <f t="shared" si="127"/>
        <v>849.10199999999998</v>
      </c>
      <c r="H256">
        <f t="shared" si="128"/>
        <v>-4.1749023437500004</v>
      </c>
      <c r="I256">
        <f t="shared" si="129"/>
        <v>21.1552734375</v>
      </c>
      <c r="K256">
        <f t="shared" si="121"/>
        <v>8600</v>
      </c>
      <c r="L256">
        <v>4300000</v>
      </c>
      <c r="M256">
        <v>396.54</v>
      </c>
      <c r="N256">
        <v>-22967.5</v>
      </c>
      <c r="O256">
        <v>116176</v>
      </c>
      <c r="P256">
        <v>16.349399999999999</v>
      </c>
      <c r="Q256">
        <f t="shared" si="149"/>
        <v>793.08</v>
      </c>
      <c r="R256">
        <f t="shared" si="150"/>
        <v>-4.1850400874635572</v>
      </c>
      <c r="S256">
        <f t="shared" si="151"/>
        <v>21.169096209912535</v>
      </c>
      <c r="U256">
        <f t="shared" si="123"/>
        <v>8600</v>
      </c>
      <c r="V256">
        <v>4300000</v>
      </c>
      <c r="W256">
        <v>396.29300000000001</v>
      </c>
      <c r="X256">
        <v>-25290.1</v>
      </c>
      <c r="Y256">
        <v>109184</v>
      </c>
      <c r="Z256">
        <v>18.0806</v>
      </c>
      <c r="AA256">
        <f t="shared" si="137"/>
        <v>792.58600000000001</v>
      </c>
      <c r="AB256">
        <f t="shared" si="138"/>
        <v>-4.608254373177842</v>
      </c>
      <c r="AC256">
        <f t="shared" si="139"/>
        <v>19.895043731778426</v>
      </c>
    </row>
    <row r="257" spans="1:29" x14ac:dyDescent="0.2">
      <c r="A257">
        <f t="shared" si="119"/>
        <v>8800</v>
      </c>
      <c r="B257">
        <v>4400000</v>
      </c>
      <c r="C257">
        <v>434.61399999999998</v>
      </c>
      <c r="D257">
        <v>-21362.400000000001</v>
      </c>
      <c r="E257">
        <v>108358</v>
      </c>
      <c r="F257">
        <v>13.6251</v>
      </c>
      <c r="G257">
        <f t="shared" si="127"/>
        <v>869.22799999999995</v>
      </c>
      <c r="H257">
        <f t="shared" si="128"/>
        <v>-4.1723437500000005</v>
      </c>
      <c r="I257">
        <f t="shared" si="129"/>
        <v>21.163671874999999</v>
      </c>
      <c r="K257">
        <f t="shared" si="121"/>
        <v>8800</v>
      </c>
      <c r="L257">
        <v>4400000</v>
      </c>
      <c r="M257">
        <v>389.45600000000002</v>
      </c>
      <c r="N257">
        <v>-22976.9</v>
      </c>
      <c r="O257">
        <v>116166</v>
      </c>
      <c r="P257">
        <v>16.686299999999999</v>
      </c>
      <c r="Q257">
        <f t="shared" si="149"/>
        <v>778.91200000000003</v>
      </c>
      <c r="R257">
        <f t="shared" si="150"/>
        <v>-4.186752915451895</v>
      </c>
      <c r="S257">
        <f t="shared" si="151"/>
        <v>21.167274052478135</v>
      </c>
      <c r="U257">
        <f t="shared" si="123"/>
        <v>8800</v>
      </c>
      <c r="V257">
        <v>4400000</v>
      </c>
      <c r="W257">
        <v>389.77300000000002</v>
      </c>
      <c r="X257">
        <v>-25299</v>
      </c>
      <c r="Y257">
        <v>109137</v>
      </c>
      <c r="Z257">
        <v>18.0227</v>
      </c>
      <c r="AA257">
        <f t="shared" si="137"/>
        <v>779.54600000000005</v>
      </c>
      <c r="AB257">
        <f t="shared" si="138"/>
        <v>-4.6098760932944609</v>
      </c>
      <c r="AC257">
        <f t="shared" si="139"/>
        <v>19.886479591836736</v>
      </c>
    </row>
    <row r="258" spans="1:29" x14ac:dyDescent="0.2">
      <c r="A258">
        <f t="shared" si="119"/>
        <v>9000</v>
      </c>
      <c r="B258">
        <v>4500000</v>
      </c>
      <c r="C258">
        <v>445.37599999999998</v>
      </c>
      <c r="D258">
        <v>-21347.3</v>
      </c>
      <c r="E258">
        <v>108411</v>
      </c>
      <c r="F258">
        <v>13.9392</v>
      </c>
      <c r="G258">
        <f t="shared" si="127"/>
        <v>890.75199999999995</v>
      </c>
      <c r="H258">
        <f t="shared" si="128"/>
        <v>-4.16939453125</v>
      </c>
      <c r="I258">
        <f t="shared" si="129"/>
        <v>21.174023437500001</v>
      </c>
      <c r="K258">
        <f t="shared" si="121"/>
        <v>9000</v>
      </c>
      <c r="L258">
        <v>4500000</v>
      </c>
      <c r="M258">
        <v>382.20600000000002</v>
      </c>
      <c r="N258">
        <v>-22986.7</v>
      </c>
      <c r="O258">
        <v>116135</v>
      </c>
      <c r="P258">
        <v>15.662100000000001</v>
      </c>
      <c r="Q258">
        <f t="shared" si="149"/>
        <v>764.41200000000003</v>
      </c>
      <c r="R258">
        <f t="shared" si="150"/>
        <v>-4.188538629737609</v>
      </c>
      <c r="S258">
        <f t="shared" si="151"/>
        <v>21.161625364431487</v>
      </c>
      <c r="U258">
        <f t="shared" si="123"/>
        <v>9000</v>
      </c>
      <c r="V258">
        <v>4500000</v>
      </c>
      <c r="W258">
        <v>382.97300000000001</v>
      </c>
      <c r="X258">
        <v>-25309.1</v>
      </c>
      <c r="Y258">
        <v>109090</v>
      </c>
      <c r="Z258">
        <v>15.751799999999999</v>
      </c>
      <c r="AA258">
        <f t="shared" si="137"/>
        <v>765.94600000000003</v>
      </c>
      <c r="AB258">
        <f t="shared" si="138"/>
        <v>-4.6117164723032067</v>
      </c>
      <c r="AC258">
        <f t="shared" si="139"/>
        <v>19.877915451895042</v>
      </c>
    </row>
    <row r="259" spans="1:29" x14ac:dyDescent="0.2">
      <c r="A259">
        <f t="shared" si="119"/>
        <v>9200</v>
      </c>
      <c r="B259">
        <v>4600000</v>
      </c>
      <c r="C259">
        <v>454.51400000000001</v>
      </c>
      <c r="D259">
        <v>-21336.3</v>
      </c>
      <c r="E259">
        <v>108447</v>
      </c>
      <c r="F259">
        <v>14.1652</v>
      </c>
      <c r="G259">
        <f t="shared" si="127"/>
        <v>909.02800000000002</v>
      </c>
      <c r="H259">
        <f t="shared" si="128"/>
        <v>-4.1672460937500002</v>
      </c>
      <c r="I259">
        <f t="shared" si="129"/>
        <v>21.181054687500001</v>
      </c>
      <c r="K259">
        <f t="shared" si="121"/>
        <v>9200</v>
      </c>
      <c r="L259">
        <v>4600000</v>
      </c>
      <c r="M259">
        <v>375.916</v>
      </c>
      <c r="N259">
        <v>-22994.5</v>
      </c>
      <c r="O259">
        <v>116097</v>
      </c>
      <c r="P259">
        <v>14.482100000000001</v>
      </c>
      <c r="Q259">
        <f t="shared" si="149"/>
        <v>751.83199999999999</v>
      </c>
      <c r="R259">
        <f t="shared" si="150"/>
        <v>-4.1899599125364428</v>
      </c>
      <c r="S259">
        <f t="shared" si="151"/>
        <v>21.154701166180757</v>
      </c>
      <c r="U259">
        <f t="shared" si="123"/>
        <v>9200</v>
      </c>
      <c r="V259">
        <v>4600000</v>
      </c>
      <c r="W259">
        <v>375.73700000000002</v>
      </c>
      <c r="X259">
        <v>-25319.200000000001</v>
      </c>
      <c r="Y259">
        <v>109040</v>
      </c>
      <c r="Z259">
        <v>18.0031</v>
      </c>
      <c r="AA259">
        <f t="shared" si="137"/>
        <v>751.47400000000005</v>
      </c>
      <c r="AB259">
        <f t="shared" si="138"/>
        <v>-4.6135568513119534</v>
      </c>
      <c r="AC259">
        <f t="shared" si="139"/>
        <v>19.868804664723033</v>
      </c>
    </row>
    <row r="260" spans="1:29" x14ac:dyDescent="0.2">
      <c r="A260">
        <f t="shared" si="119"/>
        <v>9400</v>
      </c>
      <c r="B260">
        <v>4700000</v>
      </c>
      <c r="C260">
        <v>464.43099999999998</v>
      </c>
      <c r="D260">
        <v>-21324.9</v>
      </c>
      <c r="E260">
        <v>108496</v>
      </c>
      <c r="F260">
        <v>14.466200000000001</v>
      </c>
      <c r="G260">
        <f t="shared" si="127"/>
        <v>928.86199999999997</v>
      </c>
      <c r="H260">
        <f t="shared" si="128"/>
        <v>-4.1650195312500005</v>
      </c>
      <c r="I260">
        <f t="shared" si="129"/>
        <v>21.190625000000001</v>
      </c>
      <c r="K260">
        <f t="shared" si="121"/>
        <v>9400</v>
      </c>
      <c r="L260">
        <v>4700000</v>
      </c>
      <c r="M260">
        <v>368.78199999999998</v>
      </c>
      <c r="N260">
        <v>-23004.6</v>
      </c>
      <c r="O260">
        <v>116088</v>
      </c>
      <c r="P260">
        <v>15.136900000000001</v>
      </c>
      <c r="Q260">
        <f t="shared" si="149"/>
        <v>737.56399999999996</v>
      </c>
      <c r="R260">
        <f t="shared" si="150"/>
        <v>-4.1918002915451895</v>
      </c>
      <c r="S260">
        <f t="shared" si="151"/>
        <v>21.153061224489797</v>
      </c>
      <c r="U260">
        <f t="shared" si="123"/>
        <v>9400</v>
      </c>
      <c r="V260">
        <v>4700000</v>
      </c>
      <c r="W260">
        <v>368.91500000000002</v>
      </c>
      <c r="X260">
        <v>-25329.3</v>
      </c>
      <c r="Y260">
        <v>108997</v>
      </c>
      <c r="Z260">
        <v>18.225999999999999</v>
      </c>
      <c r="AA260">
        <f t="shared" si="137"/>
        <v>737.83</v>
      </c>
      <c r="AB260">
        <f t="shared" si="138"/>
        <v>-4.6153972303206992</v>
      </c>
      <c r="AC260">
        <f t="shared" si="139"/>
        <v>19.860969387755102</v>
      </c>
    </row>
    <row r="261" spans="1:29" x14ac:dyDescent="0.2">
      <c r="A261">
        <f t="shared" si="119"/>
        <v>9600</v>
      </c>
      <c r="B261">
        <v>4800000</v>
      </c>
      <c r="C261">
        <v>474.85899999999998</v>
      </c>
      <c r="D261">
        <v>-21312.9</v>
      </c>
      <c r="E261">
        <v>108543</v>
      </c>
      <c r="F261">
        <v>14.8375</v>
      </c>
      <c r="G261">
        <f t="shared" si="127"/>
        <v>949.71799999999996</v>
      </c>
      <c r="H261">
        <f t="shared" si="128"/>
        <v>-4.1626757812499999</v>
      </c>
      <c r="I261">
        <f t="shared" si="129"/>
        <v>21.199804687499999</v>
      </c>
      <c r="K261">
        <f t="shared" si="121"/>
        <v>9600</v>
      </c>
      <c r="L261">
        <v>4800000</v>
      </c>
      <c r="M261">
        <v>361.661</v>
      </c>
      <c r="N261">
        <v>-23012.6</v>
      </c>
      <c r="O261">
        <v>116058</v>
      </c>
      <c r="P261">
        <v>15.1678</v>
      </c>
      <c r="Q261">
        <f t="shared" si="149"/>
        <v>723.322</v>
      </c>
      <c r="R261">
        <f t="shared" si="150"/>
        <v>-4.1932580174927114</v>
      </c>
      <c r="S261">
        <f t="shared" si="151"/>
        <v>21.147594752186588</v>
      </c>
      <c r="U261">
        <f t="shared" si="123"/>
        <v>9600</v>
      </c>
      <c r="V261">
        <v>4800000</v>
      </c>
      <c r="W261">
        <v>361.48099999999999</v>
      </c>
      <c r="X261">
        <v>-25339.599999999999</v>
      </c>
      <c r="Y261">
        <v>108939</v>
      </c>
      <c r="Z261">
        <v>15.000500000000001</v>
      </c>
      <c r="AA261">
        <f t="shared" si="137"/>
        <v>722.96199999999999</v>
      </c>
      <c r="AB261">
        <f t="shared" si="138"/>
        <v>-4.6172740524781339</v>
      </c>
      <c r="AC261">
        <f t="shared" si="139"/>
        <v>19.850400874635568</v>
      </c>
    </row>
    <row r="262" spans="1:29" x14ac:dyDescent="0.2">
      <c r="A262">
        <f t="shared" si="119"/>
        <v>9800</v>
      </c>
      <c r="B262">
        <v>4900000</v>
      </c>
      <c r="C262">
        <v>484.43799999999999</v>
      </c>
      <c r="D262">
        <v>-21299.599999999999</v>
      </c>
      <c r="E262">
        <v>108586</v>
      </c>
      <c r="F262">
        <v>15.108599999999999</v>
      </c>
      <c r="G262">
        <f t="shared" si="127"/>
        <v>968.87599999999998</v>
      </c>
      <c r="H262">
        <f t="shared" si="128"/>
        <v>-4.1600781250000001</v>
      </c>
      <c r="I262">
        <f t="shared" si="129"/>
        <v>21.208203125000001</v>
      </c>
      <c r="K262">
        <f t="shared" si="121"/>
        <v>9800</v>
      </c>
      <c r="L262">
        <v>4900000</v>
      </c>
      <c r="M262">
        <v>354.71899999999999</v>
      </c>
      <c r="N262">
        <v>-23022.2</v>
      </c>
      <c r="O262">
        <v>116044</v>
      </c>
      <c r="P262">
        <v>15.9907</v>
      </c>
      <c r="Q262">
        <f t="shared" si="149"/>
        <v>709.43799999999999</v>
      </c>
      <c r="R262">
        <f t="shared" si="150"/>
        <v>-4.1950072886297374</v>
      </c>
      <c r="S262">
        <f t="shared" si="151"/>
        <v>21.145043731778426</v>
      </c>
      <c r="U262">
        <f t="shared" si="123"/>
        <v>9800</v>
      </c>
      <c r="V262">
        <v>4900000</v>
      </c>
      <c r="W262">
        <v>354.65199999999999</v>
      </c>
      <c r="X262">
        <v>-25350.2</v>
      </c>
      <c r="Y262">
        <v>108890</v>
      </c>
      <c r="Z262">
        <v>17.8416</v>
      </c>
      <c r="AA262">
        <f t="shared" si="137"/>
        <v>709.30399999999997</v>
      </c>
      <c r="AB262">
        <f t="shared" si="138"/>
        <v>-4.6192055393586005</v>
      </c>
      <c r="AC262">
        <f t="shared" si="139"/>
        <v>19.841472303206999</v>
      </c>
    </row>
    <row r="263" spans="1:29" x14ac:dyDescent="0.2">
      <c r="A263">
        <f t="shared" si="119"/>
        <v>10000</v>
      </c>
      <c r="B263">
        <v>5000000</v>
      </c>
      <c r="C263">
        <v>494.74900000000002</v>
      </c>
      <c r="D263">
        <v>-21284.799999999999</v>
      </c>
      <c r="E263">
        <v>108633</v>
      </c>
      <c r="F263">
        <v>15.4482</v>
      </c>
      <c r="G263">
        <f t="shared" si="127"/>
        <v>989.49800000000005</v>
      </c>
      <c r="H263">
        <f t="shared" si="128"/>
        <v>-4.1571875</v>
      </c>
      <c r="I263">
        <f t="shared" si="129"/>
        <v>21.217382812499999</v>
      </c>
      <c r="K263">
        <f t="shared" si="121"/>
        <v>10000</v>
      </c>
      <c r="L263">
        <v>5000000</v>
      </c>
      <c r="M263">
        <v>347.762</v>
      </c>
      <c r="N263">
        <v>-23031</v>
      </c>
      <c r="O263">
        <v>116019</v>
      </c>
      <c r="P263">
        <v>15.127800000000001</v>
      </c>
      <c r="Q263">
        <f t="shared" si="149"/>
        <v>695.524</v>
      </c>
      <c r="R263">
        <f t="shared" si="150"/>
        <v>-4.1966107871720117</v>
      </c>
      <c r="S263">
        <f t="shared" si="151"/>
        <v>21.140488338192419</v>
      </c>
      <c r="U263">
        <f t="shared" si="123"/>
        <v>10000</v>
      </c>
      <c r="V263">
        <v>5000000</v>
      </c>
      <c r="W263">
        <v>347.51499999999999</v>
      </c>
      <c r="X263">
        <v>-25359.7</v>
      </c>
      <c r="Y263">
        <v>108842</v>
      </c>
      <c r="Z263">
        <v>16.6416</v>
      </c>
      <c r="AA263">
        <f t="shared" si="137"/>
        <v>695.03</v>
      </c>
      <c r="AB263">
        <f t="shared" si="138"/>
        <v>-4.6209365889212828</v>
      </c>
      <c r="AC263">
        <f t="shared" si="139"/>
        <v>19.832725947521865</v>
      </c>
    </row>
    <row r="264" spans="1:29" x14ac:dyDescent="0.2">
      <c r="A264">
        <f t="shared" si="119"/>
        <v>10200</v>
      </c>
      <c r="B264">
        <v>5100000</v>
      </c>
      <c r="C264">
        <v>503.83300000000003</v>
      </c>
      <c r="D264">
        <v>-21272.6</v>
      </c>
      <c r="E264">
        <v>108690</v>
      </c>
      <c r="F264">
        <v>15.855</v>
      </c>
      <c r="G264">
        <f t="shared" si="127"/>
        <v>1007.6660000000001</v>
      </c>
      <c r="H264">
        <f t="shared" si="128"/>
        <v>-4.1548046874999995</v>
      </c>
      <c r="I264">
        <f t="shared" si="129"/>
        <v>21.228515625</v>
      </c>
      <c r="K264">
        <f t="shared" si="121"/>
        <v>10200</v>
      </c>
      <c r="L264">
        <v>5100000</v>
      </c>
      <c r="M264">
        <v>340.75200000000001</v>
      </c>
      <c r="N264">
        <v>-23039.3</v>
      </c>
      <c r="O264">
        <v>115999</v>
      </c>
      <c r="P264">
        <v>15.794499999999999</v>
      </c>
      <c r="Q264">
        <f t="shared" si="149"/>
        <v>681.50400000000002</v>
      </c>
      <c r="R264">
        <f t="shared" si="150"/>
        <v>-4.1981231778425654</v>
      </c>
      <c r="S264">
        <f t="shared" si="151"/>
        <v>21.136844023323615</v>
      </c>
      <c r="U264">
        <f t="shared" si="123"/>
        <v>10200</v>
      </c>
      <c r="V264">
        <v>5100000</v>
      </c>
      <c r="W264">
        <v>340.947</v>
      </c>
      <c r="X264">
        <v>-25369.4</v>
      </c>
      <c r="Y264">
        <v>108798</v>
      </c>
      <c r="Z264">
        <v>15.0845</v>
      </c>
      <c r="AA264">
        <f t="shared" si="137"/>
        <v>681.89400000000001</v>
      </c>
      <c r="AB264">
        <f t="shared" si="138"/>
        <v>-4.6227040816326532</v>
      </c>
      <c r="AC264">
        <f t="shared" si="139"/>
        <v>19.824708454810494</v>
      </c>
    </row>
    <row r="265" spans="1:29" x14ac:dyDescent="0.2">
      <c r="A265">
        <f t="shared" si="119"/>
        <v>10400</v>
      </c>
      <c r="B265">
        <v>5200000</v>
      </c>
      <c r="C265">
        <v>513.56200000000001</v>
      </c>
      <c r="D265">
        <v>-21263.200000000001</v>
      </c>
      <c r="E265">
        <v>108729</v>
      </c>
      <c r="F265">
        <v>16.010400000000001</v>
      </c>
      <c r="G265">
        <f t="shared" si="127"/>
        <v>1027.124</v>
      </c>
      <c r="H265">
        <f t="shared" si="128"/>
        <v>-4.1529687500000003</v>
      </c>
      <c r="I265">
        <f t="shared" si="129"/>
        <v>21.236132812499999</v>
      </c>
      <c r="K265">
        <f t="shared" si="121"/>
        <v>10400</v>
      </c>
      <c r="L265">
        <v>5200000</v>
      </c>
      <c r="M265">
        <v>334.09300000000002</v>
      </c>
      <c r="N265">
        <v>-23048.5</v>
      </c>
      <c r="O265">
        <v>115975</v>
      </c>
      <c r="P265">
        <v>15.2753</v>
      </c>
      <c r="Q265">
        <f t="shared" si="149"/>
        <v>668.18600000000004</v>
      </c>
      <c r="R265">
        <f t="shared" si="150"/>
        <v>-4.199799562682216</v>
      </c>
      <c r="S265">
        <f t="shared" si="151"/>
        <v>21.132470845481048</v>
      </c>
      <c r="U265">
        <f t="shared" si="123"/>
        <v>10400</v>
      </c>
      <c r="V265">
        <v>5200000</v>
      </c>
      <c r="W265">
        <v>333.702</v>
      </c>
      <c r="X265">
        <v>-25380.1</v>
      </c>
      <c r="Y265">
        <v>108745</v>
      </c>
      <c r="Z265">
        <v>15.870699999999999</v>
      </c>
      <c r="AA265">
        <f t="shared" si="137"/>
        <v>667.404</v>
      </c>
      <c r="AB265">
        <f t="shared" si="138"/>
        <v>-4.6246537900874634</v>
      </c>
      <c r="AC265">
        <f t="shared" si="139"/>
        <v>19.815051020408163</v>
      </c>
    </row>
    <row r="266" spans="1:29" x14ac:dyDescent="0.2">
      <c r="A266">
        <f t="shared" si="119"/>
        <v>10600</v>
      </c>
      <c r="B266">
        <v>5300000</v>
      </c>
      <c r="C266">
        <v>523.64200000000005</v>
      </c>
      <c r="D266">
        <v>-21248.799999999999</v>
      </c>
      <c r="E266">
        <v>108779</v>
      </c>
      <c r="F266">
        <v>16.377800000000001</v>
      </c>
      <c r="G266">
        <f t="shared" si="127"/>
        <v>1047.2840000000001</v>
      </c>
      <c r="H266">
        <f t="shared" si="128"/>
        <v>-4.1501562500000002</v>
      </c>
      <c r="I266">
        <f t="shared" si="129"/>
        <v>21.245898437499999</v>
      </c>
      <c r="K266">
        <f t="shared" si="121"/>
        <v>10600</v>
      </c>
      <c r="L266">
        <v>5300000</v>
      </c>
      <c r="M266">
        <v>327.01299999999998</v>
      </c>
      <c r="N266">
        <v>-23057.4</v>
      </c>
      <c r="O266">
        <v>115948</v>
      </c>
      <c r="P266">
        <v>14.524900000000001</v>
      </c>
      <c r="Q266">
        <f t="shared" si="149"/>
        <v>654.02599999999995</v>
      </c>
      <c r="R266">
        <f t="shared" si="150"/>
        <v>-4.201421282798834</v>
      </c>
      <c r="S266">
        <f t="shared" si="151"/>
        <v>21.127551020408163</v>
      </c>
      <c r="U266">
        <f t="shared" si="123"/>
        <v>10600</v>
      </c>
      <c r="V266">
        <v>5300000</v>
      </c>
      <c r="W266">
        <v>327.13900000000001</v>
      </c>
      <c r="X266">
        <v>-25389.8</v>
      </c>
      <c r="Y266">
        <v>108693</v>
      </c>
      <c r="Z266">
        <v>16.5471</v>
      </c>
      <c r="AA266">
        <f t="shared" si="137"/>
        <v>654.27800000000002</v>
      </c>
      <c r="AB266">
        <f t="shared" si="138"/>
        <v>-4.6264212827988338</v>
      </c>
      <c r="AC266">
        <f t="shared" si="139"/>
        <v>19.805575801749271</v>
      </c>
    </row>
    <row r="267" spans="1:29" x14ac:dyDescent="0.2">
      <c r="A267">
        <f t="shared" si="119"/>
        <v>10800</v>
      </c>
      <c r="B267">
        <v>5400000</v>
      </c>
      <c r="C267">
        <v>534.03399999999999</v>
      </c>
      <c r="D267">
        <v>-21235.1</v>
      </c>
      <c r="E267">
        <v>108825</v>
      </c>
      <c r="F267">
        <v>16.650700000000001</v>
      </c>
      <c r="G267">
        <f t="shared" si="127"/>
        <v>1068.068</v>
      </c>
      <c r="H267">
        <f t="shared" si="128"/>
        <v>-4.1474804687499995</v>
      </c>
      <c r="I267">
        <f t="shared" si="129"/>
        <v>21.2548828125</v>
      </c>
      <c r="K267">
        <f t="shared" si="121"/>
        <v>10800</v>
      </c>
      <c r="L267">
        <v>5400000</v>
      </c>
      <c r="M267">
        <v>319.87</v>
      </c>
      <c r="N267">
        <v>-23065.8</v>
      </c>
      <c r="O267">
        <v>115916</v>
      </c>
      <c r="P267">
        <v>14.5219</v>
      </c>
      <c r="Q267">
        <f t="shared" si="149"/>
        <v>639.74</v>
      </c>
      <c r="R267">
        <f t="shared" si="150"/>
        <v>-4.2029518950437312</v>
      </c>
      <c r="S267">
        <f t="shared" si="151"/>
        <v>21.121720116618075</v>
      </c>
      <c r="U267">
        <f t="shared" si="123"/>
        <v>10800</v>
      </c>
      <c r="V267">
        <v>5400000</v>
      </c>
      <c r="W267">
        <v>320.20400000000001</v>
      </c>
      <c r="X267">
        <v>-25399.5</v>
      </c>
      <c r="Y267">
        <v>108653</v>
      </c>
      <c r="Z267">
        <v>16.2393</v>
      </c>
      <c r="AA267">
        <f t="shared" si="137"/>
        <v>640.40800000000002</v>
      </c>
      <c r="AB267">
        <f t="shared" si="138"/>
        <v>-4.6281887755102042</v>
      </c>
      <c r="AC267">
        <f t="shared" si="139"/>
        <v>19.798287172011662</v>
      </c>
    </row>
    <row r="268" spans="1:29" x14ac:dyDescent="0.2">
      <c r="A268">
        <f t="shared" si="119"/>
        <v>11000</v>
      </c>
      <c r="B268">
        <v>5500000</v>
      </c>
      <c r="C268">
        <v>543.49</v>
      </c>
      <c r="D268">
        <v>-21221.8</v>
      </c>
      <c r="E268">
        <v>108881</v>
      </c>
      <c r="F268">
        <v>16.938800000000001</v>
      </c>
      <c r="G268">
        <f t="shared" ref="G268:G299" si="152">C268*2</f>
        <v>1086.98</v>
      </c>
      <c r="H268">
        <f t="shared" ref="H268:H299" si="153">D268/5120</f>
        <v>-4.1448828124999997</v>
      </c>
      <c r="I268">
        <f t="shared" ref="I268:I299" si="154">E268/5120</f>
        <v>21.265820312500001</v>
      </c>
      <c r="K268">
        <f t="shared" si="121"/>
        <v>11000</v>
      </c>
      <c r="L268">
        <v>5500000</v>
      </c>
      <c r="M268">
        <v>313.05</v>
      </c>
      <c r="N268">
        <v>-23075.1</v>
      </c>
      <c r="O268">
        <v>115913</v>
      </c>
      <c r="P268">
        <v>15.000299999999999</v>
      </c>
      <c r="Q268">
        <f t="shared" si="149"/>
        <v>626.1</v>
      </c>
      <c r="R268">
        <f t="shared" si="150"/>
        <v>-4.2046465014577254</v>
      </c>
      <c r="S268">
        <f t="shared" si="151"/>
        <v>21.121173469387756</v>
      </c>
      <c r="U268">
        <f t="shared" si="123"/>
        <v>11000</v>
      </c>
      <c r="V268">
        <v>5500000</v>
      </c>
      <c r="W268">
        <v>312.90600000000001</v>
      </c>
      <c r="X268">
        <v>-25409.8</v>
      </c>
      <c r="Y268">
        <v>108596</v>
      </c>
      <c r="Z268">
        <v>16.005099999999999</v>
      </c>
      <c r="AA268">
        <f t="shared" ref="AA268:AA313" si="155">W268*2</f>
        <v>625.81200000000001</v>
      </c>
      <c r="AB268">
        <f t="shared" ref="AB268:AB313" si="156">X268/5488</f>
        <v>-4.6300655976676381</v>
      </c>
      <c r="AC268">
        <f t="shared" ref="AC268:AC313" si="157">Y268/5488</f>
        <v>19.787900874635568</v>
      </c>
    </row>
    <row r="269" spans="1:29" x14ac:dyDescent="0.2">
      <c r="A269">
        <f t="shared" si="119"/>
        <v>11200</v>
      </c>
      <c r="B269">
        <v>5600000</v>
      </c>
      <c r="C269">
        <v>553.39099999999996</v>
      </c>
      <c r="D269">
        <v>-21207.200000000001</v>
      </c>
      <c r="E269">
        <v>108933</v>
      </c>
      <c r="F269">
        <v>17.1677</v>
      </c>
      <c r="G269">
        <f t="shared" si="152"/>
        <v>1106.7819999999999</v>
      </c>
      <c r="H269">
        <f t="shared" si="153"/>
        <v>-4.1420312500000005</v>
      </c>
      <c r="I269">
        <f t="shared" si="154"/>
        <v>21.275976562499999</v>
      </c>
      <c r="K269">
        <f t="shared" si="121"/>
        <v>11200</v>
      </c>
      <c r="L269">
        <v>5600000</v>
      </c>
      <c r="M269">
        <v>306.22800000000001</v>
      </c>
      <c r="N269">
        <v>-23083.200000000001</v>
      </c>
      <c r="O269">
        <v>115888</v>
      </c>
      <c r="P269">
        <v>13.9991</v>
      </c>
      <c r="Q269">
        <f t="shared" si="149"/>
        <v>612.45600000000002</v>
      </c>
      <c r="R269">
        <f t="shared" si="150"/>
        <v>-4.2061224489795919</v>
      </c>
      <c r="S269">
        <f t="shared" si="151"/>
        <v>21.11661807580175</v>
      </c>
      <c r="U269">
        <f t="shared" si="123"/>
        <v>11200</v>
      </c>
      <c r="V269">
        <v>5600000</v>
      </c>
      <c r="W269">
        <v>305.96699999999998</v>
      </c>
      <c r="X269">
        <v>-25419.8</v>
      </c>
      <c r="Y269">
        <v>108545</v>
      </c>
      <c r="Z269">
        <v>15.3445</v>
      </c>
      <c r="AA269">
        <f t="shared" si="155"/>
        <v>611.93399999999997</v>
      </c>
      <c r="AB269">
        <f t="shared" si="156"/>
        <v>-4.6318877551020403</v>
      </c>
      <c r="AC269">
        <f t="shared" si="157"/>
        <v>19.778607871720116</v>
      </c>
    </row>
    <row r="270" spans="1:29" x14ac:dyDescent="0.2">
      <c r="A270">
        <f t="shared" si="119"/>
        <v>11400</v>
      </c>
      <c r="B270">
        <v>5700000</v>
      </c>
      <c r="C270">
        <v>563.35500000000002</v>
      </c>
      <c r="D270">
        <v>-21197.4</v>
      </c>
      <c r="E270">
        <v>108978</v>
      </c>
      <c r="F270">
        <v>17.509899999999998</v>
      </c>
      <c r="G270">
        <f t="shared" si="152"/>
        <v>1126.71</v>
      </c>
      <c r="H270">
        <f t="shared" si="153"/>
        <v>-4.1401171875000005</v>
      </c>
      <c r="I270">
        <f t="shared" si="154"/>
        <v>21.284765624999999</v>
      </c>
      <c r="K270">
        <f t="shared" si="121"/>
        <v>11400</v>
      </c>
      <c r="L270">
        <v>5700000</v>
      </c>
      <c r="M270">
        <v>299.39499999999998</v>
      </c>
      <c r="N270">
        <v>-23092</v>
      </c>
      <c r="O270">
        <v>115863</v>
      </c>
      <c r="P270">
        <v>12.896800000000001</v>
      </c>
      <c r="Q270">
        <f t="shared" si="149"/>
        <v>598.79</v>
      </c>
      <c r="R270">
        <f t="shared" si="150"/>
        <v>-4.2077259475218662</v>
      </c>
      <c r="S270">
        <f t="shared" si="151"/>
        <v>21.112062682215743</v>
      </c>
      <c r="U270">
        <f t="shared" si="123"/>
        <v>11400</v>
      </c>
      <c r="V270">
        <v>5700000</v>
      </c>
      <c r="W270">
        <v>299.39699999999999</v>
      </c>
      <c r="X270">
        <v>-25428.9</v>
      </c>
      <c r="Y270">
        <v>108505</v>
      </c>
      <c r="Z270">
        <v>15.813499999999999</v>
      </c>
      <c r="AA270">
        <f t="shared" si="155"/>
        <v>598.79399999999998</v>
      </c>
      <c r="AB270">
        <f t="shared" si="156"/>
        <v>-4.6335459183673473</v>
      </c>
      <c r="AC270">
        <f t="shared" si="157"/>
        <v>19.771319241982507</v>
      </c>
    </row>
    <row r="271" spans="1:29" x14ac:dyDescent="0.2">
      <c r="A271">
        <f t="shared" si="119"/>
        <v>11600</v>
      </c>
      <c r="B271">
        <v>5800000</v>
      </c>
      <c r="C271">
        <v>573.32100000000003</v>
      </c>
      <c r="D271">
        <v>-21182.1</v>
      </c>
      <c r="E271">
        <v>109039</v>
      </c>
      <c r="F271">
        <v>17.7714</v>
      </c>
      <c r="G271">
        <f t="shared" si="152"/>
        <v>1146.6420000000001</v>
      </c>
      <c r="H271">
        <f t="shared" si="153"/>
        <v>-4.1371289062500001</v>
      </c>
      <c r="I271">
        <f t="shared" si="154"/>
        <v>21.296679687499999</v>
      </c>
      <c r="K271">
        <f t="shared" si="121"/>
        <v>11600</v>
      </c>
      <c r="L271">
        <v>5800000</v>
      </c>
      <c r="M271">
        <v>292.03100000000001</v>
      </c>
      <c r="N271">
        <v>-23101.3</v>
      </c>
      <c r="O271">
        <v>115846</v>
      </c>
      <c r="P271">
        <v>14.5274</v>
      </c>
      <c r="Q271">
        <f t="shared" si="149"/>
        <v>584.06200000000001</v>
      </c>
      <c r="R271">
        <f t="shared" si="150"/>
        <v>-4.2094205539358596</v>
      </c>
      <c r="S271">
        <f t="shared" si="151"/>
        <v>21.108965014577258</v>
      </c>
      <c r="U271">
        <f t="shared" si="123"/>
        <v>11600</v>
      </c>
      <c r="V271">
        <v>5800000</v>
      </c>
      <c r="W271">
        <v>292.41500000000002</v>
      </c>
      <c r="X271">
        <v>-25439.599999999999</v>
      </c>
      <c r="Y271">
        <v>108448</v>
      </c>
      <c r="Z271">
        <v>14.946199999999999</v>
      </c>
      <c r="AA271">
        <f t="shared" si="155"/>
        <v>584.83000000000004</v>
      </c>
      <c r="AB271">
        <f t="shared" si="156"/>
        <v>-4.6354956268221574</v>
      </c>
      <c r="AC271">
        <f t="shared" si="157"/>
        <v>19.760932944606413</v>
      </c>
    </row>
    <row r="272" spans="1:29" x14ac:dyDescent="0.2">
      <c r="A272">
        <f t="shared" si="119"/>
        <v>11800</v>
      </c>
      <c r="B272">
        <v>5900000</v>
      </c>
      <c r="C272">
        <v>583.41200000000003</v>
      </c>
      <c r="D272">
        <v>-21167.7</v>
      </c>
      <c r="E272">
        <v>109095</v>
      </c>
      <c r="F272">
        <v>18.075399999999998</v>
      </c>
      <c r="G272">
        <f t="shared" si="152"/>
        <v>1166.8240000000001</v>
      </c>
      <c r="H272">
        <f t="shared" si="153"/>
        <v>-4.13431640625</v>
      </c>
      <c r="I272">
        <f t="shared" si="154"/>
        <v>21.3076171875</v>
      </c>
      <c r="K272">
        <f t="shared" si="121"/>
        <v>11800</v>
      </c>
      <c r="L272">
        <v>5900000</v>
      </c>
      <c r="M272">
        <v>285.53199999999998</v>
      </c>
      <c r="N272">
        <v>-23109.9</v>
      </c>
      <c r="O272">
        <v>115826</v>
      </c>
      <c r="P272">
        <v>15.791499999999999</v>
      </c>
      <c r="Q272">
        <f t="shared" si="149"/>
        <v>571.06399999999996</v>
      </c>
      <c r="R272">
        <f t="shared" si="150"/>
        <v>-4.2109876093294467</v>
      </c>
      <c r="S272">
        <f t="shared" si="151"/>
        <v>21.105320699708454</v>
      </c>
      <c r="U272">
        <f t="shared" si="123"/>
        <v>11800</v>
      </c>
      <c r="V272">
        <v>5900000</v>
      </c>
      <c r="W272">
        <v>285.72699999999998</v>
      </c>
      <c r="X272">
        <v>-25449.3</v>
      </c>
      <c r="Y272">
        <v>108405</v>
      </c>
      <c r="Z272">
        <v>12.5008</v>
      </c>
      <c r="AA272">
        <f t="shared" si="155"/>
        <v>571.45399999999995</v>
      </c>
      <c r="AB272">
        <f t="shared" si="156"/>
        <v>-4.6372631195335279</v>
      </c>
      <c r="AC272">
        <f t="shared" si="157"/>
        <v>19.753097667638485</v>
      </c>
    </row>
    <row r="273" spans="1:29" x14ac:dyDescent="0.2">
      <c r="A273">
        <f t="shared" si="119"/>
        <v>12000</v>
      </c>
      <c r="B273">
        <v>6000000</v>
      </c>
      <c r="C273">
        <v>592.67999999999995</v>
      </c>
      <c r="D273">
        <v>-21151.7</v>
      </c>
      <c r="E273">
        <v>109142</v>
      </c>
      <c r="F273">
        <v>18.4316</v>
      </c>
      <c r="G273">
        <f t="shared" si="152"/>
        <v>1185.3599999999999</v>
      </c>
      <c r="H273">
        <f t="shared" si="153"/>
        <v>-4.1311914062500001</v>
      </c>
      <c r="I273">
        <f t="shared" si="154"/>
        <v>21.316796875000001</v>
      </c>
      <c r="K273">
        <f t="shared" si="121"/>
        <v>12000</v>
      </c>
      <c r="L273">
        <v>6000000</v>
      </c>
      <c r="M273">
        <v>278.55599999999998</v>
      </c>
      <c r="N273">
        <v>-23117.9</v>
      </c>
      <c r="O273">
        <v>115809</v>
      </c>
      <c r="P273">
        <v>13.909599999999999</v>
      </c>
      <c r="Q273">
        <f t="shared" si="149"/>
        <v>557.11199999999997</v>
      </c>
      <c r="R273">
        <f t="shared" si="150"/>
        <v>-4.2124453352769686</v>
      </c>
      <c r="S273">
        <f t="shared" si="151"/>
        <v>21.102223032069972</v>
      </c>
      <c r="U273">
        <f t="shared" si="123"/>
        <v>12000</v>
      </c>
      <c r="V273">
        <v>6000000</v>
      </c>
      <c r="W273">
        <v>278.38200000000001</v>
      </c>
      <c r="X273">
        <v>-25459.599999999999</v>
      </c>
      <c r="Y273">
        <v>108360</v>
      </c>
      <c r="Z273">
        <v>15.1266</v>
      </c>
      <c r="AA273">
        <f t="shared" si="155"/>
        <v>556.76400000000001</v>
      </c>
      <c r="AB273">
        <f t="shared" si="156"/>
        <v>-4.6391399416909618</v>
      </c>
      <c r="AC273">
        <f t="shared" si="157"/>
        <v>19.744897959183675</v>
      </c>
    </row>
    <row r="274" spans="1:29" x14ac:dyDescent="0.2">
      <c r="A274">
        <f t="shared" si="119"/>
        <v>12200</v>
      </c>
      <c r="B274">
        <v>6100000</v>
      </c>
      <c r="C274">
        <v>602.81399999999996</v>
      </c>
      <c r="D274">
        <v>-21139.7</v>
      </c>
      <c r="E274">
        <v>109210</v>
      </c>
      <c r="F274">
        <v>18.663399999999999</v>
      </c>
      <c r="G274">
        <f t="shared" si="152"/>
        <v>1205.6279999999999</v>
      </c>
      <c r="H274">
        <f t="shared" si="153"/>
        <v>-4.1288476562500005</v>
      </c>
      <c r="I274">
        <f t="shared" si="154"/>
        <v>21.330078125</v>
      </c>
      <c r="K274">
        <f t="shared" si="121"/>
        <v>12200</v>
      </c>
      <c r="L274">
        <v>6100000</v>
      </c>
      <c r="M274">
        <v>271.79199999999997</v>
      </c>
      <c r="N274">
        <v>-23127.7</v>
      </c>
      <c r="O274">
        <v>115780</v>
      </c>
      <c r="P274">
        <v>13.931900000000001</v>
      </c>
      <c r="Q274">
        <f t="shared" si="149"/>
        <v>543.58399999999995</v>
      </c>
      <c r="R274">
        <f t="shared" si="150"/>
        <v>-4.2142310495626827</v>
      </c>
      <c r="S274">
        <f t="shared" si="151"/>
        <v>21.096938775510203</v>
      </c>
      <c r="U274">
        <f t="shared" si="123"/>
        <v>12200</v>
      </c>
      <c r="V274">
        <v>6100000</v>
      </c>
      <c r="W274">
        <v>271.44099999999997</v>
      </c>
      <c r="X274">
        <v>-25470.1</v>
      </c>
      <c r="Y274">
        <v>108305</v>
      </c>
      <c r="Z274">
        <v>14.805300000000001</v>
      </c>
      <c r="AA274">
        <f t="shared" si="155"/>
        <v>542.88199999999995</v>
      </c>
      <c r="AB274">
        <f t="shared" si="156"/>
        <v>-4.6410532069970847</v>
      </c>
      <c r="AC274">
        <f t="shared" si="157"/>
        <v>19.73487609329446</v>
      </c>
    </row>
    <row r="275" spans="1:29" x14ac:dyDescent="0.2">
      <c r="A275">
        <f t="shared" si="119"/>
        <v>12400</v>
      </c>
      <c r="B275">
        <v>6200000</v>
      </c>
      <c r="C275">
        <v>613.65</v>
      </c>
      <c r="D275">
        <v>-21123.5</v>
      </c>
      <c r="E275">
        <v>109266</v>
      </c>
      <c r="F275">
        <v>18.981999999999999</v>
      </c>
      <c r="G275">
        <f t="shared" si="152"/>
        <v>1227.3</v>
      </c>
      <c r="H275">
        <f t="shared" si="153"/>
        <v>-4.1256835937499998</v>
      </c>
      <c r="I275">
        <f t="shared" si="154"/>
        <v>21.341015625000001</v>
      </c>
      <c r="K275">
        <f t="shared" si="121"/>
        <v>12400</v>
      </c>
      <c r="L275">
        <v>6200000</v>
      </c>
      <c r="M275">
        <v>264.50900000000001</v>
      </c>
      <c r="N275">
        <v>-23136</v>
      </c>
      <c r="O275">
        <v>115769</v>
      </c>
      <c r="P275">
        <v>14.145899999999999</v>
      </c>
      <c r="Q275">
        <f t="shared" si="149"/>
        <v>529.01800000000003</v>
      </c>
      <c r="R275">
        <f t="shared" si="150"/>
        <v>-4.2157434402332363</v>
      </c>
      <c r="S275">
        <f t="shared" si="151"/>
        <v>21.094934402332363</v>
      </c>
      <c r="U275">
        <f t="shared" si="123"/>
        <v>12400</v>
      </c>
      <c r="V275">
        <v>6200000</v>
      </c>
      <c r="W275">
        <v>264.57600000000002</v>
      </c>
      <c r="X275">
        <v>-25480.1</v>
      </c>
      <c r="Y275">
        <v>108252</v>
      </c>
      <c r="Z275">
        <v>14.5974</v>
      </c>
      <c r="AA275">
        <f t="shared" si="155"/>
        <v>529.15200000000004</v>
      </c>
      <c r="AB275">
        <f t="shared" si="156"/>
        <v>-4.6428753644314869</v>
      </c>
      <c r="AC275">
        <f t="shared" si="157"/>
        <v>19.725218658892128</v>
      </c>
    </row>
    <row r="276" spans="1:29" x14ac:dyDescent="0.2">
      <c r="A276">
        <f t="shared" si="119"/>
        <v>12600</v>
      </c>
      <c r="B276">
        <v>6300000</v>
      </c>
      <c r="C276">
        <v>622.596</v>
      </c>
      <c r="D276">
        <v>-21110</v>
      </c>
      <c r="E276">
        <v>109321</v>
      </c>
      <c r="F276">
        <v>19.2224</v>
      </c>
      <c r="G276">
        <f t="shared" si="152"/>
        <v>1245.192</v>
      </c>
      <c r="H276">
        <f t="shared" si="153"/>
        <v>-4.123046875</v>
      </c>
      <c r="I276">
        <f t="shared" si="154"/>
        <v>21.351757812500001</v>
      </c>
      <c r="K276">
        <f t="shared" si="121"/>
        <v>12600</v>
      </c>
      <c r="L276">
        <v>6300000</v>
      </c>
      <c r="M276">
        <v>257.721</v>
      </c>
      <c r="N276">
        <v>-23145.1</v>
      </c>
      <c r="O276">
        <v>115738</v>
      </c>
      <c r="P276">
        <v>11.4483</v>
      </c>
      <c r="Q276">
        <f t="shared" si="149"/>
        <v>515.44200000000001</v>
      </c>
      <c r="R276">
        <f t="shared" si="150"/>
        <v>-4.2174016034985424</v>
      </c>
      <c r="S276">
        <f t="shared" si="151"/>
        <v>21.089285714285715</v>
      </c>
      <c r="U276">
        <f t="shared" si="123"/>
        <v>12600</v>
      </c>
      <c r="V276">
        <v>6300000</v>
      </c>
      <c r="W276">
        <v>257.99700000000001</v>
      </c>
      <c r="X276">
        <v>-25489.599999999999</v>
      </c>
      <c r="Y276">
        <v>108213</v>
      </c>
      <c r="Z276">
        <v>13.319000000000001</v>
      </c>
      <c r="AA276">
        <f t="shared" si="155"/>
        <v>515.99400000000003</v>
      </c>
      <c r="AB276">
        <f t="shared" si="156"/>
        <v>-4.6446064139941692</v>
      </c>
      <c r="AC276">
        <f t="shared" si="157"/>
        <v>19.718112244897959</v>
      </c>
    </row>
    <row r="277" spans="1:29" x14ac:dyDescent="0.2">
      <c r="A277">
        <f t="shared" si="119"/>
        <v>12800</v>
      </c>
      <c r="B277">
        <v>6400000</v>
      </c>
      <c r="C277">
        <v>632.37599999999998</v>
      </c>
      <c r="D277">
        <v>-21096.3</v>
      </c>
      <c r="E277">
        <v>109379</v>
      </c>
      <c r="F277">
        <v>19.5261</v>
      </c>
      <c r="G277">
        <f t="shared" si="152"/>
        <v>1264.752</v>
      </c>
      <c r="H277">
        <f t="shared" si="153"/>
        <v>-4.1203710937500002</v>
      </c>
      <c r="I277">
        <f t="shared" si="154"/>
        <v>21.363085937499999</v>
      </c>
      <c r="K277">
        <f t="shared" si="121"/>
        <v>12800</v>
      </c>
      <c r="L277">
        <v>6400000</v>
      </c>
      <c r="M277">
        <v>250.78700000000001</v>
      </c>
      <c r="N277">
        <v>-23154.1</v>
      </c>
      <c r="O277">
        <v>115729</v>
      </c>
      <c r="P277">
        <v>13.1089</v>
      </c>
      <c r="Q277">
        <f t="shared" si="149"/>
        <v>501.57400000000001</v>
      </c>
      <c r="R277">
        <f t="shared" si="150"/>
        <v>-4.219041545189504</v>
      </c>
      <c r="S277">
        <f t="shared" si="151"/>
        <v>21.087645772594751</v>
      </c>
      <c r="U277">
        <f t="shared" si="123"/>
        <v>12800</v>
      </c>
      <c r="V277">
        <v>6400000</v>
      </c>
      <c r="W277">
        <v>250.79300000000001</v>
      </c>
      <c r="X277">
        <v>-25500.5</v>
      </c>
      <c r="Y277">
        <v>108156</v>
      </c>
      <c r="Z277">
        <v>14.243600000000001</v>
      </c>
      <c r="AA277">
        <f t="shared" si="155"/>
        <v>501.58600000000001</v>
      </c>
      <c r="AB277">
        <f t="shared" si="156"/>
        <v>-4.6465925655976674</v>
      </c>
      <c r="AC277">
        <f t="shared" si="157"/>
        <v>19.707725947521865</v>
      </c>
    </row>
    <row r="278" spans="1:29" x14ac:dyDescent="0.2">
      <c r="A278">
        <f t="shared" ref="A278:A299" si="158">B278*0.002</f>
        <v>13000</v>
      </c>
      <c r="B278">
        <v>6500000</v>
      </c>
      <c r="C278">
        <v>642.92200000000003</v>
      </c>
      <c r="D278">
        <v>-21079.9</v>
      </c>
      <c r="E278">
        <v>109450</v>
      </c>
      <c r="F278">
        <v>19.8139</v>
      </c>
      <c r="G278">
        <f t="shared" si="152"/>
        <v>1285.8440000000001</v>
      </c>
      <c r="H278">
        <f t="shared" si="153"/>
        <v>-4.1171679687500005</v>
      </c>
      <c r="I278">
        <f t="shared" si="154"/>
        <v>21.376953125</v>
      </c>
      <c r="K278">
        <f t="shared" ref="K278:K313" si="159">L278*0.002</f>
        <v>13000</v>
      </c>
      <c r="L278">
        <v>6500000</v>
      </c>
      <c r="M278">
        <v>243.77199999999999</v>
      </c>
      <c r="N278">
        <v>-23162.7</v>
      </c>
      <c r="O278">
        <v>115692</v>
      </c>
      <c r="P278">
        <v>13.186</v>
      </c>
      <c r="Q278">
        <f t="shared" si="149"/>
        <v>487.54399999999998</v>
      </c>
      <c r="R278">
        <f t="shared" si="150"/>
        <v>-4.2206086005830903</v>
      </c>
      <c r="S278">
        <f t="shared" si="151"/>
        <v>21.080903790087465</v>
      </c>
      <c r="U278">
        <f t="shared" ref="U278:U313" si="160">V278*0.002</f>
        <v>13000</v>
      </c>
      <c r="V278">
        <v>6500000</v>
      </c>
      <c r="W278">
        <v>244.02199999999999</v>
      </c>
      <c r="X278">
        <v>-25510.6</v>
      </c>
      <c r="Y278">
        <v>108109</v>
      </c>
      <c r="Z278">
        <v>14.1814</v>
      </c>
      <c r="AA278">
        <f t="shared" si="155"/>
        <v>488.04399999999998</v>
      </c>
      <c r="AB278">
        <f t="shared" si="156"/>
        <v>-4.6484329446064141</v>
      </c>
      <c r="AC278">
        <f t="shared" si="157"/>
        <v>19.699161807580175</v>
      </c>
    </row>
    <row r="279" spans="1:29" x14ac:dyDescent="0.2">
      <c r="A279">
        <f t="shared" si="158"/>
        <v>13200</v>
      </c>
      <c r="B279">
        <v>6600000</v>
      </c>
      <c r="C279">
        <v>652.35699999999997</v>
      </c>
      <c r="D279">
        <v>-21058.2</v>
      </c>
      <c r="E279">
        <v>109533</v>
      </c>
      <c r="F279">
        <v>20.1035</v>
      </c>
      <c r="G279">
        <f t="shared" si="152"/>
        <v>1304.7139999999999</v>
      </c>
      <c r="H279">
        <f t="shared" si="153"/>
        <v>-4.1129296875000003</v>
      </c>
      <c r="I279">
        <f t="shared" si="154"/>
        <v>21.393164062499999</v>
      </c>
      <c r="K279">
        <f t="shared" si="159"/>
        <v>13200</v>
      </c>
      <c r="L279">
        <v>6600000</v>
      </c>
      <c r="M279">
        <v>236.77600000000001</v>
      </c>
      <c r="N279">
        <v>-23171.5</v>
      </c>
      <c r="O279">
        <v>115677</v>
      </c>
      <c r="P279">
        <v>12.7674</v>
      </c>
      <c r="Q279">
        <f t="shared" si="149"/>
        <v>473.55200000000002</v>
      </c>
      <c r="R279">
        <f t="shared" si="150"/>
        <v>-4.2222120991253647</v>
      </c>
      <c r="S279">
        <f t="shared" si="151"/>
        <v>21.078170553935859</v>
      </c>
      <c r="U279">
        <f t="shared" si="160"/>
        <v>13200</v>
      </c>
      <c r="V279">
        <v>6600000</v>
      </c>
      <c r="W279">
        <v>236.95099999999999</v>
      </c>
      <c r="X279">
        <v>-25521</v>
      </c>
      <c r="Y279">
        <v>108053</v>
      </c>
      <c r="Z279">
        <v>13.4963</v>
      </c>
      <c r="AA279">
        <f t="shared" si="155"/>
        <v>473.90199999999999</v>
      </c>
      <c r="AB279">
        <f t="shared" si="156"/>
        <v>-4.6503279883381925</v>
      </c>
      <c r="AC279">
        <f t="shared" si="157"/>
        <v>19.688957725947521</v>
      </c>
    </row>
    <row r="280" spans="1:29" x14ac:dyDescent="0.2">
      <c r="A280">
        <f t="shared" si="158"/>
        <v>13400</v>
      </c>
      <c r="B280">
        <v>6700000</v>
      </c>
      <c r="C280">
        <v>661.77099999999996</v>
      </c>
      <c r="D280">
        <v>-21046.1</v>
      </c>
      <c r="E280">
        <v>109580</v>
      </c>
      <c r="F280">
        <v>20.337499999999999</v>
      </c>
      <c r="G280">
        <f t="shared" si="152"/>
        <v>1323.5419999999999</v>
      </c>
      <c r="H280">
        <f t="shared" si="153"/>
        <v>-4.1105664062499994</v>
      </c>
      <c r="I280">
        <f t="shared" si="154"/>
        <v>21.40234375</v>
      </c>
      <c r="K280">
        <f t="shared" si="159"/>
        <v>13400</v>
      </c>
      <c r="L280">
        <v>6700000</v>
      </c>
      <c r="M280">
        <v>229.99600000000001</v>
      </c>
      <c r="N280">
        <v>-23180.6</v>
      </c>
      <c r="O280">
        <v>115662</v>
      </c>
      <c r="P280">
        <v>12.5046</v>
      </c>
      <c r="Q280">
        <f t="shared" si="149"/>
        <v>459.99200000000002</v>
      </c>
      <c r="R280">
        <f t="shared" si="150"/>
        <v>-4.2238702623906699</v>
      </c>
      <c r="S280">
        <f t="shared" si="151"/>
        <v>21.075437317784257</v>
      </c>
      <c r="U280">
        <f t="shared" si="160"/>
        <v>13400</v>
      </c>
      <c r="V280">
        <v>6700000</v>
      </c>
      <c r="W280">
        <v>230.066</v>
      </c>
      <c r="X280">
        <v>-25530.799999999999</v>
      </c>
      <c r="Y280">
        <v>108006</v>
      </c>
      <c r="Z280">
        <v>12.617699999999999</v>
      </c>
      <c r="AA280">
        <f t="shared" si="155"/>
        <v>460.13200000000001</v>
      </c>
      <c r="AB280">
        <f t="shared" si="156"/>
        <v>-4.6521137026239066</v>
      </c>
      <c r="AC280">
        <f t="shared" si="157"/>
        <v>19.680393586005831</v>
      </c>
    </row>
    <row r="281" spans="1:29" x14ac:dyDescent="0.2">
      <c r="A281">
        <f t="shared" si="158"/>
        <v>13600</v>
      </c>
      <c r="B281">
        <v>6800000</v>
      </c>
      <c r="C281">
        <v>671.14400000000001</v>
      </c>
      <c r="D281">
        <v>-21029.4</v>
      </c>
      <c r="E281">
        <v>109644</v>
      </c>
      <c r="F281">
        <v>20.716899999999999</v>
      </c>
      <c r="G281">
        <f t="shared" si="152"/>
        <v>1342.288</v>
      </c>
      <c r="H281">
        <f t="shared" si="153"/>
        <v>-4.1073046875000001</v>
      </c>
      <c r="I281">
        <f t="shared" si="154"/>
        <v>21.414843749999999</v>
      </c>
      <c r="K281">
        <f t="shared" si="159"/>
        <v>13600</v>
      </c>
      <c r="L281">
        <v>6800000</v>
      </c>
      <c r="M281">
        <v>222.86099999999999</v>
      </c>
      <c r="N281">
        <v>-23190.1</v>
      </c>
      <c r="O281">
        <v>115637</v>
      </c>
      <c r="P281">
        <v>11.1572</v>
      </c>
      <c r="Q281">
        <f t="shared" si="149"/>
        <v>445.72199999999998</v>
      </c>
      <c r="R281">
        <f t="shared" si="150"/>
        <v>-4.2256013119533522</v>
      </c>
      <c r="S281">
        <f t="shared" si="151"/>
        <v>21.07088192419825</v>
      </c>
      <c r="U281">
        <f t="shared" si="160"/>
        <v>13600</v>
      </c>
      <c r="V281">
        <v>6800000</v>
      </c>
      <c r="W281">
        <v>223.00800000000001</v>
      </c>
      <c r="X281">
        <v>-25541.599999999999</v>
      </c>
      <c r="Y281">
        <v>107954</v>
      </c>
      <c r="Z281">
        <v>12.586600000000001</v>
      </c>
      <c r="AA281">
        <f t="shared" si="155"/>
        <v>446.01600000000002</v>
      </c>
      <c r="AB281">
        <f t="shared" si="156"/>
        <v>-4.6540816326530612</v>
      </c>
      <c r="AC281">
        <f t="shared" si="157"/>
        <v>19.670918367346939</v>
      </c>
    </row>
    <row r="282" spans="1:29" x14ac:dyDescent="0.2">
      <c r="A282">
        <f t="shared" si="158"/>
        <v>13800</v>
      </c>
      <c r="B282">
        <v>6900000</v>
      </c>
      <c r="C282">
        <v>682.57899999999995</v>
      </c>
      <c r="D282">
        <v>-21012.6</v>
      </c>
      <c r="E282">
        <v>109724</v>
      </c>
      <c r="F282">
        <v>20.987400000000001</v>
      </c>
      <c r="G282">
        <f t="shared" si="152"/>
        <v>1365.1579999999999</v>
      </c>
      <c r="H282">
        <f t="shared" si="153"/>
        <v>-4.1040234374999995</v>
      </c>
      <c r="I282">
        <f t="shared" si="154"/>
        <v>21.430468749999999</v>
      </c>
      <c r="K282">
        <f t="shared" si="159"/>
        <v>13800</v>
      </c>
      <c r="L282">
        <v>6900000</v>
      </c>
      <c r="M282">
        <v>216.17099999999999</v>
      </c>
      <c r="N282">
        <v>-23198.6</v>
      </c>
      <c r="O282">
        <v>115609</v>
      </c>
      <c r="P282">
        <v>11.2288</v>
      </c>
      <c r="Q282">
        <f t="shared" si="149"/>
        <v>432.34199999999998</v>
      </c>
      <c r="R282">
        <f t="shared" si="150"/>
        <v>-4.2271501457725948</v>
      </c>
      <c r="S282">
        <f t="shared" si="151"/>
        <v>21.065779883381925</v>
      </c>
      <c r="U282">
        <f t="shared" si="160"/>
        <v>13800</v>
      </c>
      <c r="V282">
        <v>6900000</v>
      </c>
      <c r="W282">
        <v>216.00899999999999</v>
      </c>
      <c r="X282">
        <v>-25552.400000000001</v>
      </c>
      <c r="Y282">
        <v>107902</v>
      </c>
      <c r="Z282">
        <v>13.2264</v>
      </c>
      <c r="AA282">
        <f t="shared" si="155"/>
        <v>432.01799999999997</v>
      </c>
      <c r="AB282">
        <f t="shared" si="156"/>
        <v>-4.6560495626822158</v>
      </c>
      <c r="AC282">
        <f t="shared" si="157"/>
        <v>19.661443148688047</v>
      </c>
    </row>
    <row r="283" spans="1:29" x14ac:dyDescent="0.2">
      <c r="A283">
        <f t="shared" si="158"/>
        <v>14000</v>
      </c>
      <c r="B283">
        <v>7000000</v>
      </c>
      <c r="C283">
        <v>691.71699999999998</v>
      </c>
      <c r="D283">
        <v>-20998.3</v>
      </c>
      <c r="E283">
        <v>109783</v>
      </c>
      <c r="F283">
        <v>21.2928</v>
      </c>
      <c r="G283">
        <f t="shared" si="152"/>
        <v>1383.434</v>
      </c>
      <c r="H283">
        <f t="shared" si="153"/>
        <v>-4.1012304687499999</v>
      </c>
      <c r="I283">
        <f t="shared" si="154"/>
        <v>21.441992187499999</v>
      </c>
      <c r="K283">
        <f t="shared" si="159"/>
        <v>14000</v>
      </c>
      <c r="L283">
        <v>7000000</v>
      </c>
      <c r="M283">
        <v>208.98400000000001</v>
      </c>
      <c r="N283">
        <v>-23208.400000000001</v>
      </c>
      <c r="O283">
        <v>115581</v>
      </c>
      <c r="P283">
        <v>12.5783</v>
      </c>
      <c r="Q283">
        <f t="shared" si="149"/>
        <v>417.96800000000002</v>
      </c>
      <c r="R283">
        <f t="shared" si="150"/>
        <v>-4.2289358600583089</v>
      </c>
      <c r="S283">
        <f t="shared" si="151"/>
        <v>21.060677842565596</v>
      </c>
      <c r="U283">
        <f t="shared" si="160"/>
        <v>14000</v>
      </c>
      <c r="V283">
        <v>7000000</v>
      </c>
      <c r="W283">
        <v>209.297</v>
      </c>
      <c r="X283">
        <v>-25562.6</v>
      </c>
      <c r="Y283">
        <v>107854</v>
      </c>
      <c r="Z283">
        <v>13.374499999999999</v>
      </c>
      <c r="AA283">
        <f t="shared" si="155"/>
        <v>418.59399999999999</v>
      </c>
      <c r="AB283">
        <f t="shared" si="156"/>
        <v>-4.6579081632653061</v>
      </c>
      <c r="AC283">
        <f t="shared" si="157"/>
        <v>19.652696793002914</v>
      </c>
    </row>
    <row r="284" spans="1:29" x14ac:dyDescent="0.2">
      <c r="A284">
        <f t="shared" si="158"/>
        <v>14200</v>
      </c>
      <c r="B284">
        <v>7100000</v>
      </c>
      <c r="C284">
        <v>702.29700000000003</v>
      </c>
      <c r="D284">
        <v>-20974.3</v>
      </c>
      <c r="E284">
        <v>109882</v>
      </c>
      <c r="F284">
        <v>21.658999999999999</v>
      </c>
      <c r="G284">
        <f t="shared" si="152"/>
        <v>1404.5940000000001</v>
      </c>
      <c r="H284">
        <f t="shared" si="153"/>
        <v>-4.0965429687499997</v>
      </c>
      <c r="I284">
        <f t="shared" si="154"/>
        <v>21.461328125000001</v>
      </c>
      <c r="K284">
        <f t="shared" si="159"/>
        <v>14200</v>
      </c>
      <c r="L284">
        <v>7100000</v>
      </c>
      <c r="M284">
        <v>202.26900000000001</v>
      </c>
      <c r="N284">
        <v>-23217.8</v>
      </c>
      <c r="O284">
        <v>115576</v>
      </c>
      <c r="P284">
        <v>11.0512</v>
      </c>
      <c r="Q284">
        <f t="shared" si="149"/>
        <v>404.53800000000001</v>
      </c>
      <c r="R284">
        <f t="shared" si="150"/>
        <v>-4.2306486880466467</v>
      </c>
      <c r="S284">
        <f t="shared" si="151"/>
        <v>21.059766763848398</v>
      </c>
      <c r="U284">
        <f t="shared" si="160"/>
        <v>14200</v>
      </c>
      <c r="V284">
        <v>7100000</v>
      </c>
      <c r="W284">
        <v>202.249</v>
      </c>
      <c r="X284">
        <v>-25573.200000000001</v>
      </c>
      <c r="Y284">
        <v>107803</v>
      </c>
      <c r="Z284">
        <v>12.5899</v>
      </c>
      <c r="AA284">
        <f t="shared" si="155"/>
        <v>404.49799999999999</v>
      </c>
      <c r="AB284">
        <f t="shared" si="156"/>
        <v>-4.6598396501457726</v>
      </c>
      <c r="AC284">
        <f t="shared" si="157"/>
        <v>19.643403790087465</v>
      </c>
    </row>
    <row r="285" spans="1:29" x14ac:dyDescent="0.2">
      <c r="A285">
        <f t="shared" si="158"/>
        <v>14400</v>
      </c>
      <c r="B285">
        <v>7200000</v>
      </c>
      <c r="C285">
        <v>711.85900000000004</v>
      </c>
      <c r="D285">
        <v>-20956.099999999999</v>
      </c>
      <c r="E285">
        <v>109957</v>
      </c>
      <c r="F285">
        <v>21.8447</v>
      </c>
      <c r="G285">
        <f t="shared" si="152"/>
        <v>1423.7180000000001</v>
      </c>
      <c r="H285">
        <f t="shared" si="153"/>
        <v>-4.0929882812499994</v>
      </c>
      <c r="I285">
        <f t="shared" si="154"/>
        <v>21.475976562500001</v>
      </c>
      <c r="K285">
        <f t="shared" si="159"/>
        <v>14400</v>
      </c>
      <c r="L285">
        <v>7200000</v>
      </c>
      <c r="M285">
        <v>195.286</v>
      </c>
      <c r="N285">
        <v>-23227.5</v>
      </c>
      <c r="O285">
        <v>115500</v>
      </c>
      <c r="P285">
        <v>12.4612</v>
      </c>
      <c r="Q285">
        <f t="shared" si="149"/>
        <v>390.572</v>
      </c>
      <c r="R285">
        <f t="shared" si="150"/>
        <v>-4.2324161807580172</v>
      </c>
      <c r="S285">
        <f t="shared" si="151"/>
        <v>21.045918367346939</v>
      </c>
      <c r="U285">
        <f t="shared" si="160"/>
        <v>14400</v>
      </c>
      <c r="V285">
        <v>7200000</v>
      </c>
      <c r="W285">
        <v>195.572</v>
      </c>
      <c r="X285">
        <v>-25583.1</v>
      </c>
      <c r="Y285">
        <v>107754</v>
      </c>
      <c r="Z285">
        <v>13.4663</v>
      </c>
      <c r="AA285">
        <f t="shared" si="155"/>
        <v>391.14400000000001</v>
      </c>
      <c r="AB285">
        <f t="shared" si="156"/>
        <v>-4.6616435860058303</v>
      </c>
      <c r="AC285">
        <f t="shared" si="157"/>
        <v>19.634475218658892</v>
      </c>
    </row>
    <row r="286" spans="1:29" x14ac:dyDescent="0.2">
      <c r="A286">
        <f t="shared" si="158"/>
        <v>14600</v>
      </c>
      <c r="B286">
        <v>7300000</v>
      </c>
      <c r="C286">
        <v>721.01700000000005</v>
      </c>
      <c r="D286">
        <v>-20932.3</v>
      </c>
      <c r="E286">
        <v>110062</v>
      </c>
      <c r="F286">
        <v>22.127800000000001</v>
      </c>
      <c r="G286">
        <f t="shared" si="152"/>
        <v>1442.0340000000001</v>
      </c>
      <c r="H286">
        <f t="shared" si="153"/>
        <v>-4.08833984375</v>
      </c>
      <c r="I286">
        <f t="shared" si="154"/>
        <v>21.496484375000001</v>
      </c>
      <c r="K286">
        <f t="shared" si="159"/>
        <v>14600</v>
      </c>
      <c r="L286">
        <v>7300000</v>
      </c>
      <c r="M286">
        <v>188.322</v>
      </c>
      <c r="N286">
        <v>-23237.5</v>
      </c>
      <c r="O286">
        <v>115456</v>
      </c>
      <c r="P286">
        <v>12.8019</v>
      </c>
      <c r="Q286">
        <f t="shared" si="149"/>
        <v>376.64400000000001</v>
      </c>
      <c r="R286">
        <f t="shared" si="150"/>
        <v>-4.2342383381924202</v>
      </c>
      <c r="S286">
        <f t="shared" si="151"/>
        <v>21.037900874635568</v>
      </c>
      <c r="U286">
        <f t="shared" si="160"/>
        <v>14600</v>
      </c>
      <c r="V286">
        <v>7300000</v>
      </c>
      <c r="W286">
        <v>188.38499999999999</v>
      </c>
      <c r="X286">
        <v>-25594.5</v>
      </c>
      <c r="Y286">
        <v>107708</v>
      </c>
      <c r="Z286">
        <v>12.239599999999999</v>
      </c>
      <c r="AA286">
        <f t="shared" si="155"/>
        <v>376.77</v>
      </c>
      <c r="AB286">
        <f t="shared" si="156"/>
        <v>-4.6637208454810493</v>
      </c>
      <c r="AC286">
        <f t="shared" si="157"/>
        <v>19.626093294460642</v>
      </c>
    </row>
    <row r="287" spans="1:29" x14ac:dyDescent="0.2">
      <c r="A287">
        <f t="shared" si="158"/>
        <v>14800</v>
      </c>
      <c r="B287">
        <v>7400000</v>
      </c>
      <c r="C287">
        <v>731.07399999999996</v>
      </c>
      <c r="D287">
        <v>-20913.900000000001</v>
      </c>
      <c r="E287">
        <v>110135</v>
      </c>
      <c r="F287">
        <v>22.334599999999998</v>
      </c>
      <c r="G287">
        <f t="shared" si="152"/>
        <v>1462.1479999999999</v>
      </c>
      <c r="H287">
        <f t="shared" si="153"/>
        <v>-4.0847460937500006</v>
      </c>
      <c r="I287">
        <f t="shared" si="154"/>
        <v>21.5107421875</v>
      </c>
      <c r="K287">
        <f t="shared" si="159"/>
        <v>14800</v>
      </c>
      <c r="L287">
        <v>7400000</v>
      </c>
      <c r="M287">
        <v>181.48599999999999</v>
      </c>
      <c r="N287">
        <v>-23251.1</v>
      </c>
      <c r="O287">
        <v>115350</v>
      </c>
      <c r="P287">
        <v>12.875299999999999</v>
      </c>
      <c r="Q287">
        <f t="shared" si="149"/>
        <v>362.97199999999998</v>
      </c>
      <c r="R287">
        <f t="shared" si="150"/>
        <v>-4.2367164723032067</v>
      </c>
      <c r="S287">
        <f t="shared" si="151"/>
        <v>21.018586005830905</v>
      </c>
      <c r="U287">
        <f t="shared" si="160"/>
        <v>14800</v>
      </c>
      <c r="V287">
        <v>7400000</v>
      </c>
      <c r="W287">
        <v>181.56700000000001</v>
      </c>
      <c r="X287">
        <v>-25605.4</v>
      </c>
      <c r="Y287">
        <v>107653</v>
      </c>
      <c r="Z287">
        <v>13.035299999999999</v>
      </c>
      <c r="AA287">
        <f t="shared" si="155"/>
        <v>363.13400000000001</v>
      </c>
      <c r="AB287">
        <f t="shared" si="156"/>
        <v>-4.6657069970845484</v>
      </c>
      <c r="AC287">
        <f t="shared" si="157"/>
        <v>19.616071428571427</v>
      </c>
    </row>
    <row r="288" spans="1:29" x14ac:dyDescent="0.2">
      <c r="A288">
        <f t="shared" si="158"/>
        <v>15000</v>
      </c>
      <c r="B288">
        <v>7500000</v>
      </c>
      <c r="C288">
        <v>740.95699999999999</v>
      </c>
      <c r="D288">
        <v>-20889</v>
      </c>
      <c r="E288">
        <v>110247</v>
      </c>
      <c r="F288">
        <v>22.641400000000001</v>
      </c>
      <c r="G288">
        <f t="shared" si="152"/>
        <v>1481.914</v>
      </c>
      <c r="H288">
        <f t="shared" si="153"/>
        <v>-4.0798828125000002</v>
      </c>
      <c r="I288">
        <f t="shared" si="154"/>
        <v>21.532617187500001</v>
      </c>
      <c r="K288">
        <f t="shared" si="159"/>
        <v>15000</v>
      </c>
      <c r="L288">
        <v>7500000</v>
      </c>
      <c r="M288">
        <v>174.62899999999999</v>
      </c>
      <c r="N288">
        <v>-23403.7</v>
      </c>
      <c r="O288">
        <v>113143</v>
      </c>
      <c r="P288">
        <v>10.8226</v>
      </c>
      <c r="Q288">
        <f t="shared" si="149"/>
        <v>349.25799999999998</v>
      </c>
      <c r="R288">
        <f t="shared" si="150"/>
        <v>-4.2645225947521865</v>
      </c>
      <c r="S288">
        <f t="shared" si="151"/>
        <v>20.61643586005831</v>
      </c>
      <c r="U288">
        <f t="shared" si="160"/>
        <v>15000</v>
      </c>
      <c r="V288">
        <v>7500000</v>
      </c>
      <c r="W288">
        <v>174.51400000000001</v>
      </c>
      <c r="X288">
        <v>-25616.3</v>
      </c>
      <c r="Y288">
        <v>107598</v>
      </c>
      <c r="Z288">
        <v>11.565300000000001</v>
      </c>
      <c r="AA288">
        <f t="shared" si="155"/>
        <v>349.02800000000002</v>
      </c>
      <c r="AB288">
        <f t="shared" si="156"/>
        <v>-4.6676931486880466</v>
      </c>
      <c r="AC288">
        <f t="shared" si="157"/>
        <v>19.606049562682216</v>
      </c>
    </row>
    <row r="289" spans="1:29" x14ac:dyDescent="0.2">
      <c r="A289">
        <f t="shared" si="158"/>
        <v>15200</v>
      </c>
      <c r="B289">
        <v>7600000</v>
      </c>
      <c r="C289">
        <v>750.71699999999998</v>
      </c>
      <c r="D289">
        <v>-20856</v>
      </c>
      <c r="E289">
        <v>110393</v>
      </c>
      <c r="F289">
        <v>22.9312</v>
      </c>
      <c r="G289">
        <f t="shared" si="152"/>
        <v>1501.434</v>
      </c>
      <c r="H289">
        <f t="shared" si="153"/>
        <v>-4.0734374999999998</v>
      </c>
      <c r="I289">
        <f t="shared" si="154"/>
        <v>21.561132812499999</v>
      </c>
      <c r="K289">
        <f t="shared" si="159"/>
        <v>15200</v>
      </c>
      <c r="L289">
        <v>7600000</v>
      </c>
      <c r="M289">
        <v>167.714</v>
      </c>
      <c r="N289">
        <v>-23422.799999999999</v>
      </c>
      <c r="O289">
        <v>113042</v>
      </c>
      <c r="P289">
        <v>12.7606</v>
      </c>
      <c r="Q289">
        <f t="shared" si="149"/>
        <v>335.428</v>
      </c>
      <c r="R289">
        <f t="shared" si="150"/>
        <v>-4.2680029154518948</v>
      </c>
      <c r="S289">
        <f t="shared" si="151"/>
        <v>20.598032069970845</v>
      </c>
      <c r="U289">
        <f t="shared" si="160"/>
        <v>15200</v>
      </c>
      <c r="V289">
        <v>7600000</v>
      </c>
      <c r="W289">
        <v>167.57400000000001</v>
      </c>
      <c r="X289">
        <v>-25627.200000000001</v>
      </c>
      <c r="Y289">
        <v>107544</v>
      </c>
      <c r="Z289">
        <v>12.1652</v>
      </c>
      <c r="AA289">
        <f t="shared" si="155"/>
        <v>335.14800000000002</v>
      </c>
      <c r="AB289">
        <f t="shared" si="156"/>
        <v>-4.6696793002915458</v>
      </c>
      <c r="AC289">
        <f t="shared" si="157"/>
        <v>19.596209912536445</v>
      </c>
    </row>
    <row r="290" spans="1:29" x14ac:dyDescent="0.2">
      <c r="A290">
        <f t="shared" si="158"/>
        <v>15400</v>
      </c>
      <c r="B290">
        <v>7700000</v>
      </c>
      <c r="C290">
        <v>760.01400000000001</v>
      </c>
      <c r="D290">
        <v>-20804.599999999999</v>
      </c>
      <c r="E290">
        <v>110602</v>
      </c>
      <c r="F290">
        <v>23.232700000000001</v>
      </c>
      <c r="G290">
        <f t="shared" si="152"/>
        <v>1520.028</v>
      </c>
      <c r="H290">
        <f t="shared" si="153"/>
        <v>-4.0633984375000001</v>
      </c>
      <c r="I290">
        <f t="shared" si="154"/>
        <v>21.601953125000001</v>
      </c>
      <c r="K290">
        <f t="shared" si="159"/>
        <v>15400</v>
      </c>
      <c r="L290">
        <v>7700000</v>
      </c>
      <c r="M290">
        <v>160.601</v>
      </c>
      <c r="N290">
        <v>-23437.200000000001</v>
      </c>
      <c r="O290">
        <v>112983</v>
      </c>
      <c r="P290">
        <v>11.210800000000001</v>
      </c>
      <c r="Q290">
        <f t="shared" si="149"/>
        <v>321.202</v>
      </c>
      <c r="R290">
        <f t="shared" si="150"/>
        <v>-4.2706268221574346</v>
      </c>
      <c r="S290">
        <f t="shared" si="151"/>
        <v>20.587281341107872</v>
      </c>
      <c r="U290">
        <f t="shared" si="160"/>
        <v>15400</v>
      </c>
      <c r="V290">
        <v>7700000</v>
      </c>
      <c r="W290">
        <v>160.727</v>
      </c>
      <c r="X290">
        <v>-25638</v>
      </c>
      <c r="Y290">
        <v>107500</v>
      </c>
      <c r="Z290">
        <v>12.4855</v>
      </c>
      <c r="AA290">
        <f t="shared" si="155"/>
        <v>321.45400000000001</v>
      </c>
      <c r="AB290">
        <f t="shared" si="156"/>
        <v>-4.6716472303206995</v>
      </c>
      <c r="AC290">
        <f t="shared" si="157"/>
        <v>19.588192419825074</v>
      </c>
    </row>
    <row r="291" spans="1:29" x14ac:dyDescent="0.2">
      <c r="A291">
        <f t="shared" si="158"/>
        <v>15600</v>
      </c>
      <c r="B291">
        <v>7800000</v>
      </c>
      <c r="C291">
        <v>770.60400000000004</v>
      </c>
      <c r="D291">
        <v>-20360.7</v>
      </c>
      <c r="E291">
        <v>112596</v>
      </c>
      <c r="F291">
        <v>23.083600000000001</v>
      </c>
      <c r="G291">
        <f t="shared" si="152"/>
        <v>1541.2080000000001</v>
      </c>
      <c r="H291">
        <f t="shared" si="153"/>
        <v>-3.9766992187500003</v>
      </c>
      <c r="I291">
        <f t="shared" si="154"/>
        <v>21.991406250000001</v>
      </c>
      <c r="K291">
        <f t="shared" si="159"/>
        <v>15600</v>
      </c>
      <c r="L291">
        <v>7800000</v>
      </c>
      <c r="M291">
        <v>153.839</v>
      </c>
      <c r="N291">
        <v>-23447.599999999999</v>
      </c>
      <c r="O291">
        <v>112918</v>
      </c>
      <c r="P291">
        <v>7.4420200000000003</v>
      </c>
      <c r="Q291">
        <f t="shared" si="149"/>
        <v>307.678</v>
      </c>
      <c r="R291">
        <f t="shared" si="150"/>
        <v>-4.2725218658892121</v>
      </c>
      <c r="S291">
        <f t="shared" si="151"/>
        <v>20.575437317784257</v>
      </c>
      <c r="U291">
        <f t="shared" si="160"/>
        <v>15600</v>
      </c>
      <c r="V291">
        <v>7800000</v>
      </c>
      <c r="W291">
        <v>153.93</v>
      </c>
      <c r="X291">
        <v>-25649.5</v>
      </c>
      <c r="Y291">
        <v>107450</v>
      </c>
      <c r="Z291">
        <v>11.6967</v>
      </c>
      <c r="AA291">
        <f t="shared" si="155"/>
        <v>307.86</v>
      </c>
      <c r="AB291">
        <f t="shared" si="156"/>
        <v>-4.6737427113702621</v>
      </c>
      <c r="AC291">
        <f t="shared" si="157"/>
        <v>19.579081632653061</v>
      </c>
    </row>
    <row r="292" spans="1:29" x14ac:dyDescent="0.2">
      <c r="A292">
        <f t="shared" si="158"/>
        <v>15800</v>
      </c>
      <c r="B292">
        <v>7900000</v>
      </c>
      <c r="C292">
        <v>781.88699999999994</v>
      </c>
      <c r="D292">
        <v>-20339</v>
      </c>
      <c r="E292">
        <v>112713</v>
      </c>
      <c r="F292">
        <v>23.410599999999999</v>
      </c>
      <c r="G292">
        <f t="shared" si="152"/>
        <v>1563.7739999999999</v>
      </c>
      <c r="H292">
        <f t="shared" si="153"/>
        <v>-3.9724609375000002</v>
      </c>
      <c r="I292">
        <f t="shared" si="154"/>
        <v>22.014257812499999</v>
      </c>
      <c r="K292">
        <f t="shared" si="159"/>
        <v>15800</v>
      </c>
      <c r="L292">
        <v>7900000</v>
      </c>
      <c r="M292">
        <v>146.721</v>
      </c>
      <c r="N292">
        <v>-23460.400000000001</v>
      </c>
      <c r="O292">
        <v>112856</v>
      </c>
      <c r="P292">
        <v>7.2309000000000001</v>
      </c>
      <c r="Q292">
        <f t="shared" si="149"/>
        <v>293.44200000000001</v>
      </c>
      <c r="R292">
        <f t="shared" si="150"/>
        <v>-4.2748542274052479</v>
      </c>
      <c r="S292">
        <f t="shared" si="151"/>
        <v>20.564139941690961</v>
      </c>
      <c r="U292">
        <f t="shared" si="160"/>
        <v>15800</v>
      </c>
      <c r="V292">
        <v>7900000</v>
      </c>
      <c r="W292">
        <v>146.899</v>
      </c>
      <c r="X292">
        <v>-25660.7</v>
      </c>
      <c r="Y292">
        <v>107401</v>
      </c>
      <c r="Z292">
        <v>11.1843</v>
      </c>
      <c r="AA292">
        <f t="shared" si="155"/>
        <v>293.798</v>
      </c>
      <c r="AB292">
        <f t="shared" si="156"/>
        <v>-4.675783527696793</v>
      </c>
      <c r="AC292">
        <f t="shared" si="157"/>
        <v>19.570153061224488</v>
      </c>
    </row>
    <row r="293" spans="1:29" x14ac:dyDescent="0.2">
      <c r="A293">
        <f t="shared" si="158"/>
        <v>16000</v>
      </c>
      <c r="B293">
        <v>8000000</v>
      </c>
      <c r="C293">
        <v>791.55799999999999</v>
      </c>
      <c r="D293">
        <v>-20324.3</v>
      </c>
      <c r="E293">
        <v>112834</v>
      </c>
      <c r="F293">
        <v>23.582999999999998</v>
      </c>
      <c r="G293">
        <f t="shared" si="152"/>
        <v>1583.116</v>
      </c>
      <c r="H293">
        <f t="shared" si="153"/>
        <v>-3.9695898437499997</v>
      </c>
      <c r="I293">
        <f t="shared" si="154"/>
        <v>22.037890624999999</v>
      </c>
      <c r="K293">
        <f t="shared" si="159"/>
        <v>16000</v>
      </c>
      <c r="L293">
        <v>8000000</v>
      </c>
      <c r="M293">
        <v>139.87</v>
      </c>
      <c r="N293">
        <v>-23472.1</v>
      </c>
      <c r="O293">
        <v>112794</v>
      </c>
      <c r="P293">
        <v>9.1873900000000006</v>
      </c>
      <c r="Q293">
        <f t="shared" ref="Q293:Q313" si="161">M293*2</f>
        <v>279.74</v>
      </c>
      <c r="R293">
        <f t="shared" ref="R293:R313" si="162">N293/5488</f>
        <v>-4.2769861516034986</v>
      </c>
      <c r="S293">
        <f t="shared" ref="S293:S313" si="163">O293/5488</f>
        <v>20.552842565597668</v>
      </c>
      <c r="U293">
        <f t="shared" si="160"/>
        <v>16000</v>
      </c>
      <c r="V293">
        <v>8000000</v>
      </c>
      <c r="W293">
        <v>139.9</v>
      </c>
      <c r="X293">
        <v>-25672</v>
      </c>
      <c r="Y293">
        <v>107345</v>
      </c>
      <c r="Z293">
        <v>10.2227</v>
      </c>
      <c r="AA293">
        <f t="shared" si="155"/>
        <v>279.8</v>
      </c>
      <c r="AB293">
        <f t="shared" si="156"/>
        <v>-4.6778425655976674</v>
      </c>
      <c r="AC293">
        <f t="shared" si="157"/>
        <v>19.559948979591837</v>
      </c>
    </row>
    <row r="294" spans="1:29" x14ac:dyDescent="0.2">
      <c r="A294">
        <f t="shared" si="158"/>
        <v>16200</v>
      </c>
      <c r="B294">
        <v>8100000</v>
      </c>
      <c r="C294">
        <v>800.38699999999994</v>
      </c>
      <c r="D294">
        <v>-20310.5</v>
      </c>
      <c r="E294">
        <v>112891</v>
      </c>
      <c r="F294">
        <v>23.9221</v>
      </c>
      <c r="G294">
        <f t="shared" si="152"/>
        <v>1600.7739999999999</v>
      </c>
      <c r="H294">
        <f t="shared" si="153"/>
        <v>-3.9668945312499999</v>
      </c>
      <c r="I294">
        <f t="shared" si="154"/>
        <v>22.049023437500001</v>
      </c>
      <c r="K294">
        <f t="shared" si="159"/>
        <v>16200</v>
      </c>
      <c r="L294">
        <v>8100000</v>
      </c>
      <c r="M294">
        <v>133.06</v>
      </c>
      <c r="N294">
        <v>-23483.200000000001</v>
      </c>
      <c r="O294">
        <v>112737</v>
      </c>
      <c r="P294">
        <v>10.239100000000001</v>
      </c>
      <c r="Q294">
        <f t="shared" si="161"/>
        <v>266.12</v>
      </c>
      <c r="R294">
        <f t="shared" si="162"/>
        <v>-4.279008746355685</v>
      </c>
      <c r="S294">
        <f t="shared" si="163"/>
        <v>20.542456268221574</v>
      </c>
      <c r="U294">
        <f t="shared" si="160"/>
        <v>16200</v>
      </c>
      <c r="V294">
        <v>8100000</v>
      </c>
      <c r="W294">
        <v>132.845</v>
      </c>
      <c r="X294">
        <v>-25683.9</v>
      </c>
      <c r="Y294">
        <v>107293</v>
      </c>
      <c r="Z294">
        <v>10.4526</v>
      </c>
      <c r="AA294">
        <f t="shared" si="155"/>
        <v>265.69</v>
      </c>
      <c r="AB294">
        <f t="shared" si="156"/>
        <v>-4.6800109329446062</v>
      </c>
      <c r="AC294">
        <f t="shared" si="157"/>
        <v>19.550473760932945</v>
      </c>
    </row>
    <row r="295" spans="1:29" x14ac:dyDescent="0.2">
      <c r="A295">
        <f t="shared" si="158"/>
        <v>16400</v>
      </c>
      <c r="B295">
        <v>8200000</v>
      </c>
      <c r="C295">
        <v>810.98900000000003</v>
      </c>
      <c r="D295">
        <v>-20290.599999999999</v>
      </c>
      <c r="E295">
        <v>113045</v>
      </c>
      <c r="F295">
        <v>24.1417</v>
      </c>
      <c r="G295">
        <f t="shared" si="152"/>
        <v>1621.9780000000001</v>
      </c>
      <c r="H295">
        <f t="shared" si="153"/>
        <v>-3.9630078124999999</v>
      </c>
      <c r="I295">
        <f t="shared" si="154"/>
        <v>22.0791015625</v>
      </c>
      <c r="K295">
        <f t="shared" si="159"/>
        <v>16400</v>
      </c>
      <c r="L295">
        <v>8200000</v>
      </c>
      <c r="M295">
        <v>126.05</v>
      </c>
      <c r="N295">
        <v>-23494.7</v>
      </c>
      <c r="O295">
        <v>112673</v>
      </c>
      <c r="P295">
        <v>11.11</v>
      </c>
      <c r="Q295">
        <f t="shared" si="161"/>
        <v>252.1</v>
      </c>
      <c r="R295">
        <f t="shared" si="162"/>
        <v>-4.2811042274052475</v>
      </c>
      <c r="S295">
        <f t="shared" si="163"/>
        <v>20.530794460641399</v>
      </c>
      <c r="U295">
        <f t="shared" si="160"/>
        <v>16400</v>
      </c>
      <c r="V295">
        <v>8200000</v>
      </c>
      <c r="W295">
        <v>126.036</v>
      </c>
      <c r="X295">
        <v>-25695.1</v>
      </c>
      <c r="Y295">
        <v>107250</v>
      </c>
      <c r="Z295">
        <v>9.6032100000000007</v>
      </c>
      <c r="AA295">
        <f t="shared" si="155"/>
        <v>252.072</v>
      </c>
      <c r="AB295">
        <f t="shared" si="156"/>
        <v>-4.6820517492711371</v>
      </c>
      <c r="AC295">
        <f t="shared" si="157"/>
        <v>19.542638483965014</v>
      </c>
    </row>
    <row r="296" spans="1:29" x14ac:dyDescent="0.2">
      <c r="A296">
        <f t="shared" si="158"/>
        <v>16600</v>
      </c>
      <c r="B296">
        <v>8300000</v>
      </c>
      <c r="C296">
        <v>820.86099999999999</v>
      </c>
      <c r="D296">
        <v>-20275.400000000001</v>
      </c>
      <c r="E296">
        <v>113140</v>
      </c>
      <c r="F296">
        <v>24.433399999999999</v>
      </c>
      <c r="G296">
        <f t="shared" si="152"/>
        <v>1641.722</v>
      </c>
      <c r="H296">
        <f t="shared" si="153"/>
        <v>-3.9600390625000004</v>
      </c>
      <c r="I296">
        <f t="shared" si="154"/>
        <v>22.09765625</v>
      </c>
      <c r="K296">
        <f t="shared" si="159"/>
        <v>16600</v>
      </c>
      <c r="L296">
        <v>8300000</v>
      </c>
      <c r="M296">
        <v>119.166</v>
      </c>
      <c r="N296">
        <v>-23506.2</v>
      </c>
      <c r="O296">
        <v>112621</v>
      </c>
      <c r="P296">
        <v>10.3041</v>
      </c>
      <c r="Q296">
        <f t="shared" si="161"/>
        <v>238.33199999999999</v>
      </c>
      <c r="R296">
        <f t="shared" si="162"/>
        <v>-4.283199708454811</v>
      </c>
      <c r="S296">
        <f t="shared" si="163"/>
        <v>20.521319241982507</v>
      </c>
      <c r="U296">
        <f t="shared" si="160"/>
        <v>16600</v>
      </c>
      <c r="V296">
        <v>8300000</v>
      </c>
      <c r="W296">
        <v>119.13200000000001</v>
      </c>
      <c r="X296">
        <v>-25706.6</v>
      </c>
      <c r="Y296">
        <v>107195</v>
      </c>
      <c r="Z296">
        <v>10.802099999999999</v>
      </c>
      <c r="AA296">
        <f t="shared" si="155"/>
        <v>238.26400000000001</v>
      </c>
      <c r="AB296">
        <f t="shared" si="156"/>
        <v>-4.6841472303206997</v>
      </c>
      <c r="AC296">
        <f t="shared" si="157"/>
        <v>19.532616618075803</v>
      </c>
    </row>
    <row r="297" spans="1:29" x14ac:dyDescent="0.2">
      <c r="A297">
        <f t="shared" si="158"/>
        <v>16800</v>
      </c>
      <c r="B297">
        <v>8400000</v>
      </c>
      <c r="C297">
        <v>830.87599999999998</v>
      </c>
      <c r="D297">
        <v>-20261.2</v>
      </c>
      <c r="E297">
        <v>113255</v>
      </c>
      <c r="F297">
        <v>24.765999999999998</v>
      </c>
      <c r="G297">
        <f t="shared" si="152"/>
        <v>1661.752</v>
      </c>
      <c r="H297">
        <f t="shared" si="153"/>
        <v>-3.9572656250000002</v>
      </c>
      <c r="I297">
        <f t="shared" si="154"/>
        <v>22.1201171875</v>
      </c>
      <c r="K297">
        <f t="shared" si="159"/>
        <v>16800</v>
      </c>
      <c r="L297">
        <v>8400000</v>
      </c>
      <c r="M297">
        <v>112.122</v>
      </c>
      <c r="N297">
        <v>-23517.5</v>
      </c>
      <c r="O297">
        <v>112562</v>
      </c>
      <c r="P297">
        <v>9.4063999999999997</v>
      </c>
      <c r="Q297">
        <f t="shared" si="161"/>
        <v>224.244</v>
      </c>
      <c r="R297">
        <f t="shared" si="162"/>
        <v>-4.2852587463556855</v>
      </c>
      <c r="S297">
        <f t="shared" si="163"/>
        <v>20.510568513119534</v>
      </c>
      <c r="U297">
        <f t="shared" si="160"/>
        <v>16800</v>
      </c>
      <c r="V297">
        <v>8400000</v>
      </c>
      <c r="W297">
        <v>112.172</v>
      </c>
      <c r="X297">
        <v>-25718.7</v>
      </c>
      <c r="Y297">
        <v>107137</v>
      </c>
      <c r="Z297">
        <v>9.3767700000000005</v>
      </c>
      <c r="AA297">
        <f t="shared" si="155"/>
        <v>224.34399999999999</v>
      </c>
      <c r="AB297">
        <f t="shared" si="156"/>
        <v>-4.6863520408163266</v>
      </c>
      <c r="AC297">
        <f t="shared" si="157"/>
        <v>19.522048104956269</v>
      </c>
    </row>
    <row r="298" spans="1:29" x14ac:dyDescent="0.2">
      <c r="A298">
        <f t="shared" si="158"/>
        <v>17000</v>
      </c>
      <c r="B298">
        <v>8500000</v>
      </c>
      <c r="C298">
        <v>840.26</v>
      </c>
      <c r="D298">
        <v>-20245.099999999999</v>
      </c>
      <c r="E298">
        <v>113360</v>
      </c>
      <c r="F298">
        <v>24.9023</v>
      </c>
      <c r="G298">
        <f t="shared" si="152"/>
        <v>1680.52</v>
      </c>
      <c r="H298">
        <f t="shared" si="153"/>
        <v>-3.9541210937499995</v>
      </c>
      <c r="I298">
        <f t="shared" si="154"/>
        <v>22.140625</v>
      </c>
      <c r="K298">
        <f t="shared" si="159"/>
        <v>17000</v>
      </c>
      <c r="L298">
        <v>8500000</v>
      </c>
      <c r="M298">
        <v>105.22</v>
      </c>
      <c r="N298">
        <v>-23528.400000000001</v>
      </c>
      <c r="O298">
        <v>112499</v>
      </c>
      <c r="P298">
        <v>9.984</v>
      </c>
      <c r="Q298">
        <f t="shared" si="161"/>
        <v>210.44</v>
      </c>
      <c r="R298">
        <f t="shared" si="162"/>
        <v>-4.2872448979591837</v>
      </c>
      <c r="S298">
        <f t="shared" si="163"/>
        <v>20.499088921282798</v>
      </c>
      <c r="U298">
        <f t="shared" si="160"/>
        <v>17000</v>
      </c>
      <c r="V298">
        <v>8500000</v>
      </c>
      <c r="W298">
        <v>105.361</v>
      </c>
      <c r="X298">
        <v>-25731.1</v>
      </c>
      <c r="Y298">
        <v>107094</v>
      </c>
      <c r="Z298">
        <v>6.7473999999999998</v>
      </c>
      <c r="AA298">
        <f t="shared" si="155"/>
        <v>210.72200000000001</v>
      </c>
      <c r="AB298">
        <f t="shared" si="156"/>
        <v>-4.6886115160349853</v>
      </c>
      <c r="AC298">
        <f t="shared" si="157"/>
        <v>19.514212827988338</v>
      </c>
    </row>
    <row r="299" spans="1:29" x14ac:dyDescent="0.2">
      <c r="A299">
        <f t="shared" si="158"/>
        <v>17200</v>
      </c>
      <c r="B299">
        <v>8600000</v>
      </c>
      <c r="C299">
        <v>850.274</v>
      </c>
      <c r="D299">
        <v>-20229.5</v>
      </c>
      <c r="E299">
        <v>113470</v>
      </c>
      <c r="F299">
        <v>25.285299999999999</v>
      </c>
      <c r="G299">
        <f t="shared" si="152"/>
        <v>1700.548</v>
      </c>
      <c r="H299">
        <f t="shared" si="153"/>
        <v>-3.9510742187500001</v>
      </c>
      <c r="I299">
        <f t="shared" si="154"/>
        <v>22.162109375</v>
      </c>
      <c r="K299">
        <f t="shared" si="159"/>
        <v>17200</v>
      </c>
      <c r="L299">
        <v>8600000</v>
      </c>
      <c r="M299">
        <v>98.355699999999999</v>
      </c>
      <c r="N299">
        <v>-23539.200000000001</v>
      </c>
      <c r="O299">
        <v>112439</v>
      </c>
      <c r="P299">
        <v>9.4990600000000001</v>
      </c>
      <c r="Q299">
        <f t="shared" si="161"/>
        <v>196.7114</v>
      </c>
      <c r="R299">
        <f t="shared" si="162"/>
        <v>-4.2892128279883384</v>
      </c>
      <c r="S299">
        <f t="shared" si="163"/>
        <v>20.488155976676385</v>
      </c>
      <c r="U299">
        <f t="shared" si="160"/>
        <v>17200</v>
      </c>
      <c r="V299">
        <v>8600000</v>
      </c>
      <c r="W299">
        <v>98.384299999999996</v>
      </c>
      <c r="X299">
        <v>-25742.6</v>
      </c>
      <c r="Y299">
        <v>107046</v>
      </c>
      <c r="Z299">
        <v>10.2996</v>
      </c>
      <c r="AA299">
        <f t="shared" si="155"/>
        <v>196.76859999999999</v>
      </c>
      <c r="AB299">
        <f t="shared" si="156"/>
        <v>-4.6907069970845479</v>
      </c>
      <c r="AC299">
        <f t="shared" si="157"/>
        <v>19.505466472303208</v>
      </c>
    </row>
    <row r="300" spans="1:29" x14ac:dyDescent="0.2">
      <c r="K300">
        <f t="shared" si="159"/>
        <v>17400</v>
      </c>
      <c r="L300">
        <v>8700000</v>
      </c>
      <c r="M300">
        <v>91.371899999999997</v>
      </c>
      <c r="N300">
        <v>-23550.1</v>
      </c>
      <c r="O300">
        <v>112376</v>
      </c>
      <c r="P300">
        <v>9.7918699999999994</v>
      </c>
      <c r="Q300">
        <f t="shared" si="161"/>
        <v>182.74379999999999</v>
      </c>
      <c r="R300">
        <f t="shared" si="162"/>
        <v>-4.2911989795918366</v>
      </c>
      <c r="S300">
        <f t="shared" si="163"/>
        <v>20.476676384839649</v>
      </c>
      <c r="U300">
        <f t="shared" si="160"/>
        <v>17400</v>
      </c>
      <c r="V300">
        <v>8700000</v>
      </c>
      <c r="W300">
        <v>91.375600000000006</v>
      </c>
      <c r="X300">
        <v>-25754.6</v>
      </c>
      <c r="Y300">
        <v>106992</v>
      </c>
      <c r="Z300">
        <v>9.7992399999999993</v>
      </c>
      <c r="AA300">
        <f t="shared" si="155"/>
        <v>182.75120000000001</v>
      </c>
      <c r="AB300">
        <f t="shared" si="156"/>
        <v>-4.6928935860058303</v>
      </c>
      <c r="AC300">
        <f t="shared" si="157"/>
        <v>19.495626822157433</v>
      </c>
    </row>
    <row r="301" spans="1:29" x14ac:dyDescent="0.2">
      <c r="K301">
        <f t="shared" si="159"/>
        <v>17600</v>
      </c>
      <c r="L301">
        <v>8800000</v>
      </c>
      <c r="M301">
        <v>84.383899999999997</v>
      </c>
      <c r="N301">
        <v>-23560.9</v>
      </c>
      <c r="O301">
        <v>112313</v>
      </c>
      <c r="P301">
        <v>10.4429</v>
      </c>
      <c r="Q301">
        <f t="shared" si="161"/>
        <v>168.76779999999999</v>
      </c>
      <c r="R301">
        <f t="shared" si="162"/>
        <v>-4.2931669096209912</v>
      </c>
      <c r="S301">
        <f t="shared" si="163"/>
        <v>20.465196793002914</v>
      </c>
      <c r="U301">
        <f t="shared" si="160"/>
        <v>17600</v>
      </c>
      <c r="V301">
        <v>8800000</v>
      </c>
      <c r="W301">
        <v>84.395399999999995</v>
      </c>
      <c r="X301">
        <v>-25766.1</v>
      </c>
      <c r="Y301">
        <v>106962</v>
      </c>
      <c r="Z301">
        <v>10.772600000000001</v>
      </c>
      <c r="AA301">
        <f t="shared" si="155"/>
        <v>168.79079999999999</v>
      </c>
      <c r="AB301">
        <f t="shared" si="156"/>
        <v>-4.6949890670553938</v>
      </c>
      <c r="AC301">
        <f t="shared" si="157"/>
        <v>19.490160349854229</v>
      </c>
    </row>
    <row r="302" spans="1:29" x14ac:dyDescent="0.2">
      <c r="K302">
        <f t="shared" si="159"/>
        <v>17800</v>
      </c>
      <c r="L302">
        <v>8900000</v>
      </c>
      <c r="M302">
        <v>77.549400000000006</v>
      </c>
      <c r="N302">
        <v>-23571.5</v>
      </c>
      <c r="O302">
        <v>112256</v>
      </c>
      <c r="P302">
        <v>8.2986299999999993</v>
      </c>
      <c r="Q302">
        <f t="shared" si="161"/>
        <v>155.09880000000001</v>
      </c>
      <c r="R302">
        <f t="shared" si="162"/>
        <v>-4.2950983965014577</v>
      </c>
      <c r="S302">
        <f t="shared" si="163"/>
        <v>20.454810495626823</v>
      </c>
      <c r="U302">
        <f t="shared" si="160"/>
        <v>17800</v>
      </c>
      <c r="V302">
        <v>8900000</v>
      </c>
      <c r="W302">
        <v>77.614800000000002</v>
      </c>
      <c r="X302">
        <v>-25778</v>
      </c>
      <c r="Y302">
        <v>106909</v>
      </c>
      <c r="Z302">
        <v>9.0779399999999999</v>
      </c>
      <c r="AA302">
        <f t="shared" si="155"/>
        <v>155.2296</v>
      </c>
      <c r="AB302">
        <f t="shared" si="156"/>
        <v>-4.6971574344023326</v>
      </c>
      <c r="AC302">
        <f t="shared" si="157"/>
        <v>19.480502915451893</v>
      </c>
    </row>
    <row r="303" spans="1:29" x14ac:dyDescent="0.2">
      <c r="K303">
        <f t="shared" si="159"/>
        <v>18000</v>
      </c>
      <c r="L303">
        <v>9000000</v>
      </c>
      <c r="M303">
        <v>70.669899999999998</v>
      </c>
      <c r="N303">
        <v>-23581.9</v>
      </c>
      <c r="O303">
        <v>112193</v>
      </c>
      <c r="P303">
        <v>8.0297999999999998</v>
      </c>
      <c r="Q303">
        <f t="shared" si="161"/>
        <v>141.3398</v>
      </c>
      <c r="R303">
        <f t="shared" si="162"/>
        <v>-4.2969934402332362</v>
      </c>
      <c r="S303">
        <f t="shared" si="163"/>
        <v>20.443330903790088</v>
      </c>
      <c r="U303">
        <f t="shared" si="160"/>
        <v>18000</v>
      </c>
      <c r="V303">
        <v>9000000</v>
      </c>
      <c r="W303">
        <v>70.618200000000002</v>
      </c>
      <c r="X303">
        <v>-25789.3</v>
      </c>
      <c r="Y303">
        <v>106873</v>
      </c>
      <c r="Z303">
        <v>9.4653600000000004</v>
      </c>
      <c r="AA303">
        <f t="shared" si="155"/>
        <v>141.2364</v>
      </c>
      <c r="AB303">
        <f t="shared" si="156"/>
        <v>-4.699216472303207</v>
      </c>
      <c r="AC303">
        <f t="shared" si="157"/>
        <v>19.473943148688047</v>
      </c>
    </row>
    <row r="304" spans="1:29" x14ac:dyDescent="0.2">
      <c r="K304">
        <f t="shared" si="159"/>
        <v>18200</v>
      </c>
      <c r="L304">
        <v>9100000</v>
      </c>
      <c r="M304">
        <v>63.687899999999999</v>
      </c>
      <c r="N304">
        <v>-23592.5</v>
      </c>
      <c r="O304">
        <v>112131</v>
      </c>
      <c r="P304">
        <v>8.6286100000000001</v>
      </c>
      <c r="Q304">
        <f t="shared" si="161"/>
        <v>127.3758</v>
      </c>
      <c r="R304">
        <f t="shared" si="162"/>
        <v>-4.2989249271137027</v>
      </c>
      <c r="S304">
        <f t="shared" si="163"/>
        <v>20.432033527696792</v>
      </c>
      <c r="U304">
        <f t="shared" si="160"/>
        <v>18200</v>
      </c>
      <c r="V304">
        <v>9100000</v>
      </c>
      <c r="W304">
        <v>63.778300000000002</v>
      </c>
      <c r="X304">
        <v>-25800.400000000001</v>
      </c>
      <c r="Y304">
        <v>106836</v>
      </c>
      <c r="Z304">
        <v>9.1857199999999999</v>
      </c>
      <c r="AA304">
        <f t="shared" si="155"/>
        <v>127.5566</v>
      </c>
      <c r="AB304">
        <f t="shared" si="156"/>
        <v>-4.7012390670553943</v>
      </c>
      <c r="AC304">
        <f t="shared" si="157"/>
        <v>19.467201166180757</v>
      </c>
    </row>
    <row r="305" spans="11:29" x14ac:dyDescent="0.2">
      <c r="K305">
        <f t="shared" si="159"/>
        <v>18400</v>
      </c>
      <c r="L305">
        <v>9200000</v>
      </c>
      <c r="M305">
        <v>56.774500000000003</v>
      </c>
      <c r="N305">
        <v>-23602.9</v>
      </c>
      <c r="O305">
        <v>112087</v>
      </c>
      <c r="P305">
        <v>9.4160400000000006</v>
      </c>
      <c r="Q305">
        <f t="shared" si="161"/>
        <v>113.54900000000001</v>
      </c>
      <c r="R305">
        <f t="shared" si="162"/>
        <v>-4.3008199708454811</v>
      </c>
      <c r="S305">
        <f t="shared" si="163"/>
        <v>20.424016034985424</v>
      </c>
      <c r="U305">
        <f t="shared" si="160"/>
        <v>18400</v>
      </c>
      <c r="V305">
        <v>9200000</v>
      </c>
      <c r="W305">
        <v>56.785699999999999</v>
      </c>
      <c r="X305">
        <v>-25812.2</v>
      </c>
      <c r="Y305">
        <v>106791</v>
      </c>
      <c r="Z305">
        <v>10.5197</v>
      </c>
      <c r="AA305">
        <f t="shared" si="155"/>
        <v>113.5714</v>
      </c>
      <c r="AB305">
        <f t="shared" si="156"/>
        <v>-4.7033892128279886</v>
      </c>
      <c r="AC305">
        <f t="shared" si="157"/>
        <v>19.459001457725947</v>
      </c>
    </row>
    <row r="306" spans="11:29" x14ac:dyDescent="0.2">
      <c r="K306">
        <f t="shared" si="159"/>
        <v>18600</v>
      </c>
      <c r="L306">
        <v>9300000</v>
      </c>
      <c r="M306">
        <v>49.81</v>
      </c>
      <c r="N306">
        <v>-23613.3</v>
      </c>
      <c r="O306">
        <v>112042</v>
      </c>
      <c r="P306">
        <v>8.5067400000000006</v>
      </c>
      <c r="Q306">
        <f t="shared" si="161"/>
        <v>99.62</v>
      </c>
      <c r="R306">
        <f t="shared" si="162"/>
        <v>-4.3027150145772595</v>
      </c>
      <c r="S306">
        <f t="shared" si="163"/>
        <v>20.415816326530614</v>
      </c>
      <c r="U306">
        <f t="shared" si="160"/>
        <v>18600</v>
      </c>
      <c r="V306">
        <v>9300000</v>
      </c>
      <c r="W306">
        <v>49.815800000000003</v>
      </c>
      <c r="X306">
        <v>-25823.9</v>
      </c>
      <c r="Y306">
        <v>106751</v>
      </c>
      <c r="Z306">
        <v>9.2381499999999992</v>
      </c>
      <c r="AA306">
        <f t="shared" si="155"/>
        <v>99.631600000000006</v>
      </c>
      <c r="AB306">
        <f t="shared" si="156"/>
        <v>-4.7055211370262393</v>
      </c>
      <c r="AC306">
        <f t="shared" si="157"/>
        <v>19.451712827988338</v>
      </c>
    </row>
    <row r="307" spans="11:29" x14ac:dyDescent="0.2">
      <c r="K307">
        <f t="shared" si="159"/>
        <v>18800</v>
      </c>
      <c r="L307">
        <v>9400000</v>
      </c>
      <c r="M307">
        <v>42.926000000000002</v>
      </c>
      <c r="N307">
        <v>-23623.4</v>
      </c>
      <c r="O307">
        <v>111961</v>
      </c>
      <c r="P307">
        <v>8.3184299999999993</v>
      </c>
      <c r="Q307">
        <f t="shared" si="161"/>
        <v>85.852000000000004</v>
      </c>
      <c r="R307">
        <f t="shared" si="162"/>
        <v>-4.3045553935860061</v>
      </c>
      <c r="S307">
        <f t="shared" si="163"/>
        <v>20.401056851311953</v>
      </c>
      <c r="U307">
        <f t="shared" si="160"/>
        <v>18800</v>
      </c>
      <c r="V307">
        <v>9400000</v>
      </c>
      <c r="W307">
        <v>42.9465</v>
      </c>
      <c r="X307">
        <v>-25834.7</v>
      </c>
      <c r="Y307">
        <v>106713</v>
      </c>
      <c r="Z307">
        <v>9.3898600000000005</v>
      </c>
      <c r="AA307">
        <f t="shared" si="155"/>
        <v>85.893000000000001</v>
      </c>
      <c r="AB307">
        <f t="shared" si="156"/>
        <v>-4.7074890670553939</v>
      </c>
      <c r="AC307">
        <f t="shared" si="157"/>
        <v>19.444788629737609</v>
      </c>
    </row>
    <row r="308" spans="11:29" x14ac:dyDescent="0.2">
      <c r="K308">
        <f t="shared" si="159"/>
        <v>19000</v>
      </c>
      <c r="L308">
        <v>9500000</v>
      </c>
      <c r="M308">
        <v>35.9803</v>
      </c>
      <c r="N308">
        <v>-23633.7</v>
      </c>
      <c r="O308">
        <v>111897</v>
      </c>
      <c r="P308">
        <v>9.1402699999999992</v>
      </c>
      <c r="Q308">
        <f t="shared" si="161"/>
        <v>71.960599999999999</v>
      </c>
      <c r="R308">
        <f t="shared" si="162"/>
        <v>-4.30643221574344</v>
      </c>
      <c r="S308">
        <f t="shared" si="163"/>
        <v>20.389395043731778</v>
      </c>
      <c r="U308">
        <f t="shared" si="160"/>
        <v>19000</v>
      </c>
      <c r="V308">
        <v>9500000</v>
      </c>
      <c r="W308">
        <v>36.035899999999998</v>
      </c>
      <c r="X308">
        <v>-25845.599999999999</v>
      </c>
      <c r="Y308">
        <v>106683</v>
      </c>
      <c r="Z308">
        <v>7.5163099999999998</v>
      </c>
      <c r="AA308">
        <f t="shared" si="155"/>
        <v>72.071799999999996</v>
      </c>
      <c r="AB308">
        <f t="shared" si="156"/>
        <v>-4.7094752186588922</v>
      </c>
      <c r="AC308">
        <f t="shared" si="157"/>
        <v>19.439322157434404</v>
      </c>
    </row>
    <row r="309" spans="11:29" x14ac:dyDescent="0.2">
      <c r="K309">
        <f t="shared" si="159"/>
        <v>19200</v>
      </c>
      <c r="L309">
        <v>9600000</v>
      </c>
      <c r="M309">
        <v>29.0822</v>
      </c>
      <c r="N309">
        <v>-23643.9</v>
      </c>
      <c r="O309">
        <v>111844</v>
      </c>
      <c r="P309">
        <v>7.56</v>
      </c>
      <c r="Q309">
        <f t="shared" si="161"/>
        <v>58.164400000000001</v>
      </c>
      <c r="R309">
        <f t="shared" si="162"/>
        <v>-4.3082908163265312</v>
      </c>
      <c r="S309">
        <f t="shared" si="163"/>
        <v>20.379737609329446</v>
      </c>
      <c r="U309">
        <f t="shared" si="160"/>
        <v>19200</v>
      </c>
      <c r="V309">
        <v>9600000</v>
      </c>
      <c r="W309">
        <v>29.0732</v>
      </c>
      <c r="X309">
        <v>-25856.3</v>
      </c>
      <c r="Y309">
        <v>106644</v>
      </c>
      <c r="Z309">
        <v>7.8739600000000003</v>
      </c>
      <c r="AA309">
        <f t="shared" si="155"/>
        <v>58.1464</v>
      </c>
      <c r="AB309">
        <f t="shared" si="156"/>
        <v>-4.7114249271137023</v>
      </c>
      <c r="AC309">
        <f t="shared" si="157"/>
        <v>19.432215743440235</v>
      </c>
    </row>
    <row r="310" spans="11:29" x14ac:dyDescent="0.2">
      <c r="K310">
        <f t="shared" si="159"/>
        <v>19400</v>
      </c>
      <c r="L310">
        <v>9700000</v>
      </c>
      <c r="M310">
        <v>22.1736</v>
      </c>
      <c r="N310">
        <v>-23654.1</v>
      </c>
      <c r="O310">
        <v>111777</v>
      </c>
      <c r="P310">
        <v>7.3369900000000001</v>
      </c>
      <c r="Q310">
        <f t="shared" si="161"/>
        <v>44.347200000000001</v>
      </c>
      <c r="R310">
        <f t="shared" si="162"/>
        <v>-4.3101494169096206</v>
      </c>
      <c r="S310">
        <f t="shared" si="163"/>
        <v>20.367529154518952</v>
      </c>
      <c r="U310">
        <f t="shared" si="160"/>
        <v>19400</v>
      </c>
      <c r="V310">
        <v>9700000</v>
      </c>
      <c r="W310">
        <v>22.135200000000001</v>
      </c>
      <c r="X310">
        <v>-25866.9</v>
      </c>
      <c r="Y310">
        <v>106622</v>
      </c>
      <c r="Z310">
        <v>8.2927499999999998</v>
      </c>
      <c r="AA310">
        <f t="shared" si="155"/>
        <v>44.270400000000002</v>
      </c>
      <c r="AB310">
        <f t="shared" si="156"/>
        <v>-4.7133564139941697</v>
      </c>
      <c r="AC310">
        <f t="shared" si="157"/>
        <v>19.428206997084548</v>
      </c>
    </row>
    <row r="311" spans="11:29" x14ac:dyDescent="0.2">
      <c r="K311">
        <f t="shared" si="159"/>
        <v>19600</v>
      </c>
      <c r="L311">
        <v>9800000</v>
      </c>
      <c r="M311">
        <v>15.2239</v>
      </c>
      <c r="N311">
        <v>-23664.3</v>
      </c>
      <c r="O311">
        <v>111847</v>
      </c>
      <c r="P311">
        <v>8.4518199999999997</v>
      </c>
      <c r="Q311">
        <f t="shared" si="161"/>
        <v>30.447800000000001</v>
      </c>
      <c r="R311">
        <f t="shared" si="162"/>
        <v>-4.3120080174927109</v>
      </c>
      <c r="S311">
        <f t="shared" si="163"/>
        <v>20.380284256559765</v>
      </c>
      <c r="U311">
        <f t="shared" si="160"/>
        <v>19600</v>
      </c>
      <c r="V311">
        <v>9800000</v>
      </c>
      <c r="W311">
        <v>15.2348</v>
      </c>
      <c r="X311">
        <v>-25877.3</v>
      </c>
      <c r="Y311">
        <v>106594</v>
      </c>
      <c r="Z311">
        <v>8.0049100000000006</v>
      </c>
      <c r="AA311">
        <f t="shared" si="155"/>
        <v>30.4696</v>
      </c>
      <c r="AB311">
        <f t="shared" si="156"/>
        <v>-4.7152514577259472</v>
      </c>
      <c r="AC311">
        <f t="shared" si="157"/>
        <v>19.423104956268222</v>
      </c>
    </row>
    <row r="312" spans="11:29" x14ac:dyDescent="0.2">
      <c r="K312">
        <f t="shared" si="159"/>
        <v>19800</v>
      </c>
      <c r="L312">
        <v>9900000</v>
      </c>
      <c r="M312">
        <v>8.2909000000000006</v>
      </c>
      <c r="N312">
        <v>-23674.5</v>
      </c>
      <c r="O312">
        <v>111859</v>
      </c>
      <c r="P312">
        <v>7.9897600000000004</v>
      </c>
      <c r="Q312">
        <f t="shared" si="161"/>
        <v>16.581800000000001</v>
      </c>
      <c r="R312">
        <f t="shared" si="162"/>
        <v>-4.3138666180758021</v>
      </c>
      <c r="S312">
        <f t="shared" si="163"/>
        <v>20.382470845481048</v>
      </c>
      <c r="U312">
        <f t="shared" si="160"/>
        <v>19800</v>
      </c>
      <c r="V312">
        <v>9900000</v>
      </c>
      <c r="W312">
        <v>8.29542</v>
      </c>
      <c r="X312">
        <v>-25887.599999999999</v>
      </c>
      <c r="Y312">
        <v>106569</v>
      </c>
      <c r="Z312">
        <v>8.7131399999999992</v>
      </c>
      <c r="AA312">
        <f t="shared" si="155"/>
        <v>16.59084</v>
      </c>
      <c r="AB312">
        <f t="shared" si="156"/>
        <v>-4.717128279883382</v>
      </c>
      <c r="AC312">
        <f t="shared" si="157"/>
        <v>19.418549562682216</v>
      </c>
    </row>
    <row r="313" spans="11:29" x14ac:dyDescent="0.2">
      <c r="K313">
        <f t="shared" si="159"/>
        <v>20000</v>
      </c>
      <c r="L313">
        <v>10000000</v>
      </c>
      <c r="M313">
        <v>1.3681399999999999</v>
      </c>
      <c r="N313">
        <v>-23684.6</v>
      </c>
      <c r="O313">
        <v>111906</v>
      </c>
      <c r="P313">
        <v>7.9496399999999996</v>
      </c>
      <c r="Q313">
        <f t="shared" si="161"/>
        <v>2.7362799999999998</v>
      </c>
      <c r="R313">
        <f t="shared" si="162"/>
        <v>-4.3157069970845479</v>
      </c>
      <c r="S313">
        <f t="shared" si="163"/>
        <v>20.391034985422742</v>
      </c>
      <c r="U313">
        <f t="shared" si="160"/>
        <v>20000</v>
      </c>
      <c r="V313">
        <v>10000000</v>
      </c>
      <c r="W313">
        <v>1.3680099999999999</v>
      </c>
      <c r="X313">
        <v>-25897.7</v>
      </c>
      <c r="Y313">
        <v>106551</v>
      </c>
      <c r="Z313">
        <v>7.4513100000000003</v>
      </c>
      <c r="AA313">
        <f t="shared" si="155"/>
        <v>2.7360199999999999</v>
      </c>
      <c r="AB313">
        <f t="shared" si="156"/>
        <v>-4.7189686588921287</v>
      </c>
      <c r="AC313">
        <f t="shared" si="157"/>
        <v>19.415269679300291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8346-D7DB-054D-B8E2-979E6D9C12DF}">
  <dimension ref="C3:L51"/>
  <sheetViews>
    <sheetView workbookViewId="0">
      <selection activeCell="O2" sqref="O2"/>
    </sheetView>
  </sheetViews>
  <sheetFormatPr baseColWidth="10" defaultRowHeight="16" x14ac:dyDescent="0.2"/>
  <sheetData>
    <row r="3" spans="3:12" x14ac:dyDescent="0.2">
      <c r="C3">
        <v>0</v>
      </c>
      <c r="D3">
        <v>100.03135</v>
      </c>
      <c r="E3">
        <v>-2694.4072999999999</v>
      </c>
      <c r="F3">
        <v>8.2623124000000008</v>
      </c>
      <c r="G3">
        <v>-2686.1448999999998</v>
      </c>
      <c r="H3">
        <v>48440.18</v>
      </c>
      <c r="I3">
        <v>12841.92</v>
      </c>
      <c r="J3">
        <v>22.4</v>
      </c>
      <c r="K3">
        <v>23.4</v>
      </c>
      <c r="L3">
        <v>24.5</v>
      </c>
    </row>
    <row r="4" spans="3:12" x14ac:dyDescent="0.2">
      <c r="C4">
        <v>1000</v>
      </c>
      <c r="D4">
        <v>0.58493406999999997</v>
      </c>
      <c r="E4">
        <v>-2702.7959999999998</v>
      </c>
      <c r="F4">
        <v>4.8313936000000002E-2</v>
      </c>
      <c r="G4">
        <v>-2702.7476000000001</v>
      </c>
      <c r="H4">
        <v>2311.047</v>
      </c>
      <c r="I4">
        <v>13266.421</v>
      </c>
      <c r="J4">
        <v>22.860941</v>
      </c>
      <c r="K4">
        <v>23.367318999999998</v>
      </c>
      <c r="L4">
        <v>24.834235</v>
      </c>
    </row>
    <row r="5" spans="3:12" x14ac:dyDescent="0.2">
      <c r="C5">
        <v>2000</v>
      </c>
      <c r="D5">
        <v>0.71241184000000002</v>
      </c>
      <c r="E5">
        <v>-2702.8316</v>
      </c>
      <c r="F5">
        <v>5.8843247000000001E-2</v>
      </c>
      <c r="G5">
        <v>-2702.7727</v>
      </c>
      <c r="H5">
        <v>744.85401000000002</v>
      </c>
      <c r="I5">
        <v>13279.755999999999</v>
      </c>
      <c r="J5">
        <v>22.846468999999999</v>
      </c>
      <c r="K5">
        <v>23.381415000000001</v>
      </c>
      <c r="L5">
        <v>24.859947999999999</v>
      </c>
    </row>
    <row r="6" spans="3:12" x14ac:dyDescent="0.2">
      <c r="C6">
        <v>3000</v>
      </c>
      <c r="D6">
        <v>0.85592424</v>
      </c>
      <c r="E6">
        <v>-2702.9065999999998</v>
      </c>
      <c r="F6">
        <v>7.0696973999999996E-2</v>
      </c>
      <c r="G6">
        <v>-2702.8359</v>
      </c>
      <c r="H6">
        <v>730.83339000000001</v>
      </c>
      <c r="I6">
        <v>13276.507</v>
      </c>
      <c r="J6">
        <v>22.812792000000002</v>
      </c>
      <c r="K6">
        <v>23.367891</v>
      </c>
      <c r="L6">
        <v>24.904962000000001</v>
      </c>
    </row>
    <row r="7" spans="3:12" x14ac:dyDescent="0.2">
      <c r="C7">
        <v>4000</v>
      </c>
      <c r="D7">
        <v>0.86251999000000001</v>
      </c>
      <c r="E7">
        <v>-2702.9452999999999</v>
      </c>
      <c r="F7">
        <v>7.1241763999999999E-2</v>
      </c>
      <c r="G7">
        <v>-2702.8739999999998</v>
      </c>
      <c r="H7">
        <v>-705.22385999999995</v>
      </c>
      <c r="I7">
        <v>13292.95</v>
      </c>
      <c r="J7">
        <v>22.817124</v>
      </c>
      <c r="K7">
        <v>23.412929999999999</v>
      </c>
      <c r="L7">
        <v>24.883112000000001</v>
      </c>
    </row>
    <row r="8" spans="3:12" x14ac:dyDescent="0.2">
      <c r="C8">
        <v>5000</v>
      </c>
      <c r="D8">
        <v>1.0139104999999999</v>
      </c>
      <c r="E8">
        <v>-2702.9326000000001</v>
      </c>
      <c r="F8">
        <v>8.3746197999999994E-2</v>
      </c>
      <c r="G8">
        <v>-2702.8488000000002</v>
      </c>
      <c r="H8">
        <v>-275.91144000000003</v>
      </c>
      <c r="I8">
        <v>13288.293</v>
      </c>
      <c r="J8">
        <v>22.829666</v>
      </c>
      <c r="K8">
        <v>23.383102000000001</v>
      </c>
      <c r="L8">
        <v>24.892443</v>
      </c>
    </row>
    <row r="9" spans="3:12" x14ac:dyDescent="0.2">
      <c r="C9">
        <v>6000</v>
      </c>
      <c r="D9">
        <v>1.1394633000000001</v>
      </c>
      <c r="E9">
        <v>-2702.9061000000002</v>
      </c>
      <c r="F9">
        <v>9.4116512999999999E-2</v>
      </c>
      <c r="G9">
        <v>-2702.8119999999999</v>
      </c>
      <c r="H9">
        <v>139.64182</v>
      </c>
      <c r="I9">
        <v>13283.897000000001</v>
      </c>
      <c r="J9">
        <v>22.829045000000001</v>
      </c>
      <c r="K9">
        <v>23.379612000000002</v>
      </c>
      <c r="L9">
        <v>24.888598999999999</v>
      </c>
    </row>
    <row r="10" spans="3:12" x14ac:dyDescent="0.2">
      <c r="C10">
        <v>7000</v>
      </c>
      <c r="D10">
        <v>1.1126914000000001</v>
      </c>
      <c r="E10">
        <v>-2702.9009000000001</v>
      </c>
      <c r="F10">
        <v>9.1905232000000003E-2</v>
      </c>
      <c r="G10">
        <v>-2702.8090000000002</v>
      </c>
      <c r="H10">
        <v>-225.75953000000001</v>
      </c>
      <c r="I10">
        <v>13289.416999999999</v>
      </c>
      <c r="J10">
        <v>22.832103</v>
      </c>
      <c r="K10">
        <v>23.408977</v>
      </c>
      <c r="L10">
        <v>24.864376</v>
      </c>
    </row>
    <row r="11" spans="3:12" x14ac:dyDescent="0.2">
      <c r="C11">
        <v>8000</v>
      </c>
      <c r="D11">
        <v>1.3276962000000001</v>
      </c>
      <c r="E11">
        <v>-2702.8732</v>
      </c>
      <c r="F11">
        <v>0.10966403</v>
      </c>
      <c r="G11">
        <v>-2702.7636000000002</v>
      </c>
      <c r="H11">
        <v>-757.63085999999998</v>
      </c>
      <c r="I11">
        <v>13294.127</v>
      </c>
      <c r="J11">
        <v>22.862992999999999</v>
      </c>
      <c r="K11">
        <v>23.381694</v>
      </c>
      <c r="L11">
        <v>24.868568</v>
      </c>
    </row>
    <row r="12" spans="3:12" x14ac:dyDescent="0.2">
      <c r="C12">
        <v>9000</v>
      </c>
      <c r="D12">
        <v>1.3296564</v>
      </c>
      <c r="E12">
        <v>-2702.8544999999999</v>
      </c>
      <c r="F12">
        <v>0.10982594</v>
      </c>
      <c r="G12">
        <v>-2702.7447000000002</v>
      </c>
      <c r="H12">
        <v>1174.9061999999999</v>
      </c>
      <c r="I12">
        <v>13273.754999999999</v>
      </c>
      <c r="J12">
        <v>22.814661999999998</v>
      </c>
      <c r="K12">
        <v>23.369501</v>
      </c>
      <c r="L12">
        <v>24.896042999999999</v>
      </c>
    </row>
    <row r="13" spans="3:12" x14ac:dyDescent="0.2">
      <c r="C13">
        <v>10000</v>
      </c>
      <c r="D13">
        <v>1.4267254</v>
      </c>
      <c r="E13">
        <v>-2702.8130000000001</v>
      </c>
      <c r="F13">
        <v>0.11784356999999999</v>
      </c>
      <c r="G13">
        <v>-2702.6952000000001</v>
      </c>
      <c r="H13">
        <v>1446.9001000000001</v>
      </c>
      <c r="I13">
        <v>13272.463</v>
      </c>
      <c r="J13">
        <v>22.863938999999998</v>
      </c>
      <c r="K13">
        <v>23.357158999999999</v>
      </c>
      <c r="L13">
        <v>24.853093000000001</v>
      </c>
    </row>
    <row r="14" spans="3:12" x14ac:dyDescent="0.2">
      <c r="C14">
        <v>11000</v>
      </c>
      <c r="D14">
        <v>1.5226579</v>
      </c>
      <c r="E14">
        <v>-2702.8121000000001</v>
      </c>
      <c r="F14">
        <v>0.12576733000000001</v>
      </c>
      <c r="G14">
        <v>-2702.6862999999998</v>
      </c>
      <c r="H14">
        <v>-1634.2411999999999</v>
      </c>
      <c r="I14">
        <v>13301.338</v>
      </c>
      <c r="J14">
        <v>22.834188999999999</v>
      </c>
      <c r="K14">
        <v>23.392005999999999</v>
      </c>
      <c r="L14">
        <v>24.902460999999999</v>
      </c>
    </row>
    <row r="15" spans="3:12" x14ac:dyDescent="0.2">
      <c r="C15">
        <v>12000</v>
      </c>
      <c r="D15">
        <v>1.6908700000000001</v>
      </c>
      <c r="E15">
        <v>-2702.8200999999999</v>
      </c>
      <c r="F15">
        <v>0.13966118</v>
      </c>
      <c r="G15">
        <v>-2702.6804999999999</v>
      </c>
      <c r="H15">
        <v>397.15507000000002</v>
      </c>
      <c r="I15">
        <v>13283.844999999999</v>
      </c>
      <c r="J15">
        <v>22.809108999999999</v>
      </c>
      <c r="K15">
        <v>23.416613999999999</v>
      </c>
      <c r="L15">
        <v>24.870894</v>
      </c>
    </row>
    <row r="16" spans="3:12" x14ac:dyDescent="0.2">
      <c r="C16">
        <v>13000</v>
      </c>
      <c r="D16">
        <v>1.790799</v>
      </c>
      <c r="E16">
        <v>-2702.788</v>
      </c>
      <c r="F16">
        <v>0.14791504</v>
      </c>
      <c r="G16">
        <v>-2702.6401000000001</v>
      </c>
      <c r="H16">
        <v>494.15476000000001</v>
      </c>
      <c r="I16">
        <v>13285.398999999999</v>
      </c>
      <c r="J16">
        <v>22.822161000000001</v>
      </c>
      <c r="K16">
        <v>23.437159000000001</v>
      </c>
      <c r="L16">
        <v>24.837786000000001</v>
      </c>
    </row>
    <row r="17" spans="3:12" x14ac:dyDescent="0.2">
      <c r="C17">
        <v>14000</v>
      </c>
      <c r="D17">
        <v>1.7973703999999999</v>
      </c>
      <c r="E17">
        <v>-2702.7950999999998</v>
      </c>
      <c r="F17">
        <v>0.14845781999999999</v>
      </c>
      <c r="G17">
        <v>-2702.6466</v>
      </c>
      <c r="H17">
        <v>-325.94826</v>
      </c>
      <c r="I17">
        <v>13292.108</v>
      </c>
      <c r="J17">
        <v>22.843278000000002</v>
      </c>
      <c r="K17">
        <v>23.422891</v>
      </c>
      <c r="L17">
        <v>24.842479000000001</v>
      </c>
    </row>
    <row r="18" spans="3:12" x14ac:dyDescent="0.2">
      <c r="C18">
        <v>15000</v>
      </c>
      <c r="D18">
        <v>1.8920593000000001</v>
      </c>
      <c r="E18">
        <v>-2702.7579000000001</v>
      </c>
      <c r="F18">
        <v>0.15627885999999999</v>
      </c>
      <c r="G18">
        <v>-2702.6017000000002</v>
      </c>
      <c r="H18">
        <v>45.455382999999998</v>
      </c>
      <c r="I18">
        <v>13289.023999999999</v>
      </c>
      <c r="J18">
        <v>22.824704000000001</v>
      </c>
      <c r="K18">
        <v>23.431094999999999</v>
      </c>
      <c r="L18">
        <v>24.848224999999999</v>
      </c>
    </row>
    <row r="19" spans="3:12" x14ac:dyDescent="0.2">
      <c r="C19">
        <v>16000</v>
      </c>
      <c r="D19">
        <v>2.0665269999999998</v>
      </c>
      <c r="E19">
        <v>-2702.7485000000001</v>
      </c>
      <c r="F19">
        <v>0.17068942000000001</v>
      </c>
      <c r="G19">
        <v>-2702.5778</v>
      </c>
      <c r="H19">
        <v>571.69047</v>
      </c>
      <c r="I19">
        <v>13281.213</v>
      </c>
      <c r="J19">
        <v>22.821884000000001</v>
      </c>
      <c r="K19">
        <v>23.381063000000001</v>
      </c>
      <c r="L19">
        <v>24.889832999999999</v>
      </c>
    </row>
    <row r="20" spans="3:12" x14ac:dyDescent="0.2">
      <c r="C20">
        <v>17000</v>
      </c>
      <c r="D20">
        <v>2.361065</v>
      </c>
      <c r="E20">
        <v>-2702.7501999999999</v>
      </c>
      <c r="F20">
        <v>0.19501743999999999</v>
      </c>
      <c r="G20">
        <v>-2702.5551999999998</v>
      </c>
      <c r="H20">
        <v>80.140636000000001</v>
      </c>
      <c r="I20">
        <v>13286.097</v>
      </c>
      <c r="J20">
        <v>22.828258000000002</v>
      </c>
      <c r="K20">
        <v>23.392156</v>
      </c>
      <c r="L20">
        <v>24.880230000000001</v>
      </c>
    </row>
    <row r="21" spans="3:12" x14ac:dyDescent="0.2">
      <c r="C21">
        <v>18000</v>
      </c>
      <c r="D21">
        <v>2.2030588999999998</v>
      </c>
      <c r="E21">
        <v>-2702.7084</v>
      </c>
      <c r="F21">
        <v>0.18196656999999999</v>
      </c>
      <c r="G21">
        <v>-2702.5264000000002</v>
      </c>
      <c r="H21">
        <v>-67.918317999999999</v>
      </c>
      <c r="I21">
        <v>13289.869000000001</v>
      </c>
      <c r="J21">
        <v>22.832149999999999</v>
      </c>
      <c r="K21">
        <v>23.427524999999999</v>
      </c>
      <c r="L21">
        <v>24.845485</v>
      </c>
    </row>
    <row r="22" spans="3:12" x14ac:dyDescent="0.2">
      <c r="C22">
        <v>19000</v>
      </c>
      <c r="D22">
        <v>2.3200232999999999</v>
      </c>
      <c r="E22">
        <v>-2702.6815999999999</v>
      </c>
      <c r="F22">
        <v>0.19162750000000001</v>
      </c>
      <c r="G22">
        <v>-2702.49</v>
      </c>
      <c r="H22">
        <v>54.715612999999998</v>
      </c>
      <c r="I22">
        <v>13284.531999999999</v>
      </c>
      <c r="J22">
        <v>22.848314999999999</v>
      </c>
      <c r="K22">
        <v>23.364519999999999</v>
      </c>
      <c r="L22">
        <v>24.884861000000001</v>
      </c>
    </row>
    <row r="23" spans="3:12" x14ac:dyDescent="0.2">
      <c r="C23">
        <v>20000</v>
      </c>
      <c r="D23">
        <v>2.3776625999999998</v>
      </c>
      <c r="E23">
        <v>-2702.6808000000001</v>
      </c>
      <c r="F23">
        <v>0.19638834999999999</v>
      </c>
      <c r="G23">
        <v>-2702.4843999999998</v>
      </c>
      <c r="H23">
        <v>-83.369206000000005</v>
      </c>
      <c r="I23">
        <v>13287.491</v>
      </c>
      <c r="J23">
        <v>22.848870000000002</v>
      </c>
      <c r="K23">
        <v>23.376196</v>
      </c>
      <c r="L23">
        <v>24.877367</v>
      </c>
    </row>
    <row r="24" spans="3:12" x14ac:dyDescent="0.2">
      <c r="C24">
        <v>21000</v>
      </c>
      <c r="D24">
        <v>2.4642466000000001</v>
      </c>
      <c r="E24">
        <v>-2702.6693</v>
      </c>
      <c r="F24">
        <v>0.20353995</v>
      </c>
      <c r="G24">
        <v>-2702.4657999999999</v>
      </c>
      <c r="H24">
        <v>-1458.0297</v>
      </c>
      <c r="I24">
        <v>13302.040999999999</v>
      </c>
      <c r="J24">
        <v>22.836338000000001</v>
      </c>
      <c r="K24">
        <v>23.425274000000002</v>
      </c>
      <c r="L24">
        <v>24.866069</v>
      </c>
    </row>
    <row r="25" spans="3:12" x14ac:dyDescent="0.2">
      <c r="C25">
        <v>22000</v>
      </c>
      <c r="D25">
        <v>2.7156774000000001</v>
      </c>
      <c r="E25">
        <v>-2702.6448</v>
      </c>
      <c r="F25">
        <v>0.22430744</v>
      </c>
      <c r="G25">
        <v>-2702.4205000000002</v>
      </c>
      <c r="H25">
        <v>-630.96924000000001</v>
      </c>
      <c r="I25">
        <v>13294.978999999999</v>
      </c>
      <c r="J25">
        <v>22.81617</v>
      </c>
      <c r="K25">
        <v>23.430713000000001</v>
      </c>
      <c r="L25">
        <v>24.869063000000001</v>
      </c>
    </row>
    <row r="26" spans="3:12" x14ac:dyDescent="0.2">
      <c r="C26">
        <v>23000</v>
      </c>
      <c r="D26">
        <v>2.7396410000000002</v>
      </c>
      <c r="E26">
        <v>-2702.6122</v>
      </c>
      <c r="F26">
        <v>0.22628676</v>
      </c>
      <c r="G26">
        <v>-2702.3859000000002</v>
      </c>
      <c r="H26">
        <v>2771.3042</v>
      </c>
      <c r="I26">
        <v>13261.161</v>
      </c>
      <c r="J26">
        <v>22.835706999999999</v>
      </c>
      <c r="K26">
        <v>23.358395000000002</v>
      </c>
      <c r="L26">
        <v>24.861315000000001</v>
      </c>
    </row>
    <row r="27" spans="3:12" x14ac:dyDescent="0.2">
      <c r="C27">
        <v>24000</v>
      </c>
      <c r="D27">
        <v>2.8627802</v>
      </c>
      <c r="E27">
        <v>-2702.6086</v>
      </c>
      <c r="F27">
        <v>0.23645772000000001</v>
      </c>
      <c r="G27">
        <v>-2702.3721999999998</v>
      </c>
      <c r="H27">
        <v>-500.38069000000002</v>
      </c>
      <c r="I27">
        <v>13290.464</v>
      </c>
      <c r="J27">
        <v>22.837678</v>
      </c>
      <c r="K27">
        <v>23.382297000000001</v>
      </c>
      <c r="L27">
        <v>24.888631</v>
      </c>
    </row>
    <row r="28" spans="3:12" x14ac:dyDescent="0.2">
      <c r="C28">
        <v>25000</v>
      </c>
      <c r="D28">
        <v>2.8702188</v>
      </c>
      <c r="E28">
        <v>-2702.5689000000002</v>
      </c>
      <c r="F28">
        <v>0.23707212999999999</v>
      </c>
      <c r="G28">
        <v>-2702.3319000000001</v>
      </c>
      <c r="H28">
        <v>859.04291999999998</v>
      </c>
      <c r="I28">
        <v>13276.712</v>
      </c>
      <c r="J28">
        <v>22.846578000000001</v>
      </c>
      <c r="K28">
        <v>23.350729000000001</v>
      </c>
      <c r="L28">
        <v>24.886793000000001</v>
      </c>
    </row>
    <row r="29" spans="3:12" x14ac:dyDescent="0.2">
      <c r="C29">
        <v>26000</v>
      </c>
      <c r="D29">
        <v>3.0687924999999998</v>
      </c>
      <c r="E29">
        <v>-2702.5547000000001</v>
      </c>
      <c r="F29">
        <v>0.25347376999999999</v>
      </c>
      <c r="G29">
        <v>-2702.3011999999999</v>
      </c>
      <c r="H29">
        <v>1413.7239</v>
      </c>
      <c r="I29">
        <v>13273.95</v>
      </c>
      <c r="J29">
        <v>22.84282</v>
      </c>
      <c r="K29">
        <v>23.374122</v>
      </c>
      <c r="L29">
        <v>24.860802</v>
      </c>
    </row>
    <row r="30" spans="3:12" x14ac:dyDescent="0.2">
      <c r="C30">
        <v>27000</v>
      </c>
      <c r="D30">
        <v>3.1694179999999998</v>
      </c>
      <c r="E30">
        <v>-2702.5540000000001</v>
      </c>
      <c r="F30">
        <v>0.26178515000000002</v>
      </c>
      <c r="G30">
        <v>-2702.2921999999999</v>
      </c>
      <c r="H30">
        <v>1164.2871</v>
      </c>
      <c r="I30">
        <v>13275.136</v>
      </c>
      <c r="J30">
        <v>22.819337000000001</v>
      </c>
      <c r="K30">
        <v>23.394549999999999</v>
      </c>
      <c r="L30">
        <v>24.866878</v>
      </c>
    </row>
    <row r="31" spans="3:12" x14ac:dyDescent="0.2">
      <c r="C31">
        <v>28000</v>
      </c>
      <c r="D31">
        <v>3.4025382999999998</v>
      </c>
      <c r="E31">
        <v>-2702.5655000000002</v>
      </c>
      <c r="F31">
        <v>0.28104024999999999</v>
      </c>
      <c r="G31">
        <v>-2702.2845000000002</v>
      </c>
      <c r="H31">
        <v>481.93007</v>
      </c>
      <c r="I31">
        <v>13282.585999999999</v>
      </c>
      <c r="J31">
        <v>22.832421</v>
      </c>
      <c r="K31">
        <v>23.390981</v>
      </c>
      <c r="L31">
        <v>24.870369</v>
      </c>
    </row>
    <row r="32" spans="3:12" x14ac:dyDescent="0.2">
      <c r="C32">
        <v>29000</v>
      </c>
      <c r="D32">
        <v>3.4237779000000002</v>
      </c>
      <c r="E32">
        <v>-2702.5068999999999</v>
      </c>
      <c r="F32">
        <v>0.28279458000000002</v>
      </c>
      <c r="G32">
        <v>-2702.2240999999999</v>
      </c>
      <c r="H32">
        <v>1803.0371</v>
      </c>
      <c r="I32">
        <v>13269.904</v>
      </c>
      <c r="J32">
        <v>22.825334000000002</v>
      </c>
      <c r="K32">
        <v>23.391099000000001</v>
      </c>
      <c r="L32">
        <v>24.854213000000001</v>
      </c>
    </row>
    <row r="33" spans="3:12" x14ac:dyDescent="0.2">
      <c r="C33">
        <v>30000</v>
      </c>
      <c r="D33">
        <v>3.2844890000000002</v>
      </c>
      <c r="E33">
        <v>-2702.5057000000002</v>
      </c>
      <c r="F33">
        <v>0.27128970000000002</v>
      </c>
      <c r="G33">
        <v>-2702.2345</v>
      </c>
      <c r="H33">
        <v>911.74590000000001</v>
      </c>
      <c r="I33">
        <v>13279.824000000001</v>
      </c>
      <c r="J33">
        <v>22.831745000000002</v>
      </c>
      <c r="K33">
        <v>23.408579</v>
      </c>
      <c r="L33">
        <v>24.847242000000001</v>
      </c>
    </row>
    <row r="34" spans="3:12" x14ac:dyDescent="0.2">
      <c r="C34">
        <v>31000</v>
      </c>
      <c r="D34">
        <v>3.3803895000000002</v>
      </c>
      <c r="E34">
        <v>-2702.4684000000002</v>
      </c>
      <c r="F34">
        <v>0.27921082000000003</v>
      </c>
      <c r="G34">
        <v>-2702.1891000000001</v>
      </c>
      <c r="H34">
        <v>1386.5916999999999</v>
      </c>
      <c r="I34">
        <v>13276.602999999999</v>
      </c>
      <c r="J34">
        <v>22.791018000000001</v>
      </c>
      <c r="K34">
        <v>23.441606</v>
      </c>
      <c r="L34">
        <v>24.850542999999998</v>
      </c>
    </row>
    <row r="35" spans="3:12" x14ac:dyDescent="0.2">
      <c r="C35">
        <v>32000</v>
      </c>
      <c r="D35">
        <v>3.5807291000000001</v>
      </c>
      <c r="E35">
        <v>-2702.5268000000001</v>
      </c>
      <c r="F35">
        <v>0.29575831000000002</v>
      </c>
      <c r="G35">
        <v>-2702.2310000000002</v>
      </c>
      <c r="H35">
        <v>528.69268</v>
      </c>
      <c r="I35">
        <v>13281.821</v>
      </c>
      <c r="J35">
        <v>22.845659000000001</v>
      </c>
      <c r="K35">
        <v>23.374372999999999</v>
      </c>
      <c r="L35">
        <v>24.872185999999999</v>
      </c>
    </row>
    <row r="36" spans="3:12" x14ac:dyDescent="0.2">
      <c r="C36">
        <v>33000</v>
      </c>
      <c r="D36">
        <v>3.8551774999999999</v>
      </c>
      <c r="E36">
        <v>-2702.4492</v>
      </c>
      <c r="F36">
        <v>0.31842699000000002</v>
      </c>
      <c r="G36">
        <v>-2702.1307000000002</v>
      </c>
      <c r="H36">
        <v>-747.41138000000001</v>
      </c>
      <c r="I36">
        <v>13293.198</v>
      </c>
      <c r="J36">
        <v>22.850798000000001</v>
      </c>
      <c r="K36">
        <v>23.367609999999999</v>
      </c>
      <c r="L36">
        <v>24.895095999999999</v>
      </c>
    </row>
    <row r="37" spans="3:12" x14ac:dyDescent="0.2">
      <c r="C37">
        <v>34000</v>
      </c>
      <c r="D37">
        <v>3.6678267999999998</v>
      </c>
      <c r="E37">
        <v>-2702.4391000000001</v>
      </c>
      <c r="F37">
        <v>0.30295233999999999</v>
      </c>
      <c r="G37">
        <v>-2702.1361000000002</v>
      </c>
      <c r="H37">
        <v>1476.0192</v>
      </c>
      <c r="I37">
        <v>13273.879000000001</v>
      </c>
      <c r="J37">
        <v>22.831491</v>
      </c>
      <c r="K37">
        <v>23.388687000000001</v>
      </c>
      <c r="L37">
        <v>24.857517000000001</v>
      </c>
    </row>
    <row r="38" spans="3:12" x14ac:dyDescent="0.2">
      <c r="C38">
        <v>35000</v>
      </c>
      <c r="D38">
        <v>3.8002715</v>
      </c>
      <c r="E38">
        <v>-2702.4477000000002</v>
      </c>
      <c r="F38">
        <v>0.31389191</v>
      </c>
      <c r="G38">
        <v>-2702.1338000000001</v>
      </c>
      <c r="H38">
        <v>-339.68088</v>
      </c>
      <c r="I38">
        <v>13292.054</v>
      </c>
      <c r="J38">
        <v>22.834415</v>
      </c>
      <c r="K38">
        <v>23.409787000000001</v>
      </c>
      <c r="L38">
        <v>24.865932999999998</v>
      </c>
    </row>
    <row r="39" spans="3:12" x14ac:dyDescent="0.2">
      <c r="C39">
        <v>36000</v>
      </c>
      <c r="D39">
        <v>4.1648072999999997</v>
      </c>
      <c r="E39">
        <v>-2702.3733999999999</v>
      </c>
      <c r="F39">
        <v>0.34400155999999998</v>
      </c>
      <c r="G39">
        <v>-2702.0293999999999</v>
      </c>
      <c r="H39">
        <v>-2319.9865</v>
      </c>
      <c r="I39">
        <v>13312.153</v>
      </c>
      <c r="J39">
        <v>22.845258000000001</v>
      </c>
      <c r="K39">
        <v>23.448018000000001</v>
      </c>
      <c r="L39">
        <v>24.851126000000001</v>
      </c>
    </row>
    <row r="40" spans="3:12" x14ac:dyDescent="0.2">
      <c r="C40">
        <v>37000</v>
      </c>
      <c r="D40">
        <v>4.2371258999999997</v>
      </c>
      <c r="E40">
        <v>-2702.4005999999999</v>
      </c>
      <c r="F40">
        <v>0.34997487999999999</v>
      </c>
      <c r="G40">
        <v>-2702.0506999999998</v>
      </c>
      <c r="H40">
        <v>801.19084999999995</v>
      </c>
      <c r="I40">
        <v>13281.4</v>
      </c>
      <c r="J40">
        <v>22.822299000000001</v>
      </c>
      <c r="K40">
        <v>23.418600000000001</v>
      </c>
      <c r="L40">
        <v>24.849837000000001</v>
      </c>
    </row>
    <row r="41" spans="3:12" x14ac:dyDescent="0.2">
      <c r="C41">
        <v>38000</v>
      </c>
      <c r="D41">
        <v>4.2350421999999996</v>
      </c>
      <c r="E41">
        <v>-2702.3371999999999</v>
      </c>
      <c r="F41">
        <v>0.34980276999999999</v>
      </c>
      <c r="G41">
        <v>-2701.9874</v>
      </c>
      <c r="H41">
        <v>2818.9171999999999</v>
      </c>
      <c r="I41">
        <v>13263.987999999999</v>
      </c>
      <c r="J41">
        <v>22.792453999999999</v>
      </c>
      <c r="K41">
        <v>23.41226</v>
      </c>
      <c r="L41">
        <v>24.856483999999998</v>
      </c>
    </row>
    <row r="42" spans="3:12" x14ac:dyDescent="0.2">
      <c r="C42">
        <v>39000</v>
      </c>
      <c r="D42">
        <v>4.1638007999999997</v>
      </c>
      <c r="E42">
        <v>-2702.2806999999998</v>
      </c>
      <c r="F42">
        <v>0.34391842</v>
      </c>
      <c r="G42">
        <v>-2701.9367999999999</v>
      </c>
      <c r="H42">
        <v>-4061.8638000000001</v>
      </c>
      <c r="I42">
        <v>13326.353999999999</v>
      </c>
      <c r="J42">
        <v>22.832174999999999</v>
      </c>
      <c r="K42">
        <v>23.438158999999999</v>
      </c>
      <c r="L42">
        <v>24.902365</v>
      </c>
    </row>
    <row r="43" spans="3:12" x14ac:dyDescent="0.2">
      <c r="C43">
        <v>40000</v>
      </c>
      <c r="D43">
        <v>4.3303361999999996</v>
      </c>
      <c r="E43">
        <v>-2702.3661999999999</v>
      </c>
      <c r="F43">
        <v>0.35767378999999999</v>
      </c>
      <c r="G43">
        <v>-2702.0084999999999</v>
      </c>
      <c r="H43">
        <v>-1317.5459000000001</v>
      </c>
      <c r="I43">
        <v>13299.77</v>
      </c>
      <c r="J43">
        <v>22.827870999999998</v>
      </c>
      <c r="K43">
        <v>23.417389</v>
      </c>
      <c r="L43">
        <v>24.879418999999999</v>
      </c>
    </row>
    <row r="44" spans="3:12" x14ac:dyDescent="0.2">
      <c r="C44">
        <v>41000</v>
      </c>
      <c r="D44">
        <v>4.4242647000000002</v>
      </c>
      <c r="E44">
        <v>-2702.2973999999999</v>
      </c>
      <c r="F44">
        <v>0.36543202000000002</v>
      </c>
      <c r="G44">
        <v>-2701.9319</v>
      </c>
      <c r="H44">
        <v>-1323.5771999999999</v>
      </c>
      <c r="I44">
        <v>13298.620999999999</v>
      </c>
      <c r="J44">
        <v>22.835460000000001</v>
      </c>
      <c r="K44">
        <v>23.403089000000001</v>
      </c>
      <c r="L44">
        <v>24.884198999999999</v>
      </c>
    </row>
    <row r="45" spans="3:12" x14ac:dyDescent="0.2">
      <c r="C45">
        <v>42000</v>
      </c>
      <c r="D45">
        <v>4.6162377000000001</v>
      </c>
      <c r="E45">
        <v>-2702.3325</v>
      </c>
      <c r="F45">
        <v>0.38128846</v>
      </c>
      <c r="G45">
        <v>-2701.9512</v>
      </c>
      <c r="H45">
        <v>-2527.2685000000001</v>
      </c>
      <c r="I45">
        <v>13309.754999999999</v>
      </c>
      <c r="J45">
        <v>22.859715000000001</v>
      </c>
      <c r="K45">
        <v>23.389721999999999</v>
      </c>
      <c r="L45">
        <v>24.892825999999999</v>
      </c>
    </row>
    <row r="46" spans="3:12" x14ac:dyDescent="0.2">
      <c r="C46">
        <v>43000</v>
      </c>
      <c r="D46">
        <v>4.8994391999999998</v>
      </c>
      <c r="E46">
        <v>-2702.2986999999998</v>
      </c>
      <c r="F46">
        <v>0.40468011999999998</v>
      </c>
      <c r="G46">
        <v>-2701.8941</v>
      </c>
      <c r="H46">
        <v>-1948.7542000000001</v>
      </c>
      <c r="I46">
        <v>13303.737999999999</v>
      </c>
      <c r="J46">
        <v>22.84723</v>
      </c>
      <c r="K46">
        <v>23.387405000000001</v>
      </c>
      <c r="L46">
        <v>24.897635000000001</v>
      </c>
    </row>
    <row r="47" spans="3:12" x14ac:dyDescent="0.2">
      <c r="C47">
        <v>44000</v>
      </c>
      <c r="D47">
        <v>4.9301554999999997</v>
      </c>
      <c r="E47">
        <v>-2702.2748000000001</v>
      </c>
      <c r="F47">
        <v>0.4072172</v>
      </c>
      <c r="G47">
        <v>-2701.8674999999998</v>
      </c>
      <c r="H47">
        <v>-1813.5641000000001</v>
      </c>
      <c r="I47">
        <v>13303.797</v>
      </c>
      <c r="J47">
        <v>22.852657000000001</v>
      </c>
      <c r="K47">
        <v>23.387284999999999</v>
      </c>
      <c r="L47">
        <v>24.891960000000001</v>
      </c>
    </row>
    <row r="48" spans="3:12" x14ac:dyDescent="0.2">
      <c r="C48">
        <v>45000</v>
      </c>
      <c r="D48">
        <v>4.9610114000000003</v>
      </c>
      <c r="E48">
        <v>-2702.2082</v>
      </c>
      <c r="F48">
        <v>0.40976581000000001</v>
      </c>
      <c r="G48">
        <v>-2701.7984999999999</v>
      </c>
      <c r="H48">
        <v>3747.6113</v>
      </c>
      <c r="I48">
        <v>13253.996999999999</v>
      </c>
      <c r="J48">
        <v>22.790579999999999</v>
      </c>
      <c r="K48">
        <v>23.409883000000001</v>
      </c>
      <c r="L48">
        <v>24.842324999999999</v>
      </c>
    </row>
    <row r="49" spans="3:12" x14ac:dyDescent="0.2">
      <c r="C49">
        <v>46000</v>
      </c>
      <c r="D49">
        <v>5.0461163000000004</v>
      </c>
      <c r="E49">
        <v>-2702.2849999999999</v>
      </c>
      <c r="F49">
        <v>0.41679524000000001</v>
      </c>
      <c r="G49">
        <v>-2701.8681999999999</v>
      </c>
      <c r="H49">
        <v>9.2119586000000009</v>
      </c>
      <c r="I49">
        <v>13287.556</v>
      </c>
      <c r="J49">
        <v>22.812654999999999</v>
      </c>
      <c r="K49">
        <v>23.421424999999999</v>
      </c>
      <c r="L49">
        <v>24.868863999999999</v>
      </c>
    </row>
    <row r="50" spans="3:12" x14ac:dyDescent="0.2">
      <c r="C50">
        <v>47000</v>
      </c>
      <c r="D50">
        <v>5.1161408000000002</v>
      </c>
      <c r="E50">
        <v>-2702.1295</v>
      </c>
      <c r="F50">
        <v>0.42257907</v>
      </c>
      <c r="G50">
        <v>-2701.7069999999999</v>
      </c>
      <c r="H50">
        <v>5366.4242000000004</v>
      </c>
      <c r="I50">
        <v>13239.612999999999</v>
      </c>
      <c r="J50">
        <v>22.774768000000002</v>
      </c>
      <c r="K50">
        <v>23.406835000000001</v>
      </c>
      <c r="L50">
        <v>24.835827999999999</v>
      </c>
    </row>
    <row r="51" spans="3:12" x14ac:dyDescent="0.2">
      <c r="C51">
        <v>48000</v>
      </c>
      <c r="D51">
        <v>5.2188371</v>
      </c>
      <c r="E51">
        <v>-2702.1956</v>
      </c>
      <c r="F51">
        <v>0.43106149999999999</v>
      </c>
      <c r="G51">
        <v>-2701.7646</v>
      </c>
      <c r="H51">
        <v>2341.9088000000002</v>
      </c>
      <c r="I51">
        <v>13266.653</v>
      </c>
      <c r="J51">
        <v>22.797999000000001</v>
      </c>
      <c r="K51">
        <v>23.409217000000002</v>
      </c>
      <c r="L51">
        <v>24.858663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58DD-02A1-354F-83BB-73FB955B82D0}">
  <dimension ref="A3:S115"/>
  <sheetViews>
    <sheetView workbookViewId="0">
      <selection activeCell="A14" sqref="A14:I23"/>
    </sheetView>
  </sheetViews>
  <sheetFormatPr baseColWidth="10" defaultRowHeight="16" x14ac:dyDescent="0.2"/>
  <sheetData>
    <row r="3" spans="1:19" x14ac:dyDescent="0.2">
      <c r="B3" t="s">
        <v>28</v>
      </c>
      <c r="C3">
        <v>96</v>
      </c>
    </row>
    <row r="4" spans="1:19" x14ac:dyDescent="0.2">
      <c r="B4" t="s">
        <v>29</v>
      </c>
      <c r="C4">
        <v>238</v>
      </c>
    </row>
    <row r="6" spans="1:19" x14ac:dyDescent="0.2">
      <c r="B6" t="s">
        <v>30</v>
      </c>
      <c r="C6">
        <v>0.157</v>
      </c>
    </row>
    <row r="7" spans="1:19" x14ac:dyDescent="0.2">
      <c r="B7" t="s">
        <v>31</v>
      </c>
      <c r="C7">
        <f>1-C6</f>
        <v>0.84299999999999997</v>
      </c>
    </row>
    <row r="9" spans="1:19" x14ac:dyDescent="0.2">
      <c r="B9" t="s">
        <v>32</v>
      </c>
      <c r="C9">
        <f>(C3*C6)/(C3*C6+C4*C7)</f>
        <v>6.9872882534560934E-2</v>
      </c>
    </row>
    <row r="11" spans="1:19" x14ac:dyDescent="0.2">
      <c r="C11" t="s">
        <v>33</v>
      </c>
    </row>
    <row r="14" spans="1:19" x14ac:dyDescent="0.2">
      <c r="A14" t="s">
        <v>12</v>
      </c>
      <c r="K14" t="s">
        <v>13</v>
      </c>
    </row>
    <row r="15" spans="1:19" x14ac:dyDescent="0.2">
      <c r="A15" t="s">
        <v>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7</v>
      </c>
      <c r="I15" t="s">
        <v>8</v>
      </c>
      <c r="K15" t="s">
        <v>6</v>
      </c>
      <c r="L15" t="s">
        <v>0</v>
      </c>
      <c r="M15" t="s">
        <v>1</v>
      </c>
      <c r="N15" t="s">
        <v>2</v>
      </c>
      <c r="O15" t="s">
        <v>3</v>
      </c>
      <c r="P15" t="s">
        <v>4</v>
      </c>
      <c r="Q15" t="s">
        <v>5</v>
      </c>
      <c r="R15" t="s">
        <v>7</v>
      </c>
      <c r="S15" t="s">
        <v>8</v>
      </c>
    </row>
    <row r="16" spans="1:19" x14ac:dyDescent="0.2">
      <c r="A16">
        <f>B16*0.002</f>
        <v>200</v>
      </c>
      <c r="B16">
        <v>100000</v>
      </c>
      <c r="C16">
        <v>9.1417000000000002</v>
      </c>
      <c r="D16">
        <v>-23353.599999999999</v>
      </c>
      <c r="E16">
        <v>103068</v>
      </c>
      <c r="F16">
        <v>0.68172200000000005</v>
      </c>
      <c r="G16">
        <f>C16*2</f>
        <v>18.2834</v>
      </c>
      <c r="H16">
        <f>D16/5120</f>
        <v>-4.5612499999999994</v>
      </c>
      <c r="I16">
        <f>E16/5120</f>
        <v>20.130468749999999</v>
      </c>
      <c r="K16">
        <f>L16*0.002</f>
        <v>200</v>
      </c>
      <c r="L16">
        <v>100000</v>
      </c>
      <c r="M16">
        <v>687.11400000000003</v>
      </c>
      <c r="N16">
        <v>-23854.1</v>
      </c>
      <c r="O16">
        <v>113860</v>
      </c>
      <c r="P16">
        <v>24.934200000000001</v>
      </c>
      <c r="Q16">
        <f>M16*2</f>
        <v>1374.2280000000001</v>
      </c>
      <c r="R16">
        <f>N16/5488</f>
        <v>-4.3465925655976676</v>
      </c>
      <c r="S16">
        <f>O16/5488</f>
        <v>20.747084548104958</v>
      </c>
    </row>
    <row r="17" spans="1:19" x14ac:dyDescent="0.2">
      <c r="A17">
        <f t="shared" ref="A17:A80" si="0">B17*0.002</f>
        <v>0</v>
      </c>
      <c r="G17">
        <f t="shared" ref="G17:G18" si="1">C17*2</f>
        <v>0</v>
      </c>
      <c r="H17">
        <f t="shared" ref="H17:H80" si="2">D17/5120</f>
        <v>0</v>
      </c>
      <c r="I17">
        <f t="shared" ref="I17:I80" si="3">E17/5120</f>
        <v>0</v>
      </c>
      <c r="K17">
        <f t="shared" ref="K17:K80" si="4">L17*0.002</f>
        <v>0</v>
      </c>
      <c r="Q17">
        <f t="shared" ref="Q17:Q80" si="5">M17*2</f>
        <v>0</v>
      </c>
      <c r="R17">
        <f t="shared" ref="R17:R19" si="6">N17/5488</f>
        <v>0</v>
      </c>
      <c r="S17">
        <f t="shared" ref="S17:S19" si="7">O17/5488</f>
        <v>0</v>
      </c>
    </row>
    <row r="18" spans="1:19" x14ac:dyDescent="0.2">
      <c r="A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K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</row>
    <row r="19" spans="1:19" x14ac:dyDescent="0.2">
      <c r="A19">
        <f t="shared" si="0"/>
        <v>0</v>
      </c>
      <c r="G19">
        <f t="shared" ref="G19:G82" si="8">C19*2</f>
        <v>0</v>
      </c>
      <c r="H19">
        <f t="shared" si="2"/>
        <v>0</v>
      </c>
      <c r="I19">
        <f t="shared" si="3"/>
        <v>0</v>
      </c>
      <c r="K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">
      <c r="A20">
        <f t="shared" si="0"/>
        <v>0</v>
      </c>
      <c r="G20">
        <f t="shared" si="8"/>
        <v>0</v>
      </c>
      <c r="H20">
        <f t="shared" si="2"/>
        <v>0</v>
      </c>
      <c r="I20">
        <f t="shared" si="3"/>
        <v>0</v>
      </c>
      <c r="K20">
        <f t="shared" si="4"/>
        <v>0</v>
      </c>
      <c r="Q20">
        <f t="shared" si="5"/>
        <v>0</v>
      </c>
      <c r="R20">
        <f t="shared" ref="R20:R83" si="9">N20/5488</f>
        <v>0</v>
      </c>
      <c r="S20">
        <f t="shared" ref="S20:S83" si="10">O20/5488</f>
        <v>0</v>
      </c>
    </row>
    <row r="21" spans="1:19" x14ac:dyDescent="0.2">
      <c r="A21">
        <f t="shared" si="0"/>
        <v>0</v>
      </c>
      <c r="G21">
        <f t="shared" si="8"/>
        <v>0</v>
      </c>
      <c r="H21">
        <f t="shared" si="2"/>
        <v>0</v>
      </c>
      <c r="I21">
        <f t="shared" si="3"/>
        <v>0</v>
      </c>
      <c r="K21">
        <f t="shared" si="4"/>
        <v>0</v>
      </c>
      <c r="Q21">
        <f t="shared" si="5"/>
        <v>0</v>
      </c>
      <c r="R21">
        <f t="shared" si="9"/>
        <v>0</v>
      </c>
      <c r="S21">
        <f t="shared" si="10"/>
        <v>0</v>
      </c>
    </row>
    <row r="22" spans="1:19" x14ac:dyDescent="0.2">
      <c r="A22">
        <f t="shared" si="0"/>
        <v>1400</v>
      </c>
      <c r="B22">
        <v>700000</v>
      </c>
      <c r="C22">
        <v>68.579300000000003</v>
      </c>
      <c r="D22">
        <v>-23272.7</v>
      </c>
      <c r="E22">
        <v>103045</v>
      </c>
      <c r="F22">
        <v>2.3880400000000002</v>
      </c>
      <c r="G22">
        <f t="shared" si="8"/>
        <v>137.15860000000001</v>
      </c>
      <c r="H22">
        <f t="shared" si="2"/>
        <v>-4.54544921875</v>
      </c>
      <c r="I22">
        <f t="shared" si="3"/>
        <v>20.1259765625</v>
      </c>
      <c r="K22">
        <f t="shared" si="4"/>
        <v>1400</v>
      </c>
      <c r="L22">
        <v>700000</v>
      </c>
      <c r="M22">
        <v>644.56100000000004</v>
      </c>
      <c r="N22">
        <v>-23920.799999999999</v>
      </c>
      <c r="O22">
        <v>113544</v>
      </c>
      <c r="P22">
        <v>23.9377</v>
      </c>
      <c r="Q22">
        <f t="shared" si="5"/>
        <v>1289.1220000000001</v>
      </c>
      <c r="R22">
        <f t="shared" si="9"/>
        <v>-4.3587463556851311</v>
      </c>
      <c r="S22">
        <f t="shared" si="10"/>
        <v>20.689504373177844</v>
      </c>
    </row>
    <row r="23" spans="1:19" x14ac:dyDescent="0.2">
      <c r="A23">
        <f t="shared" si="0"/>
        <v>1600</v>
      </c>
      <c r="B23">
        <v>800000</v>
      </c>
      <c r="C23">
        <v>78.398600000000002</v>
      </c>
      <c r="D23">
        <v>-23259.200000000001</v>
      </c>
      <c r="E23">
        <v>103043</v>
      </c>
      <c r="F23">
        <v>3.5392800000000002</v>
      </c>
      <c r="G23">
        <f t="shared" si="8"/>
        <v>156.7972</v>
      </c>
      <c r="H23">
        <f t="shared" si="2"/>
        <v>-4.5428125000000001</v>
      </c>
      <c r="I23">
        <f t="shared" si="3"/>
        <v>20.125585937499999</v>
      </c>
      <c r="K23">
        <f t="shared" si="4"/>
        <v>1600</v>
      </c>
      <c r="L23">
        <v>800000</v>
      </c>
      <c r="M23">
        <v>639.524</v>
      </c>
      <c r="N23">
        <v>-23930.799999999999</v>
      </c>
      <c r="O23">
        <v>113499</v>
      </c>
      <c r="P23">
        <v>23.830500000000001</v>
      </c>
      <c r="Q23">
        <f t="shared" si="5"/>
        <v>1279.048</v>
      </c>
      <c r="R23">
        <f t="shared" si="9"/>
        <v>-4.3605685131195333</v>
      </c>
      <c r="S23">
        <f t="shared" si="10"/>
        <v>20.681304664723033</v>
      </c>
    </row>
    <row r="24" spans="1:19" x14ac:dyDescent="0.2">
      <c r="A24">
        <f t="shared" si="0"/>
        <v>1800</v>
      </c>
      <c r="B24">
        <v>900000</v>
      </c>
      <c r="C24">
        <v>88.284099999999995</v>
      </c>
      <c r="D24">
        <v>-23245.5</v>
      </c>
      <c r="E24">
        <v>103044</v>
      </c>
      <c r="F24">
        <v>3.05037</v>
      </c>
      <c r="G24">
        <f t="shared" si="8"/>
        <v>176.56819999999999</v>
      </c>
      <c r="H24">
        <f t="shared" si="2"/>
        <v>-4.5401367187500004</v>
      </c>
      <c r="I24">
        <f t="shared" si="3"/>
        <v>20.125781249999999</v>
      </c>
      <c r="K24">
        <f t="shared" si="4"/>
        <v>1800</v>
      </c>
      <c r="L24">
        <v>900000</v>
      </c>
      <c r="M24">
        <v>632.14599999999996</v>
      </c>
      <c r="N24">
        <v>-23941.1</v>
      </c>
      <c r="O24">
        <v>113453</v>
      </c>
      <c r="P24">
        <v>24.120100000000001</v>
      </c>
      <c r="Q24">
        <f t="shared" si="5"/>
        <v>1264.2919999999999</v>
      </c>
      <c r="R24">
        <f t="shared" si="9"/>
        <v>-4.3624453352769681</v>
      </c>
      <c r="S24">
        <f t="shared" si="10"/>
        <v>20.672922740524783</v>
      </c>
    </row>
    <row r="25" spans="1:19" x14ac:dyDescent="0.2">
      <c r="A25">
        <f t="shared" si="0"/>
        <v>2000</v>
      </c>
      <c r="B25">
        <v>1000000</v>
      </c>
      <c r="C25">
        <v>98.357200000000006</v>
      </c>
      <c r="D25">
        <v>-23231.599999999999</v>
      </c>
      <c r="E25">
        <v>103044</v>
      </c>
      <c r="F25">
        <v>3.7218300000000002</v>
      </c>
      <c r="G25">
        <f t="shared" si="8"/>
        <v>196.71440000000001</v>
      </c>
      <c r="H25">
        <f t="shared" si="2"/>
        <v>-4.5374218749999997</v>
      </c>
      <c r="I25">
        <f t="shared" si="3"/>
        <v>20.125781249999999</v>
      </c>
      <c r="K25">
        <f t="shared" si="4"/>
        <v>2000</v>
      </c>
      <c r="L25">
        <v>1000000</v>
      </c>
      <c r="M25">
        <v>624.71500000000003</v>
      </c>
      <c r="N25">
        <v>-23953.200000000001</v>
      </c>
      <c r="O25">
        <v>113392</v>
      </c>
      <c r="P25">
        <v>24.340399999999999</v>
      </c>
      <c r="Q25">
        <f t="shared" si="5"/>
        <v>1249.43</v>
      </c>
      <c r="R25">
        <f t="shared" si="9"/>
        <v>-4.364650145772595</v>
      </c>
      <c r="S25">
        <f t="shared" si="10"/>
        <v>20.661807580174926</v>
      </c>
    </row>
    <row r="26" spans="1:19" x14ac:dyDescent="0.2">
      <c r="A26">
        <f t="shared" si="0"/>
        <v>2200</v>
      </c>
      <c r="B26">
        <v>1100000</v>
      </c>
      <c r="C26">
        <v>108.07599999999999</v>
      </c>
      <c r="D26">
        <v>-23217.7</v>
      </c>
      <c r="E26">
        <v>103045</v>
      </c>
      <c r="F26">
        <v>3.9868199999999998</v>
      </c>
      <c r="G26">
        <f t="shared" si="8"/>
        <v>216.15199999999999</v>
      </c>
      <c r="H26">
        <f t="shared" si="2"/>
        <v>-4.53470703125</v>
      </c>
      <c r="I26">
        <f t="shared" si="3"/>
        <v>20.1259765625</v>
      </c>
      <c r="K26">
        <f t="shared" si="4"/>
        <v>2200</v>
      </c>
      <c r="L26">
        <v>1100000</v>
      </c>
      <c r="M26">
        <v>617.42499999999995</v>
      </c>
      <c r="N26">
        <v>-23964</v>
      </c>
      <c r="O26">
        <v>113340</v>
      </c>
      <c r="P26">
        <v>22.8962</v>
      </c>
      <c r="Q26">
        <f t="shared" si="5"/>
        <v>1234.8499999999999</v>
      </c>
      <c r="R26">
        <f t="shared" si="9"/>
        <v>-4.3666180758017497</v>
      </c>
      <c r="S26">
        <f t="shared" si="10"/>
        <v>20.652332361516034</v>
      </c>
    </row>
    <row r="27" spans="1:19" x14ac:dyDescent="0.2">
      <c r="A27">
        <f t="shared" si="0"/>
        <v>2400</v>
      </c>
      <c r="B27">
        <v>1200000</v>
      </c>
      <c r="C27">
        <v>117.92</v>
      </c>
      <c r="D27">
        <v>-23203.599999999999</v>
      </c>
      <c r="E27">
        <v>103010</v>
      </c>
      <c r="F27">
        <v>4.1990999999999996</v>
      </c>
      <c r="G27">
        <f t="shared" si="8"/>
        <v>235.84</v>
      </c>
      <c r="H27">
        <f t="shared" si="2"/>
        <v>-4.5319531249999994</v>
      </c>
      <c r="I27">
        <f t="shared" si="3"/>
        <v>20.119140625</v>
      </c>
      <c r="K27">
        <f t="shared" si="4"/>
        <v>2400</v>
      </c>
      <c r="L27">
        <v>1200000</v>
      </c>
      <c r="M27">
        <v>611.29600000000005</v>
      </c>
      <c r="N27">
        <v>-23971.4</v>
      </c>
      <c r="O27">
        <v>113301</v>
      </c>
      <c r="P27">
        <v>23.491800000000001</v>
      </c>
      <c r="Q27">
        <f t="shared" si="5"/>
        <v>1222.5920000000001</v>
      </c>
      <c r="R27">
        <f t="shared" si="9"/>
        <v>-4.3679664723032072</v>
      </c>
      <c r="S27">
        <f t="shared" si="10"/>
        <v>20.645225947521865</v>
      </c>
    </row>
    <row r="28" spans="1:19" x14ac:dyDescent="0.2">
      <c r="A28">
        <f t="shared" si="0"/>
        <v>2600</v>
      </c>
      <c r="B28">
        <v>1300000</v>
      </c>
      <c r="C28">
        <v>127.965</v>
      </c>
      <c r="D28">
        <v>-23189.4</v>
      </c>
      <c r="E28">
        <v>103026</v>
      </c>
      <c r="F28">
        <v>4.7143199999999998</v>
      </c>
      <c r="G28">
        <f t="shared" si="8"/>
        <v>255.93</v>
      </c>
      <c r="H28">
        <f t="shared" si="2"/>
        <v>-4.5291796875000001</v>
      </c>
      <c r="I28">
        <f t="shared" si="3"/>
        <v>20.122265625000001</v>
      </c>
      <c r="K28">
        <f t="shared" si="4"/>
        <v>2600</v>
      </c>
      <c r="L28">
        <v>1300000</v>
      </c>
      <c r="M28">
        <v>604.11099999999999</v>
      </c>
      <c r="N28">
        <v>-23982.400000000001</v>
      </c>
      <c r="O28">
        <v>113253</v>
      </c>
      <c r="P28">
        <v>22.363199999999999</v>
      </c>
      <c r="Q28">
        <f t="shared" si="5"/>
        <v>1208.222</v>
      </c>
      <c r="R28">
        <f t="shared" si="9"/>
        <v>-4.36997084548105</v>
      </c>
      <c r="S28">
        <f t="shared" si="10"/>
        <v>20.636479591836736</v>
      </c>
    </row>
    <row r="29" spans="1:19" x14ac:dyDescent="0.2">
      <c r="A29">
        <f t="shared" si="0"/>
        <v>2800</v>
      </c>
      <c r="B29">
        <v>1400000</v>
      </c>
      <c r="C29">
        <v>137.68199999999999</v>
      </c>
      <c r="D29">
        <v>-23175.4</v>
      </c>
      <c r="E29">
        <v>103033</v>
      </c>
      <c r="F29">
        <v>4.8500800000000002</v>
      </c>
      <c r="G29">
        <f t="shared" si="8"/>
        <v>275.36399999999998</v>
      </c>
      <c r="H29">
        <f t="shared" si="2"/>
        <v>-4.5264453124999999</v>
      </c>
      <c r="I29">
        <f t="shared" si="3"/>
        <v>20.123632812499999</v>
      </c>
      <c r="K29">
        <f t="shared" si="4"/>
        <v>2800</v>
      </c>
      <c r="L29">
        <v>1400000</v>
      </c>
      <c r="M29">
        <v>598.13</v>
      </c>
      <c r="N29">
        <v>-23993.1</v>
      </c>
      <c r="O29">
        <v>113211</v>
      </c>
      <c r="P29">
        <v>23.0123</v>
      </c>
      <c r="Q29">
        <f t="shared" si="5"/>
        <v>1196.26</v>
      </c>
      <c r="R29">
        <f t="shared" si="9"/>
        <v>-4.3719205539358601</v>
      </c>
      <c r="S29">
        <f t="shared" si="10"/>
        <v>20.628826530612244</v>
      </c>
    </row>
    <row r="30" spans="1:19" x14ac:dyDescent="0.2">
      <c r="A30">
        <f t="shared" si="0"/>
        <v>3000</v>
      </c>
      <c r="B30">
        <v>1500000</v>
      </c>
      <c r="C30">
        <v>147.79900000000001</v>
      </c>
      <c r="D30">
        <v>-23160.7</v>
      </c>
      <c r="E30">
        <v>103041</v>
      </c>
      <c r="F30">
        <v>5.0546899999999999</v>
      </c>
      <c r="G30">
        <f t="shared" si="8"/>
        <v>295.59800000000001</v>
      </c>
      <c r="H30">
        <f t="shared" si="2"/>
        <v>-4.5235742187500003</v>
      </c>
      <c r="I30">
        <f t="shared" si="3"/>
        <v>20.125195312500001</v>
      </c>
      <c r="K30">
        <f t="shared" si="4"/>
        <v>3000</v>
      </c>
      <c r="L30">
        <v>1500000</v>
      </c>
      <c r="M30">
        <v>590.06399999999996</v>
      </c>
      <c r="N30">
        <v>-24003.599999999999</v>
      </c>
      <c r="O30">
        <v>113157</v>
      </c>
      <c r="P30">
        <v>21.348800000000001</v>
      </c>
      <c r="Q30">
        <f t="shared" si="5"/>
        <v>1180.1279999999999</v>
      </c>
      <c r="R30">
        <f t="shared" si="9"/>
        <v>-4.3738338192419821</v>
      </c>
      <c r="S30">
        <f t="shared" si="10"/>
        <v>20.618986880466473</v>
      </c>
    </row>
    <row r="31" spans="1:19" x14ac:dyDescent="0.2">
      <c r="A31">
        <f t="shared" si="0"/>
        <v>3200</v>
      </c>
      <c r="B31">
        <v>1600000</v>
      </c>
      <c r="C31">
        <v>157.56100000000001</v>
      </c>
      <c r="D31">
        <v>-23145.9</v>
      </c>
      <c r="E31">
        <v>103016</v>
      </c>
      <c r="F31">
        <v>5.7464700000000004</v>
      </c>
      <c r="G31">
        <f t="shared" si="8"/>
        <v>315.12200000000001</v>
      </c>
      <c r="H31">
        <f t="shared" si="2"/>
        <v>-4.5206835937500003</v>
      </c>
      <c r="I31">
        <f t="shared" si="3"/>
        <v>20.120312500000001</v>
      </c>
      <c r="K31">
        <f t="shared" si="4"/>
        <v>3200</v>
      </c>
      <c r="L31">
        <v>1600000</v>
      </c>
      <c r="M31">
        <v>583.87199999999996</v>
      </c>
      <c r="N31">
        <v>-24014.799999999999</v>
      </c>
      <c r="O31">
        <v>113106</v>
      </c>
      <c r="P31">
        <v>22.726400000000002</v>
      </c>
      <c r="Q31">
        <f t="shared" si="5"/>
        <v>1167.7439999999999</v>
      </c>
      <c r="R31">
        <f t="shared" si="9"/>
        <v>-4.375874635568513</v>
      </c>
      <c r="S31">
        <f t="shared" si="10"/>
        <v>20.60969387755102</v>
      </c>
    </row>
    <row r="32" spans="1:19" x14ac:dyDescent="0.2">
      <c r="A32">
        <f t="shared" si="0"/>
        <v>3400</v>
      </c>
      <c r="B32">
        <v>1700000</v>
      </c>
      <c r="C32">
        <v>167.49600000000001</v>
      </c>
      <c r="D32">
        <v>-23130.9</v>
      </c>
      <c r="E32">
        <v>103015</v>
      </c>
      <c r="F32">
        <v>5.5999499999999998</v>
      </c>
      <c r="G32">
        <f t="shared" si="8"/>
        <v>334.99200000000002</v>
      </c>
      <c r="H32">
        <f t="shared" si="2"/>
        <v>-4.5177539062500003</v>
      </c>
      <c r="I32">
        <f t="shared" si="3"/>
        <v>20.1201171875</v>
      </c>
      <c r="K32">
        <f t="shared" si="4"/>
        <v>3400</v>
      </c>
      <c r="L32">
        <v>1700000</v>
      </c>
      <c r="M32">
        <v>576.01900000000001</v>
      </c>
      <c r="N32">
        <v>-24026.3</v>
      </c>
      <c r="O32">
        <v>113049</v>
      </c>
      <c r="P32">
        <v>21.2392</v>
      </c>
      <c r="Q32">
        <f t="shared" si="5"/>
        <v>1152.038</v>
      </c>
      <c r="R32">
        <f t="shared" si="9"/>
        <v>-4.3779701166180756</v>
      </c>
      <c r="S32">
        <f t="shared" si="10"/>
        <v>20.599307580174926</v>
      </c>
    </row>
    <row r="33" spans="1:19" x14ac:dyDescent="0.2">
      <c r="A33">
        <f t="shared" si="0"/>
        <v>3600</v>
      </c>
      <c r="B33">
        <v>1800000</v>
      </c>
      <c r="C33">
        <v>177.447</v>
      </c>
      <c r="D33">
        <v>-23114.400000000001</v>
      </c>
      <c r="E33">
        <v>102974</v>
      </c>
      <c r="F33">
        <v>6.3734500000000001</v>
      </c>
      <c r="G33">
        <f t="shared" si="8"/>
        <v>354.89400000000001</v>
      </c>
      <c r="H33">
        <f t="shared" si="2"/>
        <v>-4.5145312500000001</v>
      </c>
      <c r="I33">
        <f t="shared" si="3"/>
        <v>20.112109374999999</v>
      </c>
      <c r="K33">
        <f t="shared" si="4"/>
        <v>3600</v>
      </c>
      <c r="L33">
        <v>1800000</v>
      </c>
      <c r="M33">
        <v>569.65</v>
      </c>
      <c r="N33">
        <v>-24035.1</v>
      </c>
      <c r="O33">
        <v>112999</v>
      </c>
      <c r="P33">
        <v>22.7273</v>
      </c>
      <c r="Q33">
        <f t="shared" si="5"/>
        <v>1139.3</v>
      </c>
      <c r="R33">
        <f t="shared" si="9"/>
        <v>-4.3795736151603499</v>
      </c>
      <c r="S33">
        <f t="shared" si="10"/>
        <v>20.590196793002914</v>
      </c>
    </row>
    <row r="34" spans="1:19" x14ac:dyDescent="0.2">
      <c r="A34">
        <f t="shared" si="0"/>
        <v>3800</v>
      </c>
      <c r="B34">
        <v>1900000</v>
      </c>
      <c r="C34">
        <v>187.262</v>
      </c>
      <c r="D34">
        <v>-23094.9</v>
      </c>
      <c r="E34">
        <v>102882</v>
      </c>
      <c r="F34">
        <v>6.31839</v>
      </c>
      <c r="G34">
        <f t="shared" si="8"/>
        <v>374.524</v>
      </c>
      <c r="H34">
        <f t="shared" si="2"/>
        <v>-4.5107226562500005</v>
      </c>
      <c r="I34">
        <f t="shared" si="3"/>
        <v>20.094140625000001</v>
      </c>
      <c r="K34">
        <f t="shared" si="4"/>
        <v>3800</v>
      </c>
      <c r="L34">
        <v>1900000</v>
      </c>
      <c r="M34">
        <v>562.13199999999995</v>
      </c>
      <c r="N34">
        <v>-24046.9</v>
      </c>
      <c r="O34">
        <v>112955</v>
      </c>
      <c r="P34">
        <v>20.9588</v>
      </c>
      <c r="Q34">
        <f t="shared" si="5"/>
        <v>1124.2639999999999</v>
      </c>
      <c r="R34">
        <f t="shared" si="9"/>
        <v>-4.3817237609329451</v>
      </c>
      <c r="S34">
        <f t="shared" si="10"/>
        <v>20.582179300291546</v>
      </c>
    </row>
    <row r="35" spans="1:19" x14ac:dyDescent="0.2">
      <c r="A35">
        <f t="shared" si="0"/>
        <v>4000</v>
      </c>
      <c r="B35">
        <v>2000000</v>
      </c>
      <c r="C35">
        <v>197.18600000000001</v>
      </c>
      <c r="D35">
        <v>-23061.1</v>
      </c>
      <c r="E35">
        <v>102640</v>
      </c>
      <c r="F35">
        <v>6.9506399999999999</v>
      </c>
      <c r="G35">
        <f t="shared" si="8"/>
        <v>394.37200000000001</v>
      </c>
      <c r="H35">
        <f t="shared" si="2"/>
        <v>-4.5041210937499994</v>
      </c>
      <c r="I35">
        <f t="shared" si="3"/>
        <v>20.046875</v>
      </c>
      <c r="K35">
        <f t="shared" si="4"/>
        <v>4000</v>
      </c>
      <c r="L35">
        <v>2000000</v>
      </c>
      <c r="M35">
        <v>554.95399999999995</v>
      </c>
      <c r="N35">
        <v>-24056.9</v>
      </c>
      <c r="O35">
        <v>112904</v>
      </c>
      <c r="P35">
        <v>20.410699999999999</v>
      </c>
      <c r="Q35">
        <f t="shared" si="5"/>
        <v>1109.9079999999999</v>
      </c>
      <c r="R35">
        <f t="shared" si="9"/>
        <v>-4.3835459183673473</v>
      </c>
      <c r="S35">
        <f t="shared" si="10"/>
        <v>20.572886297376094</v>
      </c>
    </row>
    <row r="36" spans="1:19" x14ac:dyDescent="0.2">
      <c r="A36">
        <f t="shared" si="0"/>
        <v>4200</v>
      </c>
      <c r="B36">
        <v>2100000</v>
      </c>
      <c r="C36">
        <v>207.273</v>
      </c>
      <c r="D36">
        <v>-23012.7</v>
      </c>
      <c r="E36">
        <v>102831</v>
      </c>
      <c r="F36">
        <v>7.0054100000000004</v>
      </c>
      <c r="G36">
        <f t="shared" si="8"/>
        <v>414.54599999999999</v>
      </c>
      <c r="H36">
        <f t="shared" si="2"/>
        <v>-4.49466796875</v>
      </c>
      <c r="I36">
        <f t="shared" si="3"/>
        <v>20.084179687500001</v>
      </c>
      <c r="K36">
        <f t="shared" si="4"/>
        <v>4200</v>
      </c>
      <c r="L36">
        <v>2100000</v>
      </c>
      <c r="M36">
        <v>548.51199999999994</v>
      </c>
      <c r="N36">
        <v>-24066.1</v>
      </c>
      <c r="O36">
        <v>112856</v>
      </c>
      <c r="P36">
        <v>21.983899999999998</v>
      </c>
      <c r="Q36">
        <f t="shared" si="5"/>
        <v>1097.0239999999999</v>
      </c>
      <c r="R36">
        <f t="shared" si="9"/>
        <v>-4.385222303206997</v>
      </c>
      <c r="S36">
        <f t="shared" si="10"/>
        <v>20.564139941690961</v>
      </c>
    </row>
    <row r="37" spans="1:19" x14ac:dyDescent="0.2">
      <c r="A37">
        <f t="shared" si="0"/>
        <v>4400</v>
      </c>
      <c r="B37">
        <v>2200000</v>
      </c>
      <c r="C37">
        <v>216.84200000000001</v>
      </c>
      <c r="D37">
        <v>-22998.5</v>
      </c>
      <c r="E37">
        <v>102901</v>
      </c>
      <c r="F37">
        <v>7.5946499999999997</v>
      </c>
      <c r="G37">
        <f t="shared" si="8"/>
        <v>433.68400000000003</v>
      </c>
      <c r="H37">
        <f t="shared" si="2"/>
        <v>-4.4918945312499998</v>
      </c>
      <c r="I37">
        <f t="shared" si="3"/>
        <v>20.097851562500001</v>
      </c>
      <c r="K37">
        <f t="shared" si="4"/>
        <v>4400</v>
      </c>
      <c r="L37">
        <v>2200000</v>
      </c>
      <c r="M37">
        <v>542.221</v>
      </c>
      <c r="N37">
        <v>-24076</v>
      </c>
      <c r="O37">
        <v>112819</v>
      </c>
      <c r="P37">
        <v>21.765899999999998</v>
      </c>
      <c r="Q37">
        <f t="shared" si="5"/>
        <v>1084.442</v>
      </c>
      <c r="R37">
        <f t="shared" si="9"/>
        <v>-4.3870262390670556</v>
      </c>
      <c r="S37">
        <f t="shared" si="10"/>
        <v>20.557397959183675</v>
      </c>
    </row>
    <row r="38" spans="1:19" x14ac:dyDescent="0.2">
      <c r="A38">
        <f t="shared" si="0"/>
        <v>4600</v>
      </c>
      <c r="B38">
        <v>2300000</v>
      </c>
      <c r="C38">
        <v>226.85599999999999</v>
      </c>
      <c r="D38">
        <v>-22984</v>
      </c>
      <c r="E38">
        <v>102970</v>
      </c>
      <c r="F38">
        <v>7.4906800000000002</v>
      </c>
      <c r="G38">
        <f t="shared" si="8"/>
        <v>453.71199999999999</v>
      </c>
      <c r="H38">
        <f t="shared" si="2"/>
        <v>-4.4890625000000002</v>
      </c>
      <c r="I38">
        <f t="shared" si="3"/>
        <v>20.111328125</v>
      </c>
      <c r="K38">
        <f t="shared" si="4"/>
        <v>4600</v>
      </c>
      <c r="L38">
        <v>2300000</v>
      </c>
      <c r="M38">
        <v>534.00800000000004</v>
      </c>
      <c r="N38">
        <v>-24087.200000000001</v>
      </c>
      <c r="O38">
        <v>112766</v>
      </c>
      <c r="P38">
        <v>20.642299999999999</v>
      </c>
      <c r="Q38">
        <f t="shared" si="5"/>
        <v>1068.0160000000001</v>
      </c>
      <c r="R38">
        <f t="shared" si="9"/>
        <v>-4.3890670553935864</v>
      </c>
      <c r="S38">
        <f t="shared" si="10"/>
        <v>20.547740524781339</v>
      </c>
    </row>
    <row r="39" spans="1:19" x14ac:dyDescent="0.2">
      <c r="A39">
        <f t="shared" si="0"/>
        <v>4800</v>
      </c>
      <c r="B39">
        <v>2400000</v>
      </c>
      <c r="C39">
        <v>236.398</v>
      </c>
      <c r="D39">
        <v>-22971.1</v>
      </c>
      <c r="E39">
        <v>103044</v>
      </c>
      <c r="F39">
        <v>8.0888899999999992</v>
      </c>
      <c r="G39">
        <f t="shared" si="8"/>
        <v>472.79599999999999</v>
      </c>
      <c r="H39">
        <f t="shared" si="2"/>
        <v>-4.4865429687499994</v>
      </c>
      <c r="I39">
        <f t="shared" si="3"/>
        <v>20.125781249999999</v>
      </c>
      <c r="K39">
        <f t="shared" si="4"/>
        <v>4800</v>
      </c>
      <c r="L39">
        <v>2400000</v>
      </c>
      <c r="M39">
        <v>526.90499999999997</v>
      </c>
      <c r="N39">
        <v>-24098.2</v>
      </c>
      <c r="O39">
        <v>112715</v>
      </c>
      <c r="P39">
        <v>20.682600000000001</v>
      </c>
      <c r="Q39">
        <f t="shared" si="5"/>
        <v>1053.81</v>
      </c>
      <c r="R39">
        <f t="shared" si="9"/>
        <v>-4.3910714285714283</v>
      </c>
      <c r="S39">
        <f t="shared" si="10"/>
        <v>20.538447521865891</v>
      </c>
    </row>
    <row r="40" spans="1:19" x14ac:dyDescent="0.2">
      <c r="A40">
        <f t="shared" si="0"/>
        <v>5000</v>
      </c>
      <c r="B40">
        <v>2500000</v>
      </c>
      <c r="C40">
        <v>246.589</v>
      </c>
      <c r="D40">
        <v>-22956.7</v>
      </c>
      <c r="E40">
        <v>103099</v>
      </c>
      <c r="F40">
        <v>8.4245800000000006</v>
      </c>
      <c r="G40">
        <f t="shared" si="8"/>
        <v>493.178</v>
      </c>
      <c r="H40">
        <f t="shared" si="2"/>
        <v>-4.4837304687500001</v>
      </c>
      <c r="I40">
        <f t="shared" si="3"/>
        <v>20.136523437499999</v>
      </c>
      <c r="K40">
        <f t="shared" si="4"/>
        <v>5000</v>
      </c>
      <c r="L40">
        <v>2500000</v>
      </c>
      <c r="M40">
        <v>521.64599999999996</v>
      </c>
      <c r="N40">
        <v>-24106</v>
      </c>
      <c r="O40">
        <v>112686</v>
      </c>
      <c r="P40">
        <v>20.2</v>
      </c>
      <c r="Q40">
        <f t="shared" si="5"/>
        <v>1043.2919999999999</v>
      </c>
      <c r="R40">
        <f t="shared" si="9"/>
        <v>-4.3924927113702621</v>
      </c>
      <c r="S40">
        <f t="shared" si="10"/>
        <v>20.533163265306122</v>
      </c>
    </row>
    <row r="41" spans="1:19" x14ac:dyDescent="0.2">
      <c r="A41">
        <f t="shared" si="0"/>
        <v>5200</v>
      </c>
      <c r="B41">
        <v>2600000</v>
      </c>
      <c r="C41">
        <v>256.58</v>
      </c>
      <c r="D41">
        <v>-22942.799999999999</v>
      </c>
      <c r="E41">
        <v>103178</v>
      </c>
      <c r="F41">
        <v>8.4872200000000007</v>
      </c>
      <c r="G41">
        <f t="shared" si="8"/>
        <v>513.16</v>
      </c>
      <c r="H41">
        <f t="shared" si="2"/>
        <v>-4.4810156249999995</v>
      </c>
      <c r="I41">
        <f t="shared" si="3"/>
        <v>20.151953124999999</v>
      </c>
      <c r="K41">
        <f t="shared" si="4"/>
        <v>5200</v>
      </c>
      <c r="L41">
        <v>2600000</v>
      </c>
      <c r="M41">
        <v>513.75800000000004</v>
      </c>
      <c r="N41">
        <v>-24117.5</v>
      </c>
      <c r="O41">
        <v>112629</v>
      </c>
      <c r="P41">
        <v>20.8767</v>
      </c>
      <c r="Q41">
        <f t="shared" si="5"/>
        <v>1027.5160000000001</v>
      </c>
      <c r="R41">
        <f t="shared" si="9"/>
        <v>-4.3945881924198247</v>
      </c>
      <c r="S41">
        <f t="shared" si="10"/>
        <v>20.522776967930028</v>
      </c>
    </row>
    <row r="42" spans="1:19" x14ac:dyDescent="0.2">
      <c r="A42">
        <f t="shared" si="0"/>
        <v>5400</v>
      </c>
      <c r="B42">
        <v>2700000</v>
      </c>
      <c r="C42">
        <v>266.45800000000003</v>
      </c>
      <c r="D42">
        <v>-22929.7</v>
      </c>
      <c r="E42">
        <v>103238</v>
      </c>
      <c r="F42">
        <v>8.9720200000000006</v>
      </c>
      <c r="G42">
        <f t="shared" si="8"/>
        <v>532.91600000000005</v>
      </c>
      <c r="H42">
        <f t="shared" si="2"/>
        <v>-4.4784570312500005</v>
      </c>
      <c r="I42">
        <f t="shared" si="3"/>
        <v>20.163671874999999</v>
      </c>
      <c r="K42">
        <f t="shared" si="4"/>
        <v>5400</v>
      </c>
      <c r="L42">
        <v>2700000</v>
      </c>
      <c r="M42">
        <v>507.738</v>
      </c>
      <c r="N42">
        <v>-24125.3</v>
      </c>
      <c r="O42">
        <v>112589</v>
      </c>
      <c r="P42">
        <v>19.499099999999999</v>
      </c>
      <c r="Q42">
        <f t="shared" si="5"/>
        <v>1015.476</v>
      </c>
      <c r="R42">
        <f t="shared" si="9"/>
        <v>-4.3960094752186585</v>
      </c>
      <c r="S42">
        <f t="shared" si="10"/>
        <v>20.515488338192419</v>
      </c>
    </row>
    <row r="43" spans="1:19" x14ac:dyDescent="0.2">
      <c r="A43">
        <f t="shared" si="0"/>
        <v>5600</v>
      </c>
      <c r="B43">
        <v>2800000</v>
      </c>
      <c r="C43">
        <v>276.58600000000001</v>
      </c>
      <c r="D43">
        <v>-22915.7</v>
      </c>
      <c r="E43">
        <v>103303</v>
      </c>
      <c r="F43">
        <v>9.2583599999999997</v>
      </c>
      <c r="G43">
        <f t="shared" si="8"/>
        <v>553.17200000000003</v>
      </c>
      <c r="H43">
        <f t="shared" si="2"/>
        <v>-4.4757226562500003</v>
      </c>
      <c r="I43">
        <f t="shared" si="3"/>
        <v>20.176367187499999</v>
      </c>
      <c r="K43">
        <f t="shared" si="4"/>
        <v>5600</v>
      </c>
      <c r="L43">
        <v>2800000</v>
      </c>
      <c r="M43">
        <v>500.05200000000002</v>
      </c>
      <c r="N43">
        <v>-24136.6</v>
      </c>
      <c r="O43">
        <v>112543</v>
      </c>
      <c r="P43">
        <v>19.748100000000001</v>
      </c>
      <c r="Q43">
        <f t="shared" si="5"/>
        <v>1000.104</v>
      </c>
      <c r="R43">
        <f t="shared" si="9"/>
        <v>-4.398068513119533</v>
      </c>
      <c r="S43">
        <f t="shared" si="10"/>
        <v>20.507106413994169</v>
      </c>
    </row>
    <row r="44" spans="1:19" x14ac:dyDescent="0.2">
      <c r="A44">
        <f t="shared" si="0"/>
        <v>5800</v>
      </c>
      <c r="B44">
        <v>2900000</v>
      </c>
      <c r="C44">
        <v>286.44799999999998</v>
      </c>
      <c r="D44">
        <v>-22902.9</v>
      </c>
      <c r="E44">
        <v>103363</v>
      </c>
      <c r="F44">
        <v>9.4796200000000006</v>
      </c>
      <c r="G44">
        <f t="shared" si="8"/>
        <v>572.89599999999996</v>
      </c>
      <c r="H44">
        <f t="shared" si="2"/>
        <v>-4.4732226562499999</v>
      </c>
      <c r="I44">
        <f t="shared" si="3"/>
        <v>20.188085937499999</v>
      </c>
      <c r="K44">
        <f t="shared" si="4"/>
        <v>5800</v>
      </c>
      <c r="L44">
        <v>2900000</v>
      </c>
      <c r="M44">
        <v>493.05200000000002</v>
      </c>
      <c r="N44">
        <v>-24146.3</v>
      </c>
      <c r="O44">
        <v>112490</v>
      </c>
      <c r="P44">
        <v>19.892299999999999</v>
      </c>
      <c r="Q44">
        <f t="shared" si="5"/>
        <v>986.10400000000004</v>
      </c>
      <c r="R44">
        <f t="shared" si="9"/>
        <v>-4.3998360058309034</v>
      </c>
      <c r="S44">
        <f t="shared" si="10"/>
        <v>20.497448979591837</v>
      </c>
    </row>
    <row r="45" spans="1:19" x14ac:dyDescent="0.2">
      <c r="A45">
        <f t="shared" si="0"/>
        <v>6000</v>
      </c>
      <c r="B45">
        <v>3000000</v>
      </c>
      <c r="C45">
        <v>295.93200000000002</v>
      </c>
      <c r="D45">
        <v>-22890.2</v>
      </c>
      <c r="E45">
        <v>103409</v>
      </c>
      <c r="F45">
        <v>9.9226100000000006</v>
      </c>
      <c r="G45">
        <f t="shared" si="8"/>
        <v>591.86400000000003</v>
      </c>
      <c r="H45">
        <f t="shared" si="2"/>
        <v>-4.4707421875</v>
      </c>
      <c r="I45">
        <f t="shared" si="3"/>
        <v>20.197070312499999</v>
      </c>
      <c r="K45">
        <f t="shared" si="4"/>
        <v>6000</v>
      </c>
      <c r="L45">
        <v>3000000</v>
      </c>
      <c r="M45">
        <v>486.18900000000002</v>
      </c>
      <c r="N45">
        <v>-24156.3</v>
      </c>
      <c r="O45">
        <v>112451</v>
      </c>
      <c r="P45">
        <v>19.7575</v>
      </c>
      <c r="Q45">
        <f t="shared" si="5"/>
        <v>972.37800000000004</v>
      </c>
      <c r="R45">
        <f t="shared" si="9"/>
        <v>-4.4016581632653056</v>
      </c>
      <c r="S45">
        <f t="shared" si="10"/>
        <v>20.490342565597668</v>
      </c>
    </row>
    <row r="46" spans="1:19" x14ac:dyDescent="0.2">
      <c r="A46">
        <f t="shared" si="0"/>
        <v>6200</v>
      </c>
      <c r="B46">
        <v>3100000</v>
      </c>
      <c r="C46">
        <v>305.97699999999998</v>
      </c>
      <c r="D46">
        <v>-22876.7</v>
      </c>
      <c r="E46">
        <v>103480</v>
      </c>
      <c r="F46">
        <v>10.107799999999999</v>
      </c>
      <c r="G46">
        <f t="shared" si="8"/>
        <v>611.95399999999995</v>
      </c>
      <c r="H46">
        <f t="shared" si="2"/>
        <v>-4.4681054687500001</v>
      </c>
      <c r="I46">
        <f t="shared" si="3"/>
        <v>20.2109375</v>
      </c>
      <c r="K46">
        <f t="shared" si="4"/>
        <v>6200</v>
      </c>
      <c r="L46">
        <v>3100000</v>
      </c>
      <c r="M46">
        <v>479.24099999999999</v>
      </c>
      <c r="N46">
        <v>-24164.6</v>
      </c>
      <c r="O46">
        <v>112394</v>
      </c>
      <c r="P46">
        <v>19.482099999999999</v>
      </c>
      <c r="Q46">
        <f t="shared" si="5"/>
        <v>958.48199999999997</v>
      </c>
      <c r="R46">
        <f t="shared" si="9"/>
        <v>-4.4031705539358601</v>
      </c>
      <c r="S46">
        <f t="shared" si="10"/>
        <v>20.479956268221574</v>
      </c>
    </row>
    <row r="47" spans="1:19" x14ac:dyDescent="0.2">
      <c r="A47">
        <f t="shared" si="0"/>
        <v>6400</v>
      </c>
      <c r="B47">
        <v>3200000</v>
      </c>
      <c r="C47">
        <v>315.79399999999998</v>
      </c>
      <c r="D47">
        <v>-22863.7</v>
      </c>
      <c r="E47">
        <v>103537</v>
      </c>
      <c r="F47">
        <v>10.404</v>
      </c>
      <c r="G47">
        <f t="shared" si="8"/>
        <v>631.58799999999997</v>
      </c>
      <c r="H47">
        <f t="shared" si="2"/>
        <v>-4.4655664062499998</v>
      </c>
      <c r="I47">
        <f t="shared" si="3"/>
        <v>20.222070312500001</v>
      </c>
      <c r="K47">
        <f t="shared" si="4"/>
        <v>6400</v>
      </c>
      <c r="L47">
        <v>3200000</v>
      </c>
      <c r="M47">
        <v>472.95100000000002</v>
      </c>
      <c r="N47">
        <v>-24174.7</v>
      </c>
      <c r="O47">
        <v>112350</v>
      </c>
      <c r="P47">
        <v>18.889099999999999</v>
      </c>
      <c r="Q47">
        <f t="shared" si="5"/>
        <v>945.90200000000004</v>
      </c>
      <c r="R47">
        <f t="shared" si="9"/>
        <v>-4.4050109329446068</v>
      </c>
      <c r="S47">
        <f t="shared" si="10"/>
        <v>20.471938775510203</v>
      </c>
    </row>
    <row r="48" spans="1:19" x14ac:dyDescent="0.2">
      <c r="A48">
        <f t="shared" si="0"/>
        <v>6600</v>
      </c>
      <c r="B48">
        <v>3300000</v>
      </c>
      <c r="C48">
        <v>325.81599999999997</v>
      </c>
      <c r="D48">
        <v>-22850.5</v>
      </c>
      <c r="E48">
        <v>103600</v>
      </c>
      <c r="F48">
        <v>10.8354</v>
      </c>
      <c r="G48">
        <f t="shared" si="8"/>
        <v>651.63199999999995</v>
      </c>
      <c r="H48">
        <f t="shared" si="2"/>
        <v>-4.4629882812500004</v>
      </c>
      <c r="I48">
        <f t="shared" si="3"/>
        <v>20.234375</v>
      </c>
      <c r="K48">
        <f t="shared" si="4"/>
        <v>6600</v>
      </c>
      <c r="L48">
        <v>3300000</v>
      </c>
      <c r="M48">
        <v>465.60399999999998</v>
      </c>
      <c r="N48">
        <v>-24184.3</v>
      </c>
      <c r="O48">
        <v>112311</v>
      </c>
      <c r="P48">
        <v>20.046199999999999</v>
      </c>
      <c r="Q48">
        <f t="shared" si="5"/>
        <v>931.20799999999997</v>
      </c>
      <c r="R48">
        <f t="shared" si="9"/>
        <v>-4.4067602040816327</v>
      </c>
      <c r="S48">
        <f t="shared" si="10"/>
        <v>20.464832361516034</v>
      </c>
    </row>
    <row r="49" spans="1:19" x14ac:dyDescent="0.2">
      <c r="A49">
        <f t="shared" si="0"/>
        <v>6800</v>
      </c>
      <c r="B49">
        <v>3400000</v>
      </c>
      <c r="C49">
        <v>336.07299999999998</v>
      </c>
      <c r="D49">
        <v>-22836.400000000001</v>
      </c>
      <c r="E49">
        <v>103674</v>
      </c>
      <c r="F49">
        <v>11.1288</v>
      </c>
      <c r="G49">
        <f t="shared" si="8"/>
        <v>672.14599999999996</v>
      </c>
      <c r="H49">
        <f t="shared" si="2"/>
        <v>-4.4602343750000006</v>
      </c>
      <c r="I49">
        <f t="shared" si="3"/>
        <v>20.248828124999999</v>
      </c>
      <c r="K49">
        <f t="shared" si="4"/>
        <v>6800</v>
      </c>
      <c r="L49">
        <v>3400000</v>
      </c>
      <c r="M49">
        <v>459.23599999999999</v>
      </c>
      <c r="N49">
        <v>-24193.3</v>
      </c>
      <c r="O49">
        <v>112269</v>
      </c>
      <c r="P49">
        <v>20.152100000000001</v>
      </c>
      <c r="Q49">
        <f t="shared" si="5"/>
        <v>918.47199999999998</v>
      </c>
      <c r="R49">
        <f t="shared" si="9"/>
        <v>-4.4084001457725943</v>
      </c>
      <c r="S49">
        <f t="shared" si="10"/>
        <v>20.457179300291546</v>
      </c>
    </row>
    <row r="50" spans="1:19" x14ac:dyDescent="0.2">
      <c r="A50">
        <f t="shared" si="0"/>
        <v>7000</v>
      </c>
      <c r="B50">
        <v>3500000</v>
      </c>
      <c r="C50">
        <v>345.93700000000001</v>
      </c>
      <c r="D50">
        <v>-22824</v>
      </c>
      <c r="E50">
        <v>103732</v>
      </c>
      <c r="F50">
        <v>11.636900000000001</v>
      </c>
      <c r="G50">
        <f t="shared" si="8"/>
        <v>691.87400000000002</v>
      </c>
      <c r="H50">
        <f t="shared" si="2"/>
        <v>-4.4578125000000002</v>
      </c>
      <c r="I50">
        <f t="shared" si="3"/>
        <v>20.260156250000001</v>
      </c>
      <c r="K50">
        <f t="shared" si="4"/>
        <v>7000</v>
      </c>
      <c r="L50">
        <v>3500000</v>
      </c>
      <c r="M50">
        <v>451.69299999999998</v>
      </c>
      <c r="N50">
        <v>-24204.5</v>
      </c>
      <c r="O50">
        <v>112224</v>
      </c>
      <c r="P50">
        <v>19.463100000000001</v>
      </c>
      <c r="Q50">
        <f t="shared" si="5"/>
        <v>903.38599999999997</v>
      </c>
      <c r="R50">
        <f t="shared" si="9"/>
        <v>-4.4104409620991252</v>
      </c>
      <c r="S50">
        <f t="shared" si="10"/>
        <v>20.448979591836736</v>
      </c>
    </row>
    <row r="51" spans="1:19" x14ac:dyDescent="0.2">
      <c r="A51">
        <f t="shared" si="0"/>
        <v>7200</v>
      </c>
      <c r="B51">
        <v>3600000</v>
      </c>
      <c r="C51">
        <v>355.44099999999997</v>
      </c>
      <c r="D51">
        <v>-22811.5</v>
      </c>
      <c r="E51">
        <v>103785</v>
      </c>
      <c r="F51">
        <v>11.7874</v>
      </c>
      <c r="G51">
        <f t="shared" si="8"/>
        <v>710.88199999999995</v>
      </c>
      <c r="H51">
        <f t="shared" si="2"/>
        <v>-4.4553710937500002</v>
      </c>
      <c r="I51">
        <f t="shared" si="3"/>
        <v>20.2705078125</v>
      </c>
      <c r="K51">
        <f t="shared" si="4"/>
        <v>7200</v>
      </c>
      <c r="L51">
        <v>3600000</v>
      </c>
      <c r="M51">
        <v>444.82900000000001</v>
      </c>
      <c r="N51">
        <v>-24214.400000000001</v>
      </c>
      <c r="O51">
        <v>112177</v>
      </c>
      <c r="P51">
        <v>19.046700000000001</v>
      </c>
      <c r="Q51">
        <f t="shared" si="5"/>
        <v>889.65800000000002</v>
      </c>
      <c r="R51">
        <f t="shared" si="9"/>
        <v>-4.4122448979591837</v>
      </c>
      <c r="S51">
        <f t="shared" si="10"/>
        <v>20.440415451895042</v>
      </c>
    </row>
    <row r="52" spans="1:19" x14ac:dyDescent="0.2">
      <c r="A52">
        <f t="shared" si="0"/>
        <v>7400</v>
      </c>
      <c r="B52">
        <v>3700000</v>
      </c>
      <c r="C52">
        <v>365.46199999999999</v>
      </c>
      <c r="D52">
        <v>-22797.4</v>
      </c>
      <c r="E52">
        <v>103857</v>
      </c>
      <c r="F52">
        <v>12.020099999999999</v>
      </c>
      <c r="G52">
        <f t="shared" si="8"/>
        <v>730.92399999999998</v>
      </c>
      <c r="H52">
        <f t="shared" si="2"/>
        <v>-4.4526171875000005</v>
      </c>
      <c r="I52">
        <f t="shared" si="3"/>
        <v>20.284570312500001</v>
      </c>
      <c r="K52">
        <f t="shared" si="4"/>
        <v>7400</v>
      </c>
      <c r="L52">
        <v>3700000</v>
      </c>
      <c r="M52">
        <v>437.62900000000002</v>
      </c>
      <c r="N52">
        <v>-24223.9</v>
      </c>
      <c r="O52">
        <v>112119</v>
      </c>
      <c r="P52">
        <v>18.831199999999999</v>
      </c>
      <c r="Q52">
        <f t="shared" si="5"/>
        <v>875.25800000000004</v>
      </c>
      <c r="R52">
        <f t="shared" si="9"/>
        <v>-4.4139759475218661</v>
      </c>
      <c r="S52">
        <f t="shared" si="10"/>
        <v>20.429846938775512</v>
      </c>
    </row>
    <row r="53" spans="1:19" x14ac:dyDescent="0.2">
      <c r="A53">
        <f t="shared" si="0"/>
        <v>7600</v>
      </c>
      <c r="B53">
        <v>3800000</v>
      </c>
      <c r="C53">
        <v>375.11099999999999</v>
      </c>
      <c r="D53">
        <v>-22785</v>
      </c>
      <c r="E53">
        <v>103921</v>
      </c>
      <c r="F53">
        <v>12.249499999999999</v>
      </c>
      <c r="G53">
        <f t="shared" si="8"/>
        <v>750.22199999999998</v>
      </c>
      <c r="H53">
        <f t="shared" si="2"/>
        <v>-4.4501953125</v>
      </c>
      <c r="I53">
        <f t="shared" si="3"/>
        <v>20.297070312500001</v>
      </c>
      <c r="K53">
        <f t="shared" si="4"/>
        <v>7600</v>
      </c>
      <c r="L53">
        <v>3800000</v>
      </c>
      <c r="M53">
        <v>430.42599999999999</v>
      </c>
      <c r="N53">
        <v>-24233.3</v>
      </c>
      <c r="O53">
        <v>112080</v>
      </c>
      <c r="P53">
        <v>16.948499999999999</v>
      </c>
      <c r="Q53">
        <f t="shared" si="5"/>
        <v>860.85199999999998</v>
      </c>
      <c r="R53">
        <f t="shared" si="9"/>
        <v>-4.4156887755102039</v>
      </c>
      <c r="S53">
        <f t="shared" si="10"/>
        <v>20.422740524781339</v>
      </c>
    </row>
    <row r="54" spans="1:19" x14ac:dyDescent="0.2">
      <c r="A54">
        <f t="shared" si="0"/>
        <v>7800</v>
      </c>
      <c r="B54">
        <v>3900000</v>
      </c>
      <c r="C54">
        <v>385.12299999999999</v>
      </c>
      <c r="D54">
        <v>-22772.799999999999</v>
      </c>
      <c r="E54">
        <v>103976</v>
      </c>
      <c r="F54">
        <v>12.709300000000001</v>
      </c>
      <c r="G54">
        <f t="shared" si="8"/>
        <v>770.24599999999998</v>
      </c>
      <c r="H54">
        <f t="shared" si="2"/>
        <v>-4.4478124999999995</v>
      </c>
      <c r="I54">
        <f t="shared" si="3"/>
        <v>20.307812500000001</v>
      </c>
      <c r="K54">
        <f t="shared" si="4"/>
        <v>7800</v>
      </c>
      <c r="L54">
        <v>3900000</v>
      </c>
      <c r="M54">
        <v>423.625</v>
      </c>
      <c r="N54">
        <v>-24243.5</v>
      </c>
      <c r="O54">
        <v>112032</v>
      </c>
      <c r="P54">
        <v>17.771799999999999</v>
      </c>
      <c r="Q54">
        <f t="shared" si="5"/>
        <v>847.25</v>
      </c>
      <c r="R54">
        <f t="shared" si="9"/>
        <v>-4.4175473760932942</v>
      </c>
      <c r="S54">
        <f t="shared" si="10"/>
        <v>20.41399416909621</v>
      </c>
    </row>
    <row r="55" spans="1:19" x14ac:dyDescent="0.2">
      <c r="A55">
        <f t="shared" si="0"/>
        <v>8000</v>
      </c>
      <c r="B55">
        <v>4000000</v>
      </c>
      <c r="C55">
        <v>395.10700000000003</v>
      </c>
      <c r="D55">
        <v>-22759.7</v>
      </c>
      <c r="E55">
        <v>104038</v>
      </c>
      <c r="F55">
        <v>12.966200000000001</v>
      </c>
      <c r="G55">
        <f t="shared" si="8"/>
        <v>790.21400000000006</v>
      </c>
      <c r="H55">
        <f t="shared" si="2"/>
        <v>-4.4452539062500005</v>
      </c>
      <c r="I55">
        <f t="shared" si="3"/>
        <v>20.319921874999999</v>
      </c>
      <c r="K55">
        <f t="shared" si="4"/>
        <v>8000</v>
      </c>
      <c r="L55">
        <v>4000000</v>
      </c>
      <c r="M55">
        <v>416.97300000000001</v>
      </c>
      <c r="N55">
        <v>-24253.200000000001</v>
      </c>
      <c r="O55">
        <v>112001</v>
      </c>
      <c r="P55">
        <v>18.6874</v>
      </c>
      <c r="Q55">
        <f t="shared" si="5"/>
        <v>833.94600000000003</v>
      </c>
      <c r="R55">
        <f t="shared" si="9"/>
        <v>-4.4193148688046646</v>
      </c>
      <c r="S55">
        <f t="shared" si="10"/>
        <v>20.408345481049562</v>
      </c>
    </row>
    <row r="56" spans="1:19" x14ac:dyDescent="0.2">
      <c r="A56">
        <f t="shared" si="0"/>
        <v>8200</v>
      </c>
      <c r="B56">
        <v>4100000</v>
      </c>
      <c r="C56">
        <v>404.67500000000001</v>
      </c>
      <c r="D56">
        <v>-22746.9</v>
      </c>
      <c r="E56">
        <v>104099</v>
      </c>
      <c r="F56">
        <v>13.194100000000001</v>
      </c>
      <c r="G56">
        <f t="shared" si="8"/>
        <v>809.35</v>
      </c>
      <c r="H56">
        <f t="shared" si="2"/>
        <v>-4.4427539062500001</v>
      </c>
      <c r="I56">
        <f t="shared" si="3"/>
        <v>20.331835937499999</v>
      </c>
      <c r="K56">
        <f t="shared" si="4"/>
        <v>8200</v>
      </c>
      <c r="L56">
        <v>4100000</v>
      </c>
      <c r="M56">
        <v>409.73200000000003</v>
      </c>
      <c r="N56">
        <v>-24262.799999999999</v>
      </c>
      <c r="O56">
        <v>111948</v>
      </c>
      <c r="P56">
        <v>17.887499999999999</v>
      </c>
      <c r="Q56">
        <f t="shared" si="5"/>
        <v>819.46400000000006</v>
      </c>
      <c r="R56">
        <f t="shared" si="9"/>
        <v>-4.4210641399416906</v>
      </c>
      <c r="S56">
        <f t="shared" si="10"/>
        <v>20.39868804664723</v>
      </c>
    </row>
    <row r="57" spans="1:19" x14ac:dyDescent="0.2">
      <c r="A57">
        <f t="shared" si="0"/>
        <v>8400</v>
      </c>
      <c r="B57">
        <v>4200000</v>
      </c>
      <c r="C57">
        <v>414.61599999999999</v>
      </c>
      <c r="D57">
        <v>-22733.599999999999</v>
      </c>
      <c r="E57">
        <v>104156</v>
      </c>
      <c r="F57">
        <v>13.6099</v>
      </c>
      <c r="G57">
        <f t="shared" si="8"/>
        <v>829.23199999999997</v>
      </c>
      <c r="H57">
        <f t="shared" si="2"/>
        <v>-4.4401562499999994</v>
      </c>
      <c r="I57">
        <f t="shared" si="3"/>
        <v>20.342968750000001</v>
      </c>
      <c r="K57">
        <f t="shared" si="4"/>
        <v>8400</v>
      </c>
      <c r="L57">
        <v>4200000</v>
      </c>
      <c r="M57">
        <v>403.11099999999999</v>
      </c>
      <c r="N57">
        <v>-24271.200000000001</v>
      </c>
      <c r="O57">
        <v>111908</v>
      </c>
      <c r="P57">
        <v>17.088799999999999</v>
      </c>
      <c r="Q57">
        <f t="shared" si="5"/>
        <v>806.22199999999998</v>
      </c>
      <c r="R57">
        <f t="shared" si="9"/>
        <v>-4.4225947521865887</v>
      </c>
      <c r="S57">
        <f t="shared" si="10"/>
        <v>20.391399416909621</v>
      </c>
    </row>
    <row r="58" spans="1:19" x14ac:dyDescent="0.2">
      <c r="A58">
        <f t="shared" si="0"/>
        <v>8600</v>
      </c>
      <c r="B58">
        <v>4300000</v>
      </c>
      <c r="C58">
        <v>424.41699999999997</v>
      </c>
      <c r="D58">
        <v>-22720.3</v>
      </c>
      <c r="E58">
        <v>104222</v>
      </c>
      <c r="F58">
        <v>13.849299999999999</v>
      </c>
      <c r="G58">
        <f t="shared" si="8"/>
        <v>848.83399999999995</v>
      </c>
      <c r="H58">
        <f t="shared" si="2"/>
        <v>-4.4375585937499995</v>
      </c>
      <c r="I58">
        <f t="shared" si="3"/>
        <v>20.355859375000001</v>
      </c>
      <c r="K58">
        <f t="shared" si="4"/>
        <v>8600</v>
      </c>
      <c r="L58">
        <v>4300000</v>
      </c>
      <c r="M58">
        <v>395.97300000000001</v>
      </c>
      <c r="N58">
        <v>-24281.5</v>
      </c>
      <c r="O58">
        <v>111860</v>
      </c>
      <c r="P58">
        <v>18.231100000000001</v>
      </c>
      <c r="Q58">
        <f t="shared" si="5"/>
        <v>791.94600000000003</v>
      </c>
      <c r="R58">
        <f t="shared" si="9"/>
        <v>-4.4244715743440235</v>
      </c>
      <c r="S58">
        <f t="shared" si="10"/>
        <v>20.382653061224488</v>
      </c>
    </row>
    <row r="59" spans="1:19" x14ac:dyDescent="0.2">
      <c r="A59">
        <f t="shared" si="0"/>
        <v>8800</v>
      </c>
      <c r="B59">
        <v>4400000</v>
      </c>
      <c r="C59">
        <v>435.03300000000002</v>
      </c>
      <c r="D59">
        <v>-22706.6</v>
      </c>
      <c r="E59">
        <v>104287</v>
      </c>
      <c r="F59">
        <v>14.154999999999999</v>
      </c>
      <c r="G59">
        <f t="shared" si="8"/>
        <v>870.06600000000003</v>
      </c>
      <c r="H59">
        <f t="shared" si="2"/>
        <v>-4.4348828124999997</v>
      </c>
      <c r="I59">
        <f t="shared" si="3"/>
        <v>20.368554687500001</v>
      </c>
      <c r="K59">
        <f t="shared" si="4"/>
        <v>8800</v>
      </c>
      <c r="L59">
        <v>4400000</v>
      </c>
      <c r="M59">
        <v>389.43900000000002</v>
      </c>
      <c r="N59">
        <v>-24290</v>
      </c>
      <c r="O59">
        <v>111822</v>
      </c>
      <c r="P59">
        <v>16.4329</v>
      </c>
      <c r="Q59">
        <f t="shared" si="5"/>
        <v>778.87800000000004</v>
      </c>
      <c r="R59">
        <f t="shared" si="9"/>
        <v>-4.4260204081632653</v>
      </c>
      <c r="S59">
        <f t="shared" si="10"/>
        <v>20.375728862973762</v>
      </c>
    </row>
    <row r="60" spans="1:19" x14ac:dyDescent="0.2">
      <c r="A60">
        <f t="shared" si="0"/>
        <v>9000</v>
      </c>
      <c r="B60">
        <v>4500000</v>
      </c>
      <c r="C60">
        <v>444.697</v>
      </c>
      <c r="D60">
        <v>-22693.7</v>
      </c>
      <c r="E60">
        <v>104346</v>
      </c>
      <c r="F60">
        <v>14.5631</v>
      </c>
      <c r="G60">
        <f t="shared" si="8"/>
        <v>889.39400000000001</v>
      </c>
      <c r="H60">
        <f t="shared" si="2"/>
        <v>-4.4323632812499998</v>
      </c>
      <c r="I60">
        <f t="shared" si="3"/>
        <v>20.380078125000001</v>
      </c>
      <c r="K60">
        <f t="shared" si="4"/>
        <v>9000</v>
      </c>
      <c r="L60">
        <v>4500000</v>
      </c>
      <c r="M60">
        <v>382.05</v>
      </c>
      <c r="N60">
        <v>-24301</v>
      </c>
      <c r="O60">
        <v>111766</v>
      </c>
      <c r="P60">
        <v>15.386900000000001</v>
      </c>
      <c r="Q60">
        <f t="shared" si="5"/>
        <v>764.1</v>
      </c>
      <c r="R60">
        <f t="shared" si="9"/>
        <v>-4.428024781341108</v>
      </c>
      <c r="S60">
        <f t="shared" si="10"/>
        <v>20.365524781341108</v>
      </c>
    </row>
    <row r="61" spans="1:19" x14ac:dyDescent="0.2">
      <c r="A61">
        <f t="shared" si="0"/>
        <v>9200</v>
      </c>
      <c r="B61">
        <v>4600000</v>
      </c>
      <c r="C61">
        <v>455.613</v>
      </c>
      <c r="D61">
        <v>-22679.599999999999</v>
      </c>
      <c r="E61">
        <v>104414</v>
      </c>
      <c r="F61">
        <v>14.919700000000001</v>
      </c>
      <c r="G61">
        <f t="shared" si="8"/>
        <v>911.226</v>
      </c>
      <c r="H61">
        <f t="shared" si="2"/>
        <v>-4.4296093750000001</v>
      </c>
      <c r="I61">
        <f t="shared" si="3"/>
        <v>20.393359374999999</v>
      </c>
      <c r="K61">
        <f t="shared" si="4"/>
        <v>9200</v>
      </c>
      <c r="L61">
        <v>4600000</v>
      </c>
      <c r="M61">
        <v>375.298</v>
      </c>
      <c r="N61">
        <v>-24309.9</v>
      </c>
      <c r="O61">
        <v>111724</v>
      </c>
      <c r="P61">
        <v>15.824999999999999</v>
      </c>
      <c r="Q61">
        <f t="shared" si="5"/>
        <v>750.596</v>
      </c>
      <c r="R61">
        <f t="shared" si="9"/>
        <v>-4.429646501457726</v>
      </c>
      <c r="S61">
        <f t="shared" si="10"/>
        <v>20.357871720116616</v>
      </c>
    </row>
    <row r="62" spans="1:19" x14ac:dyDescent="0.2">
      <c r="A62">
        <f t="shared" si="0"/>
        <v>9400</v>
      </c>
      <c r="B62">
        <v>4700000</v>
      </c>
      <c r="C62">
        <v>464.04300000000001</v>
      </c>
      <c r="D62">
        <v>-22667.7</v>
      </c>
      <c r="E62">
        <v>104472</v>
      </c>
      <c r="F62">
        <v>15.1911</v>
      </c>
      <c r="G62">
        <f t="shared" si="8"/>
        <v>928.08600000000001</v>
      </c>
      <c r="H62">
        <f t="shared" si="2"/>
        <v>-4.42728515625</v>
      </c>
      <c r="I62">
        <f t="shared" si="3"/>
        <v>20.404687500000001</v>
      </c>
      <c r="K62">
        <f t="shared" si="4"/>
        <v>9400</v>
      </c>
      <c r="L62">
        <v>4700000</v>
      </c>
      <c r="M62">
        <v>368.20600000000002</v>
      </c>
      <c r="N62">
        <v>-24319.4</v>
      </c>
      <c r="O62">
        <v>111679</v>
      </c>
      <c r="P62">
        <v>17.535900000000002</v>
      </c>
      <c r="Q62">
        <f t="shared" si="5"/>
        <v>736.41200000000003</v>
      </c>
      <c r="R62">
        <f t="shared" si="9"/>
        <v>-4.4313775510204083</v>
      </c>
      <c r="S62">
        <f t="shared" si="10"/>
        <v>20.349672011661809</v>
      </c>
    </row>
    <row r="63" spans="1:19" x14ac:dyDescent="0.2">
      <c r="A63">
        <f t="shared" si="0"/>
        <v>9600</v>
      </c>
      <c r="B63">
        <v>4800000</v>
      </c>
      <c r="C63">
        <v>474.19200000000001</v>
      </c>
      <c r="D63">
        <v>-22654.1</v>
      </c>
      <c r="E63">
        <v>104531</v>
      </c>
      <c r="F63">
        <v>15.4054</v>
      </c>
      <c r="G63">
        <f t="shared" si="8"/>
        <v>948.38400000000001</v>
      </c>
      <c r="H63">
        <f t="shared" si="2"/>
        <v>-4.4246289062499997</v>
      </c>
      <c r="I63">
        <f t="shared" si="3"/>
        <v>20.416210937500001</v>
      </c>
      <c r="K63">
        <f t="shared" si="4"/>
        <v>9600</v>
      </c>
      <c r="L63">
        <v>4800000</v>
      </c>
      <c r="M63">
        <v>361.35300000000001</v>
      </c>
      <c r="N63">
        <v>-24329.1</v>
      </c>
      <c r="O63">
        <v>111638</v>
      </c>
      <c r="P63">
        <v>17.085599999999999</v>
      </c>
      <c r="Q63">
        <f t="shared" si="5"/>
        <v>722.70600000000002</v>
      </c>
      <c r="R63">
        <f t="shared" si="9"/>
        <v>-4.4331450437317779</v>
      </c>
      <c r="S63">
        <f t="shared" si="10"/>
        <v>20.342201166180757</v>
      </c>
    </row>
    <row r="64" spans="1:19" x14ac:dyDescent="0.2">
      <c r="A64">
        <f t="shared" si="0"/>
        <v>9800</v>
      </c>
      <c r="B64">
        <v>4900000</v>
      </c>
      <c r="C64">
        <v>484.58800000000002</v>
      </c>
      <c r="D64">
        <v>-22640</v>
      </c>
      <c r="E64">
        <v>104600</v>
      </c>
      <c r="F64">
        <v>15.721399999999999</v>
      </c>
      <c r="G64">
        <f t="shared" si="8"/>
        <v>969.17600000000004</v>
      </c>
      <c r="H64">
        <f t="shared" si="2"/>
        <v>-4.421875</v>
      </c>
      <c r="I64">
        <f t="shared" si="3"/>
        <v>20.4296875</v>
      </c>
      <c r="K64">
        <f t="shared" si="4"/>
        <v>9800</v>
      </c>
      <c r="L64">
        <v>4900000</v>
      </c>
      <c r="M64">
        <v>354.774</v>
      </c>
      <c r="N64">
        <v>-24337.7</v>
      </c>
      <c r="O64">
        <v>111593</v>
      </c>
      <c r="P64">
        <v>16.230499999999999</v>
      </c>
      <c r="Q64">
        <f t="shared" si="5"/>
        <v>709.548</v>
      </c>
      <c r="R64">
        <f t="shared" si="9"/>
        <v>-4.4347120991253641</v>
      </c>
      <c r="S64">
        <f t="shared" si="10"/>
        <v>20.334001457725947</v>
      </c>
    </row>
    <row r="65" spans="1:19" x14ac:dyDescent="0.2">
      <c r="A65">
        <f t="shared" si="0"/>
        <v>10000</v>
      </c>
      <c r="B65">
        <v>5000000</v>
      </c>
      <c r="C65">
        <v>494.09699999999998</v>
      </c>
      <c r="D65">
        <v>-22628</v>
      </c>
      <c r="E65">
        <v>104654</v>
      </c>
      <c r="F65">
        <v>15.993</v>
      </c>
      <c r="G65">
        <f t="shared" si="8"/>
        <v>988.19399999999996</v>
      </c>
      <c r="H65">
        <f t="shared" si="2"/>
        <v>-4.4195312500000004</v>
      </c>
      <c r="I65">
        <f t="shared" si="3"/>
        <v>20.440234374999999</v>
      </c>
      <c r="K65">
        <f t="shared" si="4"/>
        <v>10000</v>
      </c>
      <c r="L65">
        <v>5000000</v>
      </c>
      <c r="M65">
        <v>347.54399999999998</v>
      </c>
      <c r="N65">
        <v>-24347.599999999999</v>
      </c>
      <c r="O65">
        <v>111551</v>
      </c>
      <c r="P65">
        <v>16.215800000000002</v>
      </c>
      <c r="Q65">
        <f t="shared" si="5"/>
        <v>695.08799999999997</v>
      </c>
      <c r="R65">
        <f t="shared" si="9"/>
        <v>-4.4365160349854227</v>
      </c>
      <c r="S65">
        <f t="shared" si="10"/>
        <v>20.326348396501459</v>
      </c>
    </row>
    <row r="66" spans="1:19" x14ac:dyDescent="0.2">
      <c r="A66">
        <f t="shared" si="0"/>
        <v>10200</v>
      </c>
      <c r="B66">
        <v>5100000</v>
      </c>
      <c r="C66">
        <v>503.99900000000002</v>
      </c>
      <c r="D66">
        <v>-22614</v>
      </c>
      <c r="E66">
        <v>104714</v>
      </c>
      <c r="F66">
        <v>16.392900000000001</v>
      </c>
      <c r="G66">
        <f t="shared" si="8"/>
        <v>1007.998</v>
      </c>
      <c r="H66">
        <f t="shared" si="2"/>
        <v>-4.4167968750000002</v>
      </c>
      <c r="I66">
        <f t="shared" si="3"/>
        <v>20.451953124999999</v>
      </c>
      <c r="K66">
        <f t="shared" si="4"/>
        <v>10200</v>
      </c>
      <c r="L66">
        <v>5100000</v>
      </c>
      <c r="M66">
        <v>340.90499999999997</v>
      </c>
      <c r="N66">
        <v>-24357.3</v>
      </c>
      <c r="O66">
        <v>111509</v>
      </c>
      <c r="P66">
        <v>16.232199999999999</v>
      </c>
      <c r="Q66">
        <f t="shared" si="5"/>
        <v>681.81</v>
      </c>
      <c r="R66">
        <f t="shared" si="9"/>
        <v>-4.4382835276967931</v>
      </c>
      <c r="S66">
        <f t="shared" si="10"/>
        <v>20.318695335276967</v>
      </c>
    </row>
    <row r="67" spans="1:19" x14ac:dyDescent="0.2">
      <c r="A67">
        <f t="shared" si="0"/>
        <v>10400</v>
      </c>
      <c r="B67">
        <v>5200000</v>
      </c>
      <c r="C67">
        <v>514.23400000000004</v>
      </c>
      <c r="D67">
        <v>-22599.5</v>
      </c>
      <c r="E67">
        <v>104785</v>
      </c>
      <c r="F67">
        <v>16.722200000000001</v>
      </c>
      <c r="G67">
        <f t="shared" si="8"/>
        <v>1028.4680000000001</v>
      </c>
      <c r="H67">
        <f t="shared" si="2"/>
        <v>-4.4139648437499996</v>
      </c>
      <c r="I67">
        <f t="shared" si="3"/>
        <v>20.4658203125</v>
      </c>
      <c r="K67">
        <f t="shared" si="4"/>
        <v>10400</v>
      </c>
      <c r="L67">
        <v>5200000</v>
      </c>
      <c r="M67">
        <v>334.14</v>
      </c>
      <c r="N67">
        <v>-24366.1</v>
      </c>
      <c r="O67">
        <v>111469</v>
      </c>
      <c r="P67">
        <v>15.152799999999999</v>
      </c>
      <c r="Q67">
        <f t="shared" si="5"/>
        <v>668.28</v>
      </c>
      <c r="R67">
        <f t="shared" si="9"/>
        <v>-4.4398870262390666</v>
      </c>
      <c r="S67">
        <f t="shared" si="10"/>
        <v>20.311406705539358</v>
      </c>
    </row>
    <row r="68" spans="1:19" x14ac:dyDescent="0.2">
      <c r="A68">
        <f t="shared" si="0"/>
        <v>10600</v>
      </c>
      <c r="B68">
        <v>5300000</v>
      </c>
      <c r="C68">
        <v>523.39800000000002</v>
      </c>
      <c r="D68">
        <v>-22587.200000000001</v>
      </c>
      <c r="E68">
        <v>104838</v>
      </c>
      <c r="F68">
        <v>16.951499999999999</v>
      </c>
      <c r="G68">
        <f t="shared" si="8"/>
        <v>1046.796</v>
      </c>
      <c r="H68">
        <f t="shared" si="2"/>
        <v>-4.4115625000000005</v>
      </c>
      <c r="I68">
        <f t="shared" si="3"/>
        <v>20.476171874999999</v>
      </c>
      <c r="K68">
        <f t="shared" si="4"/>
        <v>10600</v>
      </c>
      <c r="L68">
        <v>5300000</v>
      </c>
      <c r="M68">
        <v>326.48</v>
      </c>
      <c r="N68">
        <v>-24376.799999999999</v>
      </c>
      <c r="O68">
        <v>111412</v>
      </c>
      <c r="P68">
        <v>14.7681</v>
      </c>
      <c r="Q68">
        <f t="shared" si="5"/>
        <v>652.96</v>
      </c>
      <c r="R68">
        <f t="shared" si="9"/>
        <v>-4.4418367346938776</v>
      </c>
      <c r="S68">
        <f t="shared" si="10"/>
        <v>20.301020408163264</v>
      </c>
    </row>
    <row r="69" spans="1:19" x14ac:dyDescent="0.2">
      <c r="A69">
        <f t="shared" si="0"/>
        <v>10800</v>
      </c>
      <c r="B69">
        <v>5400000</v>
      </c>
      <c r="C69">
        <v>534.09900000000005</v>
      </c>
      <c r="D69">
        <v>-22573.1</v>
      </c>
      <c r="E69">
        <v>104907</v>
      </c>
      <c r="F69">
        <v>17.443200000000001</v>
      </c>
      <c r="G69">
        <f t="shared" si="8"/>
        <v>1068.1980000000001</v>
      </c>
      <c r="H69">
        <f t="shared" si="2"/>
        <v>-4.4088085937499999</v>
      </c>
      <c r="I69">
        <f t="shared" si="3"/>
        <v>20.489648437500001</v>
      </c>
      <c r="K69">
        <f t="shared" si="4"/>
        <v>10800</v>
      </c>
      <c r="L69">
        <v>5400000</v>
      </c>
      <c r="M69">
        <v>319.84899999999999</v>
      </c>
      <c r="N69">
        <v>-24386.9</v>
      </c>
      <c r="O69">
        <v>111362</v>
      </c>
      <c r="P69">
        <v>14.7195</v>
      </c>
      <c r="Q69">
        <f t="shared" si="5"/>
        <v>639.69799999999998</v>
      </c>
      <c r="R69">
        <f t="shared" si="9"/>
        <v>-4.4436771137026243</v>
      </c>
      <c r="S69">
        <f t="shared" si="10"/>
        <v>20.291909620991255</v>
      </c>
    </row>
    <row r="70" spans="1:19" x14ac:dyDescent="0.2">
      <c r="A70">
        <f t="shared" si="0"/>
        <v>11000</v>
      </c>
      <c r="B70">
        <v>5500000</v>
      </c>
      <c r="C70">
        <v>544.12400000000002</v>
      </c>
      <c r="D70">
        <v>-22560</v>
      </c>
      <c r="E70">
        <v>104965</v>
      </c>
      <c r="F70">
        <v>17.6097</v>
      </c>
      <c r="G70">
        <f t="shared" si="8"/>
        <v>1088.248</v>
      </c>
      <c r="H70">
        <f t="shared" si="2"/>
        <v>-4.40625</v>
      </c>
      <c r="I70">
        <f t="shared" si="3"/>
        <v>20.5009765625</v>
      </c>
      <c r="K70">
        <f t="shared" si="4"/>
        <v>11000</v>
      </c>
      <c r="L70">
        <v>5500000</v>
      </c>
      <c r="M70">
        <v>313.178</v>
      </c>
      <c r="N70">
        <v>-24394.799999999999</v>
      </c>
      <c r="O70">
        <v>111330</v>
      </c>
      <c r="P70">
        <v>15.150600000000001</v>
      </c>
      <c r="Q70">
        <f t="shared" si="5"/>
        <v>626.35599999999999</v>
      </c>
      <c r="R70">
        <f t="shared" si="9"/>
        <v>-4.4451166180758017</v>
      </c>
      <c r="S70">
        <f t="shared" si="10"/>
        <v>20.286078717201168</v>
      </c>
    </row>
    <row r="71" spans="1:19" x14ac:dyDescent="0.2">
      <c r="A71">
        <f t="shared" si="0"/>
        <v>11200</v>
      </c>
      <c r="B71">
        <v>5600000</v>
      </c>
      <c r="C71">
        <v>553.71500000000003</v>
      </c>
      <c r="D71">
        <v>-22545.599999999999</v>
      </c>
      <c r="E71">
        <v>105038</v>
      </c>
      <c r="F71">
        <v>17.874400000000001</v>
      </c>
      <c r="G71">
        <f t="shared" si="8"/>
        <v>1107.43</v>
      </c>
      <c r="H71">
        <f t="shared" si="2"/>
        <v>-4.4034374999999999</v>
      </c>
      <c r="I71">
        <f t="shared" si="3"/>
        <v>20.515234374999999</v>
      </c>
      <c r="K71">
        <f t="shared" si="4"/>
        <v>11200</v>
      </c>
      <c r="L71">
        <v>5600000</v>
      </c>
      <c r="M71">
        <v>305.84100000000001</v>
      </c>
      <c r="N71">
        <v>-24404.5</v>
      </c>
      <c r="O71">
        <v>111276</v>
      </c>
      <c r="P71">
        <v>16.438400000000001</v>
      </c>
      <c r="Q71">
        <f t="shared" si="5"/>
        <v>611.68200000000002</v>
      </c>
      <c r="R71">
        <f t="shared" si="9"/>
        <v>-4.4468841107871722</v>
      </c>
      <c r="S71">
        <f t="shared" si="10"/>
        <v>20.276239067055393</v>
      </c>
    </row>
    <row r="72" spans="1:19" x14ac:dyDescent="0.2">
      <c r="A72">
        <f t="shared" si="0"/>
        <v>11400</v>
      </c>
      <c r="B72">
        <v>5700000</v>
      </c>
      <c r="C72">
        <v>562.57299999999998</v>
      </c>
      <c r="D72">
        <v>-22534.1</v>
      </c>
      <c r="E72">
        <v>105100</v>
      </c>
      <c r="F72">
        <v>18.2986</v>
      </c>
      <c r="G72">
        <f t="shared" si="8"/>
        <v>1125.146</v>
      </c>
      <c r="H72">
        <f t="shared" si="2"/>
        <v>-4.4011914062499997</v>
      </c>
      <c r="I72">
        <f t="shared" si="3"/>
        <v>20.52734375</v>
      </c>
      <c r="K72">
        <f t="shared" si="4"/>
        <v>11400</v>
      </c>
      <c r="L72">
        <v>5700000</v>
      </c>
      <c r="M72">
        <v>299.137</v>
      </c>
      <c r="N72">
        <v>-24414.6</v>
      </c>
      <c r="O72">
        <v>111236</v>
      </c>
      <c r="P72">
        <v>16.494199999999999</v>
      </c>
      <c r="Q72">
        <f t="shared" si="5"/>
        <v>598.274</v>
      </c>
      <c r="R72">
        <f t="shared" si="9"/>
        <v>-4.4487244897959179</v>
      </c>
      <c r="S72">
        <f t="shared" si="10"/>
        <v>20.268950437317784</v>
      </c>
    </row>
    <row r="73" spans="1:19" x14ac:dyDescent="0.2">
      <c r="A73">
        <f t="shared" si="0"/>
        <v>11600</v>
      </c>
      <c r="B73">
        <v>5800000</v>
      </c>
      <c r="C73">
        <v>573.43200000000002</v>
      </c>
      <c r="D73">
        <v>-22517.7</v>
      </c>
      <c r="E73">
        <v>105163</v>
      </c>
      <c r="F73">
        <v>18.493200000000002</v>
      </c>
      <c r="G73">
        <f t="shared" si="8"/>
        <v>1146.864</v>
      </c>
      <c r="H73">
        <f t="shared" si="2"/>
        <v>-4.39798828125</v>
      </c>
      <c r="I73">
        <f t="shared" si="3"/>
        <v>20.539648437499999</v>
      </c>
      <c r="K73">
        <f t="shared" si="4"/>
        <v>11600</v>
      </c>
      <c r="L73">
        <v>5800000</v>
      </c>
      <c r="M73">
        <v>292.11</v>
      </c>
      <c r="N73">
        <v>-24424.400000000001</v>
      </c>
      <c r="O73">
        <v>111190</v>
      </c>
      <c r="P73">
        <v>14.463100000000001</v>
      </c>
      <c r="Q73">
        <f t="shared" si="5"/>
        <v>584.22</v>
      </c>
      <c r="R73">
        <f t="shared" si="9"/>
        <v>-4.4505102040816329</v>
      </c>
      <c r="S73">
        <f t="shared" si="10"/>
        <v>20.260568513119534</v>
      </c>
    </row>
    <row r="74" spans="1:19" x14ac:dyDescent="0.2">
      <c r="A74">
        <f t="shared" si="0"/>
        <v>11800</v>
      </c>
      <c r="B74">
        <v>5900000</v>
      </c>
      <c r="C74">
        <v>583.36599999999999</v>
      </c>
      <c r="D74">
        <v>-22504.2</v>
      </c>
      <c r="E74">
        <v>105237</v>
      </c>
      <c r="F74">
        <v>18.785799999999998</v>
      </c>
      <c r="G74">
        <f t="shared" si="8"/>
        <v>1166.732</v>
      </c>
      <c r="H74">
        <f t="shared" si="2"/>
        <v>-4.3953515625000001</v>
      </c>
      <c r="I74">
        <f t="shared" si="3"/>
        <v>20.554101562500001</v>
      </c>
      <c r="K74">
        <f t="shared" si="4"/>
        <v>11800</v>
      </c>
      <c r="L74">
        <v>5900000</v>
      </c>
      <c r="M74">
        <v>285.50900000000001</v>
      </c>
      <c r="N74">
        <v>-24433.9</v>
      </c>
      <c r="O74">
        <v>111138</v>
      </c>
      <c r="P74">
        <v>15.0116</v>
      </c>
      <c r="Q74">
        <f t="shared" si="5"/>
        <v>571.01800000000003</v>
      </c>
      <c r="R74">
        <f t="shared" si="9"/>
        <v>-4.4522412536443152</v>
      </c>
      <c r="S74">
        <f t="shared" si="10"/>
        <v>20.251093294460642</v>
      </c>
    </row>
    <row r="75" spans="1:19" x14ac:dyDescent="0.2">
      <c r="A75">
        <f t="shared" si="0"/>
        <v>12000</v>
      </c>
      <c r="B75">
        <v>6000000</v>
      </c>
      <c r="C75">
        <v>592.46900000000005</v>
      </c>
      <c r="D75">
        <v>-22491.200000000001</v>
      </c>
      <c r="E75">
        <v>105297</v>
      </c>
      <c r="F75">
        <v>19.1051</v>
      </c>
      <c r="G75">
        <f t="shared" si="8"/>
        <v>1184.9380000000001</v>
      </c>
      <c r="H75">
        <f t="shared" si="2"/>
        <v>-4.3928124999999998</v>
      </c>
      <c r="I75">
        <f t="shared" si="3"/>
        <v>20.565820312500001</v>
      </c>
      <c r="K75">
        <f t="shared" si="4"/>
        <v>12000</v>
      </c>
      <c r="L75">
        <v>6000000</v>
      </c>
      <c r="M75">
        <v>278.51499999999999</v>
      </c>
      <c r="N75">
        <v>-24443.599999999999</v>
      </c>
      <c r="O75">
        <v>111097</v>
      </c>
      <c r="P75">
        <v>15.202</v>
      </c>
      <c r="Q75">
        <f t="shared" si="5"/>
        <v>557.03</v>
      </c>
      <c r="R75">
        <f t="shared" si="9"/>
        <v>-4.4540087463556848</v>
      </c>
      <c r="S75">
        <f t="shared" si="10"/>
        <v>20.243622448979593</v>
      </c>
    </row>
    <row r="76" spans="1:19" x14ac:dyDescent="0.2">
      <c r="A76">
        <f t="shared" si="0"/>
        <v>12200</v>
      </c>
      <c r="B76">
        <v>6100000</v>
      </c>
      <c r="C76">
        <v>603.673</v>
      </c>
      <c r="D76">
        <v>-22474.5</v>
      </c>
      <c r="E76">
        <v>105374</v>
      </c>
      <c r="F76">
        <v>19.382000000000001</v>
      </c>
      <c r="G76">
        <f t="shared" si="8"/>
        <v>1207.346</v>
      </c>
      <c r="H76">
        <f t="shared" si="2"/>
        <v>-4.3895507812499996</v>
      </c>
      <c r="I76">
        <f t="shared" si="3"/>
        <v>20.580859374999999</v>
      </c>
      <c r="K76">
        <f t="shared" si="4"/>
        <v>12200</v>
      </c>
      <c r="L76">
        <v>6100000</v>
      </c>
      <c r="M76">
        <v>271.83600000000001</v>
      </c>
      <c r="N76">
        <v>-24452.6</v>
      </c>
      <c r="O76">
        <v>111053</v>
      </c>
      <c r="P76">
        <v>13.488099999999999</v>
      </c>
      <c r="Q76">
        <f t="shared" si="5"/>
        <v>543.67200000000003</v>
      </c>
      <c r="R76">
        <f t="shared" si="9"/>
        <v>-4.4556486880466473</v>
      </c>
      <c r="S76">
        <f t="shared" si="10"/>
        <v>20.235604956268222</v>
      </c>
    </row>
    <row r="77" spans="1:19" x14ac:dyDescent="0.2">
      <c r="A77">
        <f t="shared" si="0"/>
        <v>12400</v>
      </c>
      <c r="B77">
        <v>6200000</v>
      </c>
      <c r="C77">
        <v>612.74599999999998</v>
      </c>
      <c r="D77">
        <v>-22460.9</v>
      </c>
      <c r="E77">
        <v>105434</v>
      </c>
      <c r="F77">
        <v>19.834499999999998</v>
      </c>
      <c r="G77">
        <f t="shared" si="8"/>
        <v>1225.492</v>
      </c>
      <c r="H77">
        <f t="shared" si="2"/>
        <v>-4.3868945312500003</v>
      </c>
      <c r="I77">
        <f t="shared" si="3"/>
        <v>20.592578124999999</v>
      </c>
      <c r="K77">
        <f t="shared" si="4"/>
        <v>12400</v>
      </c>
      <c r="L77">
        <v>6200000</v>
      </c>
      <c r="M77">
        <v>264.01400000000001</v>
      </c>
      <c r="N77">
        <v>-24464.1</v>
      </c>
      <c r="O77">
        <v>110999</v>
      </c>
      <c r="P77">
        <v>14.335900000000001</v>
      </c>
      <c r="Q77">
        <f t="shared" si="5"/>
        <v>528.02800000000002</v>
      </c>
      <c r="R77">
        <f t="shared" si="9"/>
        <v>-4.4577441690962099</v>
      </c>
      <c r="S77">
        <f t="shared" si="10"/>
        <v>20.225765306122447</v>
      </c>
    </row>
    <row r="78" spans="1:19" x14ac:dyDescent="0.2">
      <c r="A78">
        <f t="shared" si="0"/>
        <v>12600</v>
      </c>
      <c r="B78">
        <v>6300000</v>
      </c>
      <c r="C78">
        <v>622.98</v>
      </c>
      <c r="D78">
        <v>-22446.6</v>
      </c>
      <c r="E78">
        <v>105508</v>
      </c>
      <c r="F78">
        <v>20.0518</v>
      </c>
      <c r="G78">
        <f t="shared" si="8"/>
        <v>1245.96</v>
      </c>
      <c r="H78">
        <f t="shared" si="2"/>
        <v>-4.3841015624999997</v>
      </c>
      <c r="I78">
        <f t="shared" si="3"/>
        <v>20.607031249999999</v>
      </c>
      <c r="K78">
        <f t="shared" si="4"/>
        <v>12600</v>
      </c>
      <c r="L78">
        <v>6300000</v>
      </c>
      <c r="M78">
        <v>257.834</v>
      </c>
      <c r="N78">
        <v>-24473.3</v>
      </c>
      <c r="O78">
        <v>110963</v>
      </c>
      <c r="P78">
        <v>14.645899999999999</v>
      </c>
      <c r="Q78">
        <f t="shared" si="5"/>
        <v>515.66800000000001</v>
      </c>
      <c r="R78">
        <f t="shared" si="9"/>
        <v>-4.4594205539358596</v>
      </c>
      <c r="S78">
        <f t="shared" si="10"/>
        <v>20.219205539358601</v>
      </c>
    </row>
    <row r="79" spans="1:19" x14ac:dyDescent="0.2">
      <c r="A79">
        <f t="shared" si="0"/>
        <v>12800</v>
      </c>
      <c r="B79">
        <v>6400000</v>
      </c>
      <c r="C79">
        <v>632.54999999999995</v>
      </c>
      <c r="D79">
        <v>-22436.3</v>
      </c>
      <c r="E79">
        <v>105561</v>
      </c>
      <c r="F79">
        <v>20.314699999999998</v>
      </c>
      <c r="G79">
        <f t="shared" si="8"/>
        <v>1265.0999999999999</v>
      </c>
      <c r="H79">
        <f t="shared" si="2"/>
        <v>-4.3820898437500002</v>
      </c>
      <c r="I79">
        <f t="shared" si="3"/>
        <v>20.617382812500001</v>
      </c>
      <c r="K79">
        <f t="shared" si="4"/>
        <v>12800</v>
      </c>
      <c r="L79">
        <v>6400000</v>
      </c>
      <c r="M79">
        <v>250.64500000000001</v>
      </c>
      <c r="N79">
        <v>-24482.799999999999</v>
      </c>
      <c r="O79">
        <v>110908</v>
      </c>
      <c r="P79">
        <v>14.1991</v>
      </c>
      <c r="Q79">
        <f t="shared" si="5"/>
        <v>501.29</v>
      </c>
      <c r="R79">
        <f t="shared" si="9"/>
        <v>-4.4611516034985419</v>
      </c>
      <c r="S79">
        <f t="shared" si="10"/>
        <v>20.209183673469386</v>
      </c>
    </row>
    <row r="80" spans="1:19" x14ac:dyDescent="0.2">
      <c r="A80">
        <f t="shared" si="0"/>
        <v>13000</v>
      </c>
      <c r="B80">
        <v>6500000</v>
      </c>
      <c r="C80">
        <v>642.90200000000004</v>
      </c>
      <c r="D80">
        <v>-22422.1</v>
      </c>
      <c r="E80">
        <v>105629</v>
      </c>
      <c r="F80">
        <v>20.612500000000001</v>
      </c>
      <c r="G80">
        <f t="shared" si="8"/>
        <v>1285.8040000000001</v>
      </c>
      <c r="H80">
        <f t="shared" si="2"/>
        <v>-4.3793164062500001</v>
      </c>
      <c r="I80">
        <f t="shared" si="3"/>
        <v>20.630664062499999</v>
      </c>
      <c r="K80">
        <f t="shared" si="4"/>
        <v>13000</v>
      </c>
      <c r="L80">
        <v>6500000</v>
      </c>
      <c r="M80">
        <v>244</v>
      </c>
      <c r="N80">
        <v>-24492.6</v>
      </c>
      <c r="O80">
        <v>110865</v>
      </c>
      <c r="P80">
        <v>13.7683</v>
      </c>
      <c r="Q80">
        <f t="shared" si="5"/>
        <v>488</v>
      </c>
      <c r="R80">
        <f t="shared" si="9"/>
        <v>-4.462937317784256</v>
      </c>
      <c r="S80">
        <f t="shared" si="10"/>
        <v>20.201348396501459</v>
      </c>
    </row>
    <row r="81" spans="1:19" x14ac:dyDescent="0.2">
      <c r="A81">
        <f t="shared" ref="A81:A115" si="11">B81*0.002</f>
        <v>13200</v>
      </c>
      <c r="B81">
        <v>6600000</v>
      </c>
      <c r="C81">
        <v>652.78599999999994</v>
      </c>
      <c r="D81">
        <v>-22406.6</v>
      </c>
      <c r="E81">
        <v>105713</v>
      </c>
      <c r="F81">
        <v>20.882200000000001</v>
      </c>
      <c r="G81">
        <f t="shared" si="8"/>
        <v>1305.5719999999999</v>
      </c>
      <c r="H81">
        <f t="shared" ref="H81:H115" si="12">D81/5120</f>
        <v>-4.3762890624999997</v>
      </c>
      <c r="I81">
        <f t="shared" ref="I81:I115" si="13">E81/5120</f>
        <v>20.647070312499999</v>
      </c>
      <c r="K81">
        <f t="shared" ref="K81:K115" si="14">L81*0.002</f>
        <v>13200</v>
      </c>
      <c r="L81">
        <v>6600000</v>
      </c>
      <c r="M81">
        <v>236.934</v>
      </c>
      <c r="N81">
        <v>-24502.6</v>
      </c>
      <c r="O81">
        <v>110803</v>
      </c>
      <c r="P81">
        <v>13.091200000000001</v>
      </c>
      <c r="Q81">
        <f t="shared" ref="Q81:Q115" si="15">M81*2</f>
        <v>473.86799999999999</v>
      </c>
      <c r="R81">
        <f t="shared" si="9"/>
        <v>-4.464759475218659</v>
      </c>
      <c r="S81">
        <f t="shared" si="10"/>
        <v>20.190051020408163</v>
      </c>
    </row>
    <row r="82" spans="1:19" x14ac:dyDescent="0.2">
      <c r="A82">
        <f t="shared" si="11"/>
        <v>13400</v>
      </c>
      <c r="B82">
        <v>6700000</v>
      </c>
      <c r="C82">
        <v>662.46900000000005</v>
      </c>
      <c r="D82">
        <v>-22391.5</v>
      </c>
      <c r="E82">
        <v>105776</v>
      </c>
      <c r="F82">
        <v>21.265999999999998</v>
      </c>
      <c r="G82">
        <f t="shared" si="8"/>
        <v>1324.9380000000001</v>
      </c>
      <c r="H82">
        <f t="shared" si="12"/>
        <v>-4.3733398437500002</v>
      </c>
      <c r="I82">
        <f t="shared" si="13"/>
        <v>20.659375000000001</v>
      </c>
      <c r="K82">
        <f t="shared" si="14"/>
        <v>13400</v>
      </c>
      <c r="L82">
        <v>6700000</v>
      </c>
      <c r="M82">
        <v>230.04900000000001</v>
      </c>
      <c r="N82">
        <v>-24512.799999999999</v>
      </c>
      <c r="O82">
        <v>110757</v>
      </c>
      <c r="P82">
        <v>10.9443</v>
      </c>
      <c r="Q82">
        <f t="shared" si="15"/>
        <v>460.09800000000001</v>
      </c>
      <c r="R82">
        <f t="shared" si="9"/>
        <v>-4.4666180758017493</v>
      </c>
      <c r="S82">
        <f t="shared" si="10"/>
        <v>20.181669096209912</v>
      </c>
    </row>
    <row r="83" spans="1:19" x14ac:dyDescent="0.2">
      <c r="A83">
        <f t="shared" si="11"/>
        <v>13600</v>
      </c>
      <c r="B83">
        <v>6800000</v>
      </c>
      <c r="C83">
        <v>673.17</v>
      </c>
      <c r="D83">
        <v>-22376.7</v>
      </c>
      <c r="E83">
        <v>105846</v>
      </c>
      <c r="F83">
        <v>21.572700000000001</v>
      </c>
      <c r="G83">
        <f t="shared" ref="G83:G115" si="16">C83*2</f>
        <v>1346.34</v>
      </c>
      <c r="H83">
        <f t="shared" si="12"/>
        <v>-4.3704492187500001</v>
      </c>
      <c r="I83">
        <f t="shared" si="13"/>
        <v>20.673046875000001</v>
      </c>
      <c r="K83">
        <f t="shared" si="14"/>
        <v>13600</v>
      </c>
      <c r="L83">
        <v>6800000</v>
      </c>
      <c r="M83">
        <v>223.03299999999999</v>
      </c>
      <c r="N83">
        <v>-24523.1</v>
      </c>
      <c r="O83">
        <v>110705</v>
      </c>
      <c r="P83">
        <v>13.371</v>
      </c>
      <c r="Q83">
        <f t="shared" si="15"/>
        <v>446.06599999999997</v>
      </c>
      <c r="R83">
        <f t="shared" si="9"/>
        <v>-4.4684948979591832</v>
      </c>
      <c r="S83">
        <f t="shared" si="10"/>
        <v>20.17219387755102</v>
      </c>
    </row>
    <row r="84" spans="1:19" x14ac:dyDescent="0.2">
      <c r="A84">
        <f t="shared" si="11"/>
        <v>13800</v>
      </c>
      <c r="B84">
        <v>6900000</v>
      </c>
      <c r="C84">
        <v>682.94799999999998</v>
      </c>
      <c r="D84">
        <v>-22360.400000000001</v>
      </c>
      <c r="E84">
        <v>105928</v>
      </c>
      <c r="F84">
        <v>21.777799999999999</v>
      </c>
      <c r="G84">
        <f t="shared" si="16"/>
        <v>1365.896</v>
      </c>
      <c r="H84">
        <f t="shared" si="12"/>
        <v>-4.3672656249999999</v>
      </c>
      <c r="I84">
        <f t="shared" si="13"/>
        <v>20.689062499999999</v>
      </c>
      <c r="K84">
        <f t="shared" si="14"/>
        <v>13800</v>
      </c>
      <c r="L84">
        <v>6900000</v>
      </c>
      <c r="M84">
        <v>216.34399999999999</v>
      </c>
      <c r="N84">
        <v>-24533.3</v>
      </c>
      <c r="O84">
        <v>110658</v>
      </c>
      <c r="P84">
        <v>11.9536</v>
      </c>
      <c r="Q84">
        <f t="shared" si="15"/>
        <v>432.68799999999999</v>
      </c>
      <c r="R84">
        <f t="shared" ref="R84:R115" si="17">N84/5488</f>
        <v>-4.4703534985422735</v>
      </c>
      <c r="S84">
        <f t="shared" ref="S84:S115" si="18">O84/5488</f>
        <v>20.16362973760933</v>
      </c>
    </row>
    <row r="85" spans="1:19" x14ac:dyDescent="0.2">
      <c r="A85">
        <f t="shared" si="11"/>
        <v>14000</v>
      </c>
      <c r="B85">
        <v>7000000</v>
      </c>
      <c r="C85">
        <v>692.26400000000001</v>
      </c>
      <c r="D85">
        <v>-22342.2</v>
      </c>
      <c r="E85">
        <v>106008</v>
      </c>
      <c r="F85">
        <v>22.046600000000002</v>
      </c>
      <c r="G85">
        <f t="shared" si="16"/>
        <v>1384.528</v>
      </c>
      <c r="H85">
        <f t="shared" si="12"/>
        <v>-4.3637109375000005</v>
      </c>
      <c r="I85">
        <f t="shared" si="13"/>
        <v>20.704687499999999</v>
      </c>
      <c r="K85">
        <f t="shared" si="14"/>
        <v>14000</v>
      </c>
      <c r="L85">
        <v>7000000</v>
      </c>
      <c r="M85">
        <v>209.172</v>
      </c>
      <c r="N85">
        <v>-24544</v>
      </c>
      <c r="O85">
        <v>110604</v>
      </c>
      <c r="P85">
        <v>12.750299999999999</v>
      </c>
      <c r="Q85">
        <f t="shared" si="15"/>
        <v>418.34399999999999</v>
      </c>
      <c r="R85">
        <f t="shared" si="17"/>
        <v>-4.4723032069970845</v>
      </c>
      <c r="S85">
        <f t="shared" si="18"/>
        <v>20.153790087463555</v>
      </c>
    </row>
    <row r="86" spans="1:19" x14ac:dyDescent="0.2">
      <c r="A86">
        <f t="shared" si="11"/>
        <v>14200</v>
      </c>
      <c r="B86">
        <v>7100000</v>
      </c>
      <c r="C86">
        <v>700.83799999999997</v>
      </c>
      <c r="D86">
        <v>-22329.4</v>
      </c>
      <c r="E86">
        <v>106064</v>
      </c>
      <c r="F86">
        <v>22.331199999999999</v>
      </c>
      <c r="G86">
        <f t="shared" si="16"/>
        <v>1401.6759999999999</v>
      </c>
      <c r="H86">
        <f t="shared" si="12"/>
        <v>-4.3612109375000001</v>
      </c>
      <c r="I86">
        <f t="shared" si="13"/>
        <v>20.715624999999999</v>
      </c>
      <c r="K86">
        <f t="shared" si="14"/>
        <v>14200</v>
      </c>
      <c r="L86">
        <v>7100000</v>
      </c>
      <c r="M86">
        <v>202.458</v>
      </c>
      <c r="N86">
        <v>-24554</v>
      </c>
      <c r="O86">
        <v>110551</v>
      </c>
      <c r="P86">
        <v>13.9331</v>
      </c>
      <c r="Q86">
        <f t="shared" si="15"/>
        <v>404.916</v>
      </c>
      <c r="R86">
        <f t="shared" si="17"/>
        <v>-4.4741253644314867</v>
      </c>
      <c r="S86">
        <f t="shared" si="18"/>
        <v>20.144132653061224</v>
      </c>
    </row>
    <row r="87" spans="1:19" x14ac:dyDescent="0.2">
      <c r="A87">
        <f t="shared" si="11"/>
        <v>14400</v>
      </c>
      <c r="B87">
        <v>7200000</v>
      </c>
      <c r="C87">
        <v>712.13300000000004</v>
      </c>
      <c r="D87">
        <v>-22312.400000000001</v>
      </c>
      <c r="E87">
        <v>106159</v>
      </c>
      <c r="F87">
        <v>22.7517</v>
      </c>
      <c r="G87">
        <f t="shared" si="16"/>
        <v>1424.2660000000001</v>
      </c>
      <c r="H87">
        <f t="shared" si="12"/>
        <v>-4.3578906250000005</v>
      </c>
      <c r="I87">
        <f t="shared" si="13"/>
        <v>20.734179687499999</v>
      </c>
      <c r="K87">
        <f t="shared" si="14"/>
        <v>14400</v>
      </c>
      <c r="L87">
        <v>7200000</v>
      </c>
      <c r="M87">
        <v>195.084</v>
      </c>
      <c r="N87">
        <v>-24566.6</v>
      </c>
      <c r="O87">
        <v>110482</v>
      </c>
      <c r="P87">
        <v>12.892799999999999</v>
      </c>
      <c r="Q87">
        <f t="shared" si="15"/>
        <v>390.16800000000001</v>
      </c>
      <c r="R87">
        <f t="shared" si="17"/>
        <v>-4.4764212827988334</v>
      </c>
      <c r="S87">
        <f t="shared" si="18"/>
        <v>20.13155976676385</v>
      </c>
    </row>
    <row r="88" spans="1:19" x14ac:dyDescent="0.2">
      <c r="A88">
        <f t="shared" si="11"/>
        <v>14600</v>
      </c>
      <c r="B88">
        <v>7300000</v>
      </c>
      <c r="C88">
        <v>721.01400000000001</v>
      </c>
      <c r="D88">
        <v>-22299.7</v>
      </c>
      <c r="E88">
        <v>106215</v>
      </c>
      <c r="F88">
        <v>22.963699999999999</v>
      </c>
      <c r="G88">
        <f t="shared" si="16"/>
        <v>1442.028</v>
      </c>
      <c r="H88">
        <f t="shared" si="12"/>
        <v>-4.3554101562500005</v>
      </c>
      <c r="I88">
        <f t="shared" si="13"/>
        <v>20.7451171875</v>
      </c>
      <c r="K88">
        <f t="shared" si="14"/>
        <v>14600</v>
      </c>
      <c r="L88">
        <v>7300000</v>
      </c>
      <c r="M88">
        <v>188.24100000000001</v>
      </c>
      <c r="N88">
        <v>-24577.5</v>
      </c>
      <c r="O88">
        <v>110432</v>
      </c>
      <c r="P88">
        <v>12.0466</v>
      </c>
      <c r="Q88">
        <f t="shared" si="15"/>
        <v>376.48200000000003</v>
      </c>
      <c r="R88">
        <f t="shared" si="17"/>
        <v>-4.4784074344023326</v>
      </c>
      <c r="S88">
        <f t="shared" si="18"/>
        <v>20.122448979591837</v>
      </c>
    </row>
    <row r="89" spans="1:19" x14ac:dyDescent="0.2">
      <c r="A89">
        <f t="shared" si="11"/>
        <v>14800</v>
      </c>
      <c r="B89">
        <v>7400000</v>
      </c>
      <c r="C89">
        <v>732.10599999999999</v>
      </c>
      <c r="D89">
        <v>-22278.2</v>
      </c>
      <c r="E89">
        <v>106321</v>
      </c>
      <c r="F89">
        <v>23.258299999999998</v>
      </c>
      <c r="G89">
        <f t="shared" si="16"/>
        <v>1464.212</v>
      </c>
      <c r="H89">
        <f t="shared" si="12"/>
        <v>-4.3512109375000003</v>
      </c>
      <c r="I89">
        <f t="shared" si="13"/>
        <v>20.765820312500001</v>
      </c>
      <c r="K89">
        <f t="shared" si="14"/>
        <v>14800</v>
      </c>
      <c r="L89">
        <v>7400000</v>
      </c>
      <c r="M89">
        <v>181.732</v>
      </c>
      <c r="N89">
        <v>-24588.9</v>
      </c>
      <c r="O89">
        <v>110360</v>
      </c>
      <c r="P89">
        <v>13.2563</v>
      </c>
      <c r="Q89">
        <f t="shared" si="15"/>
        <v>363.464</v>
      </c>
      <c r="R89">
        <f t="shared" si="17"/>
        <v>-4.4804846938775515</v>
      </c>
      <c r="S89">
        <f t="shared" si="18"/>
        <v>20.109329446064141</v>
      </c>
    </row>
    <row r="90" spans="1:19" x14ac:dyDescent="0.2">
      <c r="A90">
        <f t="shared" si="11"/>
        <v>15000</v>
      </c>
      <c r="B90">
        <v>7500000</v>
      </c>
      <c r="C90">
        <v>742.01700000000005</v>
      </c>
      <c r="D90">
        <v>-22265.4</v>
      </c>
      <c r="E90">
        <v>106384</v>
      </c>
      <c r="F90">
        <v>23.524999999999999</v>
      </c>
      <c r="G90">
        <f t="shared" si="16"/>
        <v>1484.0340000000001</v>
      </c>
      <c r="H90">
        <f t="shared" si="12"/>
        <v>-4.3487109374999999</v>
      </c>
      <c r="I90">
        <f t="shared" si="13"/>
        <v>20.778124999999999</v>
      </c>
      <c r="K90">
        <f t="shared" si="14"/>
        <v>15000</v>
      </c>
      <c r="L90">
        <v>7500000</v>
      </c>
      <c r="M90">
        <v>174.452</v>
      </c>
      <c r="N90">
        <v>-24601.1</v>
      </c>
      <c r="O90">
        <v>110285</v>
      </c>
      <c r="P90">
        <v>13.0763</v>
      </c>
      <c r="Q90">
        <f t="shared" si="15"/>
        <v>348.904</v>
      </c>
      <c r="R90">
        <f t="shared" si="17"/>
        <v>-4.4827077259475212</v>
      </c>
      <c r="S90">
        <f t="shared" si="18"/>
        <v>20.095663265306122</v>
      </c>
    </row>
    <row r="91" spans="1:19" x14ac:dyDescent="0.2">
      <c r="A91">
        <f t="shared" si="11"/>
        <v>15200</v>
      </c>
      <c r="B91">
        <v>7600000</v>
      </c>
      <c r="C91">
        <v>750.78700000000003</v>
      </c>
      <c r="D91">
        <v>-22247.8</v>
      </c>
      <c r="E91">
        <v>106465</v>
      </c>
      <c r="F91">
        <v>23.9056</v>
      </c>
      <c r="G91">
        <f t="shared" si="16"/>
        <v>1501.5740000000001</v>
      </c>
      <c r="H91">
        <f t="shared" si="12"/>
        <v>-4.3452734374999995</v>
      </c>
      <c r="I91">
        <f t="shared" si="13"/>
        <v>20.7939453125</v>
      </c>
      <c r="K91">
        <f t="shared" si="14"/>
        <v>15200</v>
      </c>
      <c r="L91">
        <v>7600000</v>
      </c>
      <c r="M91">
        <v>167.53700000000001</v>
      </c>
      <c r="N91">
        <v>-24615.200000000001</v>
      </c>
      <c r="O91">
        <v>110198</v>
      </c>
      <c r="P91">
        <v>10.796900000000001</v>
      </c>
      <c r="Q91">
        <f t="shared" si="15"/>
        <v>335.07400000000001</v>
      </c>
      <c r="R91">
        <f t="shared" si="17"/>
        <v>-4.4852769679300293</v>
      </c>
      <c r="S91">
        <f t="shared" si="18"/>
        <v>20.079810495626823</v>
      </c>
    </row>
    <row r="92" spans="1:19" x14ac:dyDescent="0.2">
      <c r="A92">
        <f t="shared" si="11"/>
        <v>15400</v>
      </c>
      <c r="B92">
        <v>7700000</v>
      </c>
      <c r="C92">
        <v>761.40200000000004</v>
      </c>
      <c r="D92">
        <v>-22226.2</v>
      </c>
      <c r="E92">
        <v>106575</v>
      </c>
      <c r="F92">
        <v>24.147600000000001</v>
      </c>
      <c r="G92">
        <f t="shared" si="16"/>
        <v>1522.8040000000001</v>
      </c>
      <c r="H92">
        <f t="shared" si="12"/>
        <v>-4.3410546874999998</v>
      </c>
      <c r="I92">
        <f t="shared" si="13"/>
        <v>20.8154296875</v>
      </c>
      <c r="K92">
        <f t="shared" si="14"/>
        <v>15400</v>
      </c>
      <c r="L92">
        <v>7700000</v>
      </c>
      <c r="M92">
        <v>160.72300000000001</v>
      </c>
      <c r="N92">
        <v>-24627.4</v>
      </c>
      <c r="O92">
        <v>110120</v>
      </c>
      <c r="P92">
        <v>11.8378</v>
      </c>
      <c r="Q92">
        <f t="shared" si="15"/>
        <v>321.44600000000003</v>
      </c>
      <c r="R92">
        <f t="shared" si="17"/>
        <v>-4.4874999999999998</v>
      </c>
      <c r="S92">
        <f t="shared" si="18"/>
        <v>20.065597667638485</v>
      </c>
    </row>
    <row r="93" spans="1:19" x14ac:dyDescent="0.2">
      <c r="A93">
        <f t="shared" si="11"/>
        <v>15600</v>
      </c>
      <c r="B93">
        <v>7800000</v>
      </c>
      <c r="C93">
        <v>771.11099999999999</v>
      </c>
      <c r="D93">
        <v>-22214.6</v>
      </c>
      <c r="E93">
        <v>106645</v>
      </c>
      <c r="F93">
        <v>24.5276</v>
      </c>
      <c r="G93">
        <f t="shared" si="16"/>
        <v>1542.222</v>
      </c>
      <c r="H93">
        <f t="shared" si="12"/>
        <v>-4.3387890625000001</v>
      </c>
      <c r="I93">
        <f t="shared" si="13"/>
        <v>20.8291015625</v>
      </c>
      <c r="K93">
        <f t="shared" si="14"/>
        <v>15600</v>
      </c>
      <c r="L93">
        <v>7800000</v>
      </c>
      <c r="M93">
        <v>153.84800000000001</v>
      </c>
      <c r="N93">
        <v>-24652.5</v>
      </c>
      <c r="O93">
        <v>109908</v>
      </c>
      <c r="P93">
        <v>10.474399999999999</v>
      </c>
      <c r="Q93">
        <f t="shared" si="15"/>
        <v>307.69600000000003</v>
      </c>
      <c r="R93">
        <f t="shared" si="17"/>
        <v>-4.4920736151603498</v>
      </c>
      <c r="S93">
        <f t="shared" si="18"/>
        <v>20.026967930029155</v>
      </c>
    </row>
    <row r="94" spans="1:19" x14ac:dyDescent="0.2">
      <c r="A94">
        <f t="shared" si="11"/>
        <v>15800</v>
      </c>
      <c r="B94">
        <v>7900000</v>
      </c>
      <c r="C94">
        <v>781.38</v>
      </c>
      <c r="D94">
        <v>-22184.799999999999</v>
      </c>
      <c r="E94">
        <v>106788</v>
      </c>
      <c r="F94">
        <v>24.7563</v>
      </c>
      <c r="G94">
        <f t="shared" si="16"/>
        <v>1562.76</v>
      </c>
      <c r="H94">
        <f t="shared" si="12"/>
        <v>-4.33296875</v>
      </c>
      <c r="I94">
        <f t="shared" si="13"/>
        <v>20.857031249999999</v>
      </c>
      <c r="K94">
        <f t="shared" si="14"/>
        <v>15800</v>
      </c>
      <c r="L94">
        <v>7900000</v>
      </c>
      <c r="M94">
        <v>146.86600000000001</v>
      </c>
      <c r="N94">
        <v>-24677.200000000001</v>
      </c>
      <c r="O94">
        <v>109713</v>
      </c>
      <c r="P94">
        <v>12.809699999999999</v>
      </c>
      <c r="Q94">
        <f t="shared" si="15"/>
        <v>293.73200000000003</v>
      </c>
      <c r="R94">
        <f t="shared" si="17"/>
        <v>-4.4965743440233235</v>
      </c>
      <c r="S94">
        <f t="shared" si="18"/>
        <v>19.99143586005831</v>
      </c>
    </row>
    <row r="95" spans="1:19" x14ac:dyDescent="0.2">
      <c r="A95">
        <f t="shared" si="11"/>
        <v>16000</v>
      </c>
      <c r="B95">
        <v>8000000</v>
      </c>
      <c r="C95">
        <v>791.58399999999995</v>
      </c>
      <c r="D95">
        <v>-22174</v>
      </c>
      <c r="E95">
        <v>106842</v>
      </c>
      <c r="F95">
        <v>25.065100000000001</v>
      </c>
      <c r="G95">
        <f t="shared" si="16"/>
        <v>1583.1679999999999</v>
      </c>
      <c r="H95">
        <f t="shared" si="12"/>
        <v>-4.3308593750000002</v>
      </c>
      <c r="I95">
        <f t="shared" si="13"/>
        <v>20.867578125000001</v>
      </c>
      <c r="K95">
        <f t="shared" si="14"/>
        <v>16000</v>
      </c>
      <c r="L95">
        <v>8000000</v>
      </c>
      <c r="M95">
        <v>139.90299999999999</v>
      </c>
      <c r="N95">
        <v>-24690.9</v>
      </c>
      <c r="O95">
        <v>109634</v>
      </c>
      <c r="P95">
        <v>10.2714</v>
      </c>
      <c r="Q95">
        <f t="shared" si="15"/>
        <v>279.80599999999998</v>
      </c>
      <c r="R95">
        <f t="shared" si="17"/>
        <v>-4.4990706997084553</v>
      </c>
      <c r="S95">
        <f t="shared" si="18"/>
        <v>19.977040816326532</v>
      </c>
    </row>
    <row r="96" spans="1:19" x14ac:dyDescent="0.2">
      <c r="A96">
        <f t="shared" si="11"/>
        <v>16200</v>
      </c>
      <c r="B96">
        <v>8100000</v>
      </c>
      <c r="C96">
        <v>800.49099999999999</v>
      </c>
      <c r="D96">
        <v>-22159.599999999999</v>
      </c>
      <c r="E96">
        <v>106917</v>
      </c>
      <c r="F96">
        <v>25.323799999999999</v>
      </c>
      <c r="G96">
        <f t="shared" si="16"/>
        <v>1600.982</v>
      </c>
      <c r="H96">
        <f t="shared" si="12"/>
        <v>-4.3280468750000001</v>
      </c>
      <c r="I96">
        <f t="shared" si="13"/>
        <v>20.882226562500001</v>
      </c>
      <c r="K96">
        <f t="shared" si="14"/>
        <v>16200</v>
      </c>
      <c r="L96">
        <v>8100000</v>
      </c>
      <c r="M96">
        <v>132.96799999999999</v>
      </c>
      <c r="N96">
        <v>-24704.3</v>
      </c>
      <c r="O96">
        <v>109564</v>
      </c>
      <c r="P96">
        <v>11.3591</v>
      </c>
      <c r="Q96">
        <f t="shared" si="15"/>
        <v>265.93599999999998</v>
      </c>
      <c r="R96">
        <f t="shared" si="17"/>
        <v>-4.5015123906705536</v>
      </c>
      <c r="S96">
        <f t="shared" si="18"/>
        <v>19.964285714285715</v>
      </c>
    </row>
    <row r="97" spans="1:19" x14ac:dyDescent="0.2">
      <c r="A97">
        <f t="shared" si="11"/>
        <v>16400</v>
      </c>
      <c r="B97">
        <v>8200000</v>
      </c>
      <c r="C97">
        <v>811.54600000000005</v>
      </c>
      <c r="D97">
        <v>-22130.2</v>
      </c>
      <c r="E97">
        <v>107048</v>
      </c>
      <c r="F97">
        <v>25.651599999999998</v>
      </c>
      <c r="G97">
        <f t="shared" si="16"/>
        <v>1623.0920000000001</v>
      </c>
      <c r="H97">
        <f t="shared" si="12"/>
        <v>-4.3223046875</v>
      </c>
      <c r="I97">
        <f t="shared" si="13"/>
        <v>20.907812499999999</v>
      </c>
      <c r="K97">
        <f t="shared" si="14"/>
        <v>16400</v>
      </c>
      <c r="L97">
        <v>8200000</v>
      </c>
      <c r="M97">
        <v>126.095</v>
      </c>
      <c r="N97">
        <v>-24716.799999999999</v>
      </c>
      <c r="O97">
        <v>109505</v>
      </c>
      <c r="P97">
        <v>10.2639</v>
      </c>
      <c r="Q97">
        <f t="shared" si="15"/>
        <v>252.19</v>
      </c>
      <c r="R97">
        <f t="shared" si="17"/>
        <v>-4.5037900874635568</v>
      </c>
      <c r="S97">
        <f t="shared" si="18"/>
        <v>19.953534985422742</v>
      </c>
    </row>
    <row r="98" spans="1:19" x14ac:dyDescent="0.2">
      <c r="A98">
        <f t="shared" si="11"/>
        <v>16600</v>
      </c>
      <c r="B98">
        <v>8300000</v>
      </c>
      <c r="C98">
        <v>819.96500000000003</v>
      </c>
      <c r="D98">
        <v>-22110</v>
      </c>
      <c r="E98">
        <v>107145</v>
      </c>
      <c r="F98">
        <v>25.852699999999999</v>
      </c>
      <c r="G98">
        <f t="shared" si="16"/>
        <v>1639.93</v>
      </c>
      <c r="H98">
        <f t="shared" si="12"/>
        <v>-4.318359375</v>
      </c>
      <c r="I98">
        <f t="shared" si="13"/>
        <v>20.9267578125</v>
      </c>
      <c r="K98">
        <f t="shared" si="14"/>
        <v>16600</v>
      </c>
      <c r="L98">
        <v>8300000</v>
      </c>
      <c r="M98">
        <v>119.065</v>
      </c>
      <c r="N98">
        <v>-24729.3</v>
      </c>
      <c r="O98">
        <v>109443</v>
      </c>
      <c r="P98">
        <v>11.1936</v>
      </c>
      <c r="Q98">
        <f t="shared" si="15"/>
        <v>238.13</v>
      </c>
      <c r="R98">
        <f t="shared" si="17"/>
        <v>-4.50606778425656</v>
      </c>
      <c r="S98">
        <f t="shared" si="18"/>
        <v>19.942237609329446</v>
      </c>
    </row>
    <row r="99" spans="1:19" x14ac:dyDescent="0.2">
      <c r="A99">
        <f t="shared" si="11"/>
        <v>16800</v>
      </c>
      <c r="B99">
        <v>8400000</v>
      </c>
      <c r="C99">
        <v>831.36599999999999</v>
      </c>
      <c r="D99">
        <v>-22067.3</v>
      </c>
      <c r="E99">
        <v>107347</v>
      </c>
      <c r="F99">
        <v>26.165800000000001</v>
      </c>
      <c r="G99">
        <f t="shared" si="16"/>
        <v>1662.732</v>
      </c>
      <c r="H99">
        <f t="shared" si="12"/>
        <v>-4.31001953125</v>
      </c>
      <c r="I99">
        <f t="shared" si="13"/>
        <v>20.966210937500001</v>
      </c>
      <c r="K99">
        <f t="shared" si="14"/>
        <v>16800</v>
      </c>
      <c r="L99">
        <v>8400000</v>
      </c>
      <c r="M99">
        <v>112.248</v>
      </c>
      <c r="N99">
        <v>-24741.3</v>
      </c>
      <c r="O99">
        <v>109388</v>
      </c>
      <c r="P99">
        <v>10.99</v>
      </c>
      <c r="Q99">
        <f t="shared" si="15"/>
        <v>224.49600000000001</v>
      </c>
      <c r="R99">
        <f t="shared" si="17"/>
        <v>-4.5082543731778424</v>
      </c>
      <c r="S99">
        <f t="shared" si="18"/>
        <v>19.932215743440235</v>
      </c>
    </row>
    <row r="100" spans="1:19" x14ac:dyDescent="0.2">
      <c r="A100">
        <f t="shared" si="11"/>
        <v>17000</v>
      </c>
      <c r="B100">
        <v>8500000</v>
      </c>
      <c r="C100">
        <v>840.86300000000006</v>
      </c>
      <c r="D100">
        <v>-22021.4</v>
      </c>
      <c r="E100">
        <v>107566</v>
      </c>
      <c r="F100">
        <v>26.321400000000001</v>
      </c>
      <c r="G100">
        <f t="shared" si="16"/>
        <v>1681.7260000000001</v>
      </c>
      <c r="H100">
        <f t="shared" si="12"/>
        <v>-4.3010546875000006</v>
      </c>
      <c r="I100">
        <f t="shared" si="13"/>
        <v>21.008984375000001</v>
      </c>
      <c r="K100">
        <f t="shared" si="14"/>
        <v>17000</v>
      </c>
      <c r="L100">
        <v>8500000</v>
      </c>
      <c r="M100">
        <v>105.218</v>
      </c>
      <c r="N100">
        <v>-24753.7</v>
      </c>
      <c r="O100">
        <v>109320</v>
      </c>
      <c r="P100">
        <v>9.9710099999999997</v>
      </c>
      <c r="Q100">
        <f t="shared" si="15"/>
        <v>210.43600000000001</v>
      </c>
      <c r="R100">
        <f t="shared" si="17"/>
        <v>-4.5105138483965019</v>
      </c>
      <c r="S100">
        <f t="shared" si="18"/>
        <v>19.919825072886297</v>
      </c>
    </row>
    <row r="101" spans="1:19" x14ac:dyDescent="0.2">
      <c r="A101">
        <f t="shared" si="11"/>
        <v>17200</v>
      </c>
      <c r="B101">
        <v>8600000</v>
      </c>
      <c r="C101">
        <v>849.44799999999998</v>
      </c>
      <c r="D101">
        <v>-21710.6</v>
      </c>
      <c r="E101">
        <v>109086</v>
      </c>
      <c r="F101">
        <v>26.303799999999999</v>
      </c>
      <c r="G101">
        <f t="shared" si="16"/>
        <v>1698.896</v>
      </c>
      <c r="H101">
        <f t="shared" si="12"/>
        <v>-4.2403515624999999</v>
      </c>
      <c r="I101">
        <f t="shared" si="13"/>
        <v>21.305859375000001</v>
      </c>
      <c r="K101">
        <f t="shared" si="14"/>
        <v>17200</v>
      </c>
      <c r="L101">
        <v>8600000</v>
      </c>
      <c r="M101">
        <v>98.407899999999998</v>
      </c>
      <c r="N101">
        <v>-24765.599999999999</v>
      </c>
      <c r="O101">
        <v>109259</v>
      </c>
      <c r="P101">
        <v>10.711</v>
      </c>
      <c r="Q101">
        <f t="shared" si="15"/>
        <v>196.8158</v>
      </c>
      <c r="R101">
        <f t="shared" si="17"/>
        <v>-4.5126822157434399</v>
      </c>
      <c r="S101">
        <f t="shared" si="18"/>
        <v>19.908709912536445</v>
      </c>
    </row>
    <row r="102" spans="1:19" x14ac:dyDescent="0.2">
      <c r="A102">
        <f t="shared" si="11"/>
        <v>17400</v>
      </c>
      <c r="B102">
        <v>8700000</v>
      </c>
      <c r="C102">
        <v>860.04100000000005</v>
      </c>
      <c r="D102">
        <v>-21499.9</v>
      </c>
      <c r="E102">
        <v>110126</v>
      </c>
      <c r="F102">
        <v>26.314299999999999</v>
      </c>
      <c r="G102">
        <f t="shared" si="16"/>
        <v>1720.0820000000001</v>
      </c>
      <c r="H102">
        <f t="shared" si="12"/>
        <v>-4.1991992187500005</v>
      </c>
      <c r="I102">
        <f t="shared" si="13"/>
        <v>21.508984375000001</v>
      </c>
      <c r="K102">
        <f t="shared" si="14"/>
        <v>17400</v>
      </c>
      <c r="L102">
        <v>8700000</v>
      </c>
      <c r="M102">
        <v>91.321700000000007</v>
      </c>
      <c r="N102">
        <v>-24777.7</v>
      </c>
      <c r="O102">
        <v>109202</v>
      </c>
      <c r="P102">
        <v>9.3930000000000007</v>
      </c>
      <c r="Q102">
        <f t="shared" si="15"/>
        <v>182.64340000000001</v>
      </c>
      <c r="R102">
        <f t="shared" si="17"/>
        <v>-4.5148870262390668</v>
      </c>
      <c r="S102">
        <f t="shared" si="18"/>
        <v>19.898323615160351</v>
      </c>
    </row>
    <row r="103" spans="1:19" x14ac:dyDescent="0.2">
      <c r="A103">
        <f t="shared" si="11"/>
        <v>17600</v>
      </c>
      <c r="B103">
        <v>8800000</v>
      </c>
      <c r="C103">
        <v>870.61699999999996</v>
      </c>
      <c r="D103">
        <v>-21482.400000000001</v>
      </c>
      <c r="E103">
        <v>110243</v>
      </c>
      <c r="F103">
        <v>26.6982</v>
      </c>
      <c r="G103">
        <f t="shared" si="16"/>
        <v>1741.2339999999999</v>
      </c>
      <c r="H103">
        <f t="shared" si="12"/>
        <v>-4.1957812500000005</v>
      </c>
      <c r="I103">
        <f t="shared" si="13"/>
        <v>21.531835937499999</v>
      </c>
      <c r="K103">
        <f t="shared" si="14"/>
        <v>17600</v>
      </c>
      <c r="L103">
        <v>8800000</v>
      </c>
      <c r="M103">
        <v>84.478999999999999</v>
      </c>
      <c r="N103">
        <v>-24788.9</v>
      </c>
      <c r="O103">
        <v>109148</v>
      </c>
      <c r="P103">
        <v>9.5491200000000003</v>
      </c>
      <c r="Q103">
        <f t="shared" si="15"/>
        <v>168.958</v>
      </c>
      <c r="R103">
        <f t="shared" si="17"/>
        <v>-4.5169278425655977</v>
      </c>
      <c r="S103">
        <f t="shared" si="18"/>
        <v>19.888483965014576</v>
      </c>
    </row>
    <row r="104" spans="1:19" x14ac:dyDescent="0.2">
      <c r="A104">
        <f t="shared" si="11"/>
        <v>17800</v>
      </c>
      <c r="B104">
        <v>8900000</v>
      </c>
      <c r="C104">
        <v>879.73900000000003</v>
      </c>
      <c r="D104">
        <v>-21460.3</v>
      </c>
      <c r="E104">
        <v>110353</v>
      </c>
      <c r="F104">
        <v>26.875399999999999</v>
      </c>
      <c r="G104">
        <f t="shared" si="16"/>
        <v>1759.4780000000001</v>
      </c>
      <c r="H104">
        <f t="shared" si="12"/>
        <v>-4.1914648437499995</v>
      </c>
      <c r="I104">
        <f t="shared" si="13"/>
        <v>21.553320312499999</v>
      </c>
      <c r="K104">
        <f t="shared" si="14"/>
        <v>17800</v>
      </c>
      <c r="L104">
        <v>8900000</v>
      </c>
      <c r="M104">
        <v>77.660499999999999</v>
      </c>
      <c r="N104">
        <v>-24800.3</v>
      </c>
      <c r="O104">
        <v>109087</v>
      </c>
      <c r="P104">
        <v>9.4467199999999991</v>
      </c>
      <c r="Q104">
        <f t="shared" si="15"/>
        <v>155.321</v>
      </c>
      <c r="R104">
        <f t="shared" si="17"/>
        <v>-4.5190051020408166</v>
      </c>
      <c r="S104">
        <f t="shared" si="18"/>
        <v>19.877368804664723</v>
      </c>
    </row>
    <row r="105" spans="1:19" x14ac:dyDescent="0.2">
      <c r="A105">
        <f t="shared" si="11"/>
        <v>18000</v>
      </c>
      <c r="B105">
        <v>9000000</v>
      </c>
      <c r="C105">
        <v>889.84699999999998</v>
      </c>
      <c r="D105">
        <v>-21441.8</v>
      </c>
      <c r="E105">
        <v>110463</v>
      </c>
      <c r="F105">
        <v>27.167899999999999</v>
      </c>
      <c r="G105">
        <f t="shared" si="16"/>
        <v>1779.694</v>
      </c>
      <c r="H105">
        <f t="shared" si="12"/>
        <v>-4.1878515624999997</v>
      </c>
      <c r="I105">
        <f t="shared" si="13"/>
        <v>21.574804687499999</v>
      </c>
      <c r="K105">
        <f t="shared" si="14"/>
        <v>18000</v>
      </c>
      <c r="L105">
        <v>9000000</v>
      </c>
      <c r="M105">
        <v>70.668499999999995</v>
      </c>
      <c r="N105">
        <v>-24811.7</v>
      </c>
      <c r="O105">
        <v>109045</v>
      </c>
      <c r="P105">
        <v>9.0353399999999997</v>
      </c>
      <c r="Q105">
        <f t="shared" si="15"/>
        <v>141.33699999999999</v>
      </c>
      <c r="R105">
        <f t="shared" si="17"/>
        <v>-4.5210823615160347</v>
      </c>
      <c r="S105">
        <f t="shared" si="18"/>
        <v>19.869715743440235</v>
      </c>
    </row>
    <row r="106" spans="1:19" x14ac:dyDescent="0.2">
      <c r="A106">
        <f t="shared" si="11"/>
        <v>18200</v>
      </c>
      <c r="B106">
        <v>9100000</v>
      </c>
      <c r="C106">
        <v>900.73299999999995</v>
      </c>
      <c r="D106">
        <v>-21423.1</v>
      </c>
      <c r="E106">
        <v>110568</v>
      </c>
      <c r="F106">
        <v>27.445399999999999</v>
      </c>
      <c r="G106">
        <f t="shared" si="16"/>
        <v>1801.4659999999999</v>
      </c>
      <c r="H106">
        <f t="shared" si="12"/>
        <v>-4.1841992187499999</v>
      </c>
      <c r="I106">
        <f t="shared" si="13"/>
        <v>21.595312499999999</v>
      </c>
      <c r="K106">
        <f t="shared" si="14"/>
        <v>18200</v>
      </c>
      <c r="L106">
        <v>9100000</v>
      </c>
      <c r="M106">
        <v>63.753100000000003</v>
      </c>
      <c r="N106">
        <v>-24822.9</v>
      </c>
      <c r="O106">
        <v>108987</v>
      </c>
      <c r="P106">
        <v>9.3997600000000006</v>
      </c>
      <c r="Q106">
        <f t="shared" si="15"/>
        <v>127.50620000000001</v>
      </c>
      <c r="R106">
        <f t="shared" si="17"/>
        <v>-4.5231231778425656</v>
      </c>
      <c r="S106">
        <f t="shared" si="18"/>
        <v>19.859147230320701</v>
      </c>
    </row>
    <row r="107" spans="1:19" x14ac:dyDescent="0.2">
      <c r="A107">
        <f t="shared" si="11"/>
        <v>18400</v>
      </c>
      <c r="B107">
        <v>9200000</v>
      </c>
      <c r="C107">
        <v>909.49599999999998</v>
      </c>
      <c r="D107">
        <v>-21412</v>
      </c>
      <c r="E107">
        <v>110651</v>
      </c>
      <c r="F107">
        <v>27.688700000000001</v>
      </c>
      <c r="G107">
        <f t="shared" si="16"/>
        <v>1818.992</v>
      </c>
      <c r="H107">
        <f t="shared" si="12"/>
        <v>-4.1820312499999996</v>
      </c>
      <c r="I107">
        <f t="shared" si="13"/>
        <v>21.611523437500001</v>
      </c>
      <c r="K107">
        <f t="shared" si="14"/>
        <v>18400</v>
      </c>
      <c r="L107">
        <v>9200000</v>
      </c>
      <c r="M107">
        <v>56.7545</v>
      </c>
      <c r="N107">
        <v>-24834.2</v>
      </c>
      <c r="O107">
        <v>108942</v>
      </c>
      <c r="P107">
        <v>9.6141699999999997</v>
      </c>
      <c r="Q107">
        <f t="shared" si="15"/>
        <v>113.509</v>
      </c>
      <c r="R107">
        <f t="shared" si="17"/>
        <v>-4.52518221574344</v>
      </c>
      <c r="S107">
        <f t="shared" si="18"/>
        <v>19.850947521865891</v>
      </c>
    </row>
    <row r="108" spans="1:19" x14ac:dyDescent="0.2">
      <c r="A108">
        <f t="shared" si="11"/>
        <v>18600</v>
      </c>
      <c r="B108">
        <v>9300000</v>
      </c>
      <c r="C108">
        <v>920.06500000000005</v>
      </c>
      <c r="D108">
        <v>-21383.200000000001</v>
      </c>
      <c r="E108">
        <v>110821</v>
      </c>
      <c r="F108">
        <v>27.979600000000001</v>
      </c>
      <c r="G108">
        <f t="shared" si="16"/>
        <v>1840.13</v>
      </c>
      <c r="H108">
        <f t="shared" si="12"/>
        <v>-4.1764062500000003</v>
      </c>
      <c r="I108">
        <f t="shared" si="13"/>
        <v>21.644726562500001</v>
      </c>
      <c r="K108">
        <f t="shared" si="14"/>
        <v>18600</v>
      </c>
      <c r="L108">
        <v>9300000</v>
      </c>
      <c r="M108">
        <v>49.815100000000001</v>
      </c>
      <c r="N108">
        <v>-24845.1</v>
      </c>
      <c r="O108">
        <v>108893</v>
      </c>
      <c r="P108">
        <v>9.0838800000000006</v>
      </c>
      <c r="Q108">
        <f t="shared" si="15"/>
        <v>99.630200000000002</v>
      </c>
      <c r="R108">
        <f t="shared" si="17"/>
        <v>-4.5271683673469383</v>
      </c>
      <c r="S108">
        <f t="shared" si="18"/>
        <v>19.842018950437318</v>
      </c>
    </row>
    <row r="109" spans="1:19" x14ac:dyDescent="0.2">
      <c r="A109">
        <f t="shared" si="11"/>
        <v>18800</v>
      </c>
      <c r="B109">
        <v>9400000</v>
      </c>
      <c r="C109">
        <v>930.11</v>
      </c>
      <c r="D109">
        <v>-21367</v>
      </c>
      <c r="E109">
        <v>110889</v>
      </c>
      <c r="F109">
        <v>28.349399999999999</v>
      </c>
      <c r="G109">
        <f t="shared" si="16"/>
        <v>1860.22</v>
      </c>
      <c r="H109">
        <f t="shared" si="12"/>
        <v>-4.1732421874999996</v>
      </c>
      <c r="I109">
        <f t="shared" si="13"/>
        <v>21.658007812499999</v>
      </c>
      <c r="K109">
        <f t="shared" si="14"/>
        <v>18800</v>
      </c>
      <c r="L109">
        <v>9400000</v>
      </c>
      <c r="M109">
        <v>42.904299999999999</v>
      </c>
      <c r="N109">
        <v>-24855.9</v>
      </c>
      <c r="O109">
        <v>108843</v>
      </c>
      <c r="P109">
        <v>8.9599499999999992</v>
      </c>
      <c r="Q109">
        <f t="shared" si="15"/>
        <v>85.808599999999998</v>
      </c>
      <c r="R109">
        <f t="shared" si="17"/>
        <v>-4.5291362973760938</v>
      </c>
      <c r="S109">
        <f t="shared" si="18"/>
        <v>19.832908163265305</v>
      </c>
    </row>
    <row r="110" spans="1:19" x14ac:dyDescent="0.2">
      <c r="A110">
        <f t="shared" si="11"/>
        <v>19000</v>
      </c>
      <c r="B110">
        <v>9500000</v>
      </c>
      <c r="C110">
        <v>939.07100000000003</v>
      </c>
      <c r="D110">
        <v>-21354.5</v>
      </c>
      <c r="E110">
        <v>111004</v>
      </c>
      <c r="F110">
        <v>28.5151</v>
      </c>
      <c r="G110">
        <f t="shared" si="16"/>
        <v>1878.1420000000001</v>
      </c>
      <c r="H110">
        <f t="shared" si="12"/>
        <v>-4.1708007812499996</v>
      </c>
      <c r="I110">
        <f t="shared" si="13"/>
        <v>21.680468749999999</v>
      </c>
      <c r="K110">
        <f t="shared" si="14"/>
        <v>19000</v>
      </c>
      <c r="L110">
        <v>9500000</v>
      </c>
      <c r="M110">
        <v>36.008800000000001</v>
      </c>
      <c r="N110">
        <v>-24866.5</v>
      </c>
      <c r="O110">
        <v>108797</v>
      </c>
      <c r="P110">
        <v>8.3573900000000005</v>
      </c>
      <c r="Q110">
        <f t="shared" si="15"/>
        <v>72.017600000000002</v>
      </c>
      <c r="R110">
        <f t="shared" si="17"/>
        <v>-4.5310677842565594</v>
      </c>
      <c r="S110">
        <f t="shared" si="18"/>
        <v>19.824526239067055</v>
      </c>
    </row>
    <row r="111" spans="1:19" x14ac:dyDescent="0.2">
      <c r="A111">
        <f t="shared" si="11"/>
        <v>19200</v>
      </c>
      <c r="B111">
        <v>9600000</v>
      </c>
      <c r="C111">
        <v>949.40499999999997</v>
      </c>
      <c r="D111">
        <v>-21331.599999999999</v>
      </c>
      <c r="E111">
        <v>111115</v>
      </c>
      <c r="F111">
        <v>28.788799999999998</v>
      </c>
      <c r="G111">
        <f t="shared" si="16"/>
        <v>1898.81</v>
      </c>
      <c r="H111">
        <f t="shared" si="12"/>
        <v>-4.1663281249999997</v>
      </c>
      <c r="I111">
        <f t="shared" si="13"/>
        <v>21.7021484375</v>
      </c>
      <c r="K111">
        <f t="shared" si="14"/>
        <v>19200</v>
      </c>
      <c r="L111">
        <v>9600000</v>
      </c>
      <c r="M111">
        <v>29.1022</v>
      </c>
      <c r="N111">
        <v>-24877.1</v>
      </c>
      <c r="O111">
        <v>108752</v>
      </c>
      <c r="P111">
        <v>8.3402499999999993</v>
      </c>
      <c r="Q111">
        <f t="shared" si="15"/>
        <v>58.2044</v>
      </c>
      <c r="R111">
        <f t="shared" si="17"/>
        <v>-4.5329992711370259</v>
      </c>
      <c r="S111">
        <f t="shared" si="18"/>
        <v>19.816326530612244</v>
      </c>
    </row>
    <row r="112" spans="1:19" x14ac:dyDescent="0.2">
      <c r="A112">
        <f t="shared" si="11"/>
        <v>19400</v>
      </c>
      <c r="B112">
        <v>9700000</v>
      </c>
      <c r="C112">
        <v>959.98199999999997</v>
      </c>
      <c r="D112">
        <v>-21313.7</v>
      </c>
      <c r="E112">
        <v>111242</v>
      </c>
      <c r="F112">
        <v>29.074200000000001</v>
      </c>
      <c r="G112">
        <f t="shared" si="16"/>
        <v>1919.9639999999999</v>
      </c>
      <c r="H112">
        <f t="shared" si="12"/>
        <v>-4.1628320312499998</v>
      </c>
      <c r="I112">
        <f t="shared" si="13"/>
        <v>21.726953125000001</v>
      </c>
      <c r="K112">
        <f t="shared" si="14"/>
        <v>19400</v>
      </c>
      <c r="L112">
        <v>9700000</v>
      </c>
      <c r="M112">
        <v>22.162700000000001</v>
      </c>
      <c r="N112">
        <v>-24887.599999999999</v>
      </c>
      <c r="O112">
        <v>108707</v>
      </c>
      <c r="P112">
        <v>8.3954500000000003</v>
      </c>
      <c r="Q112">
        <f t="shared" si="15"/>
        <v>44.325400000000002</v>
      </c>
      <c r="R112">
        <f t="shared" si="17"/>
        <v>-4.5349125364431488</v>
      </c>
      <c r="S112">
        <f t="shared" si="18"/>
        <v>19.808126822157433</v>
      </c>
    </row>
    <row r="113" spans="1:19" x14ac:dyDescent="0.2">
      <c r="A113">
        <f t="shared" si="11"/>
        <v>19600</v>
      </c>
      <c r="B113">
        <v>9800000</v>
      </c>
      <c r="C113">
        <v>970.04</v>
      </c>
      <c r="D113">
        <v>-21296.3</v>
      </c>
      <c r="E113">
        <v>111348</v>
      </c>
      <c r="F113">
        <v>29.413900000000002</v>
      </c>
      <c r="G113">
        <f t="shared" si="16"/>
        <v>1940.08</v>
      </c>
      <c r="H113">
        <f t="shared" si="12"/>
        <v>-4.1594335937500002</v>
      </c>
      <c r="I113">
        <f t="shared" si="13"/>
        <v>21.747656249999999</v>
      </c>
      <c r="K113">
        <f t="shared" si="14"/>
        <v>19600</v>
      </c>
      <c r="L113">
        <v>9800000</v>
      </c>
      <c r="M113">
        <v>15.2227</v>
      </c>
      <c r="N113">
        <v>-24898</v>
      </c>
      <c r="O113">
        <v>108669</v>
      </c>
      <c r="P113">
        <v>8.0025899999999996</v>
      </c>
      <c r="Q113">
        <f t="shared" si="15"/>
        <v>30.445399999999999</v>
      </c>
      <c r="R113">
        <f t="shared" si="17"/>
        <v>-4.5368075801749272</v>
      </c>
      <c r="S113">
        <f t="shared" si="18"/>
        <v>19.801202623906704</v>
      </c>
    </row>
    <row r="114" spans="1:19" x14ac:dyDescent="0.2">
      <c r="A114">
        <f t="shared" si="11"/>
        <v>19800</v>
      </c>
      <c r="B114">
        <v>9900000</v>
      </c>
      <c r="C114">
        <v>979.38800000000003</v>
      </c>
      <c r="D114">
        <v>-21278.7</v>
      </c>
      <c r="E114">
        <v>111456</v>
      </c>
      <c r="F114">
        <v>29.6145</v>
      </c>
      <c r="G114">
        <f t="shared" si="16"/>
        <v>1958.7760000000001</v>
      </c>
      <c r="H114">
        <f t="shared" si="12"/>
        <v>-4.1559960937499998</v>
      </c>
      <c r="I114">
        <f t="shared" si="13"/>
        <v>21.768750000000001</v>
      </c>
      <c r="K114">
        <f t="shared" si="14"/>
        <v>19800</v>
      </c>
      <c r="L114">
        <v>9900000</v>
      </c>
      <c r="M114">
        <v>8.2882899999999999</v>
      </c>
      <c r="N114">
        <v>-24908.2</v>
      </c>
      <c r="O114">
        <v>108628</v>
      </c>
      <c r="P114">
        <v>7.3989500000000001</v>
      </c>
      <c r="Q114">
        <f t="shared" si="15"/>
        <v>16.57658</v>
      </c>
      <c r="R114">
        <f t="shared" si="17"/>
        <v>-4.5386661807580175</v>
      </c>
      <c r="S114">
        <f t="shared" si="18"/>
        <v>19.793731778425656</v>
      </c>
    </row>
    <row r="115" spans="1:19" x14ac:dyDescent="0.2">
      <c r="A115">
        <f t="shared" si="11"/>
        <v>20000</v>
      </c>
      <c r="B115">
        <v>10000000</v>
      </c>
      <c r="C115">
        <v>988.41499999999996</v>
      </c>
      <c r="D115">
        <v>-21263.5</v>
      </c>
      <c r="E115">
        <v>111544</v>
      </c>
      <c r="F115">
        <v>29.825199999999999</v>
      </c>
      <c r="G115">
        <f t="shared" si="16"/>
        <v>1976.83</v>
      </c>
      <c r="H115">
        <f t="shared" si="12"/>
        <v>-4.1530273437499998</v>
      </c>
      <c r="I115">
        <f t="shared" si="13"/>
        <v>21.785937499999999</v>
      </c>
      <c r="K115">
        <f t="shared" si="14"/>
        <v>20000</v>
      </c>
      <c r="L115">
        <v>10000000</v>
      </c>
      <c r="M115">
        <v>1.3691899999999999</v>
      </c>
      <c r="N115">
        <v>-24918.3</v>
      </c>
      <c r="O115">
        <v>108595</v>
      </c>
      <c r="P115">
        <v>8.7438699999999994</v>
      </c>
      <c r="Q115">
        <f t="shared" si="15"/>
        <v>2.7383799999999998</v>
      </c>
      <c r="R115">
        <f t="shared" si="17"/>
        <v>-4.5405065597667633</v>
      </c>
      <c r="S115">
        <f t="shared" si="18"/>
        <v>19.787718658892128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0A0E-F7AE-F640-A068-616888E903D2}">
  <dimension ref="A4:BG108"/>
  <sheetViews>
    <sheetView tabSelected="1" topLeftCell="P50" workbookViewId="0">
      <selection activeCell="Y79" sqref="Y79"/>
    </sheetView>
  </sheetViews>
  <sheetFormatPr baseColWidth="10" defaultRowHeight="16" x14ac:dyDescent="0.2"/>
  <sheetData>
    <row r="4" spans="1:59" x14ac:dyDescent="0.2">
      <c r="E4" t="s">
        <v>36</v>
      </c>
    </row>
    <row r="6" spans="1:59" x14ac:dyDescent="0.2">
      <c r="A6" t="s">
        <v>12</v>
      </c>
      <c r="K6" t="s">
        <v>13</v>
      </c>
      <c r="U6" t="s">
        <v>15</v>
      </c>
      <c r="AE6" t="s">
        <v>16</v>
      </c>
    </row>
    <row r="7" spans="1:59" x14ac:dyDescent="0.2">
      <c r="A7" t="s">
        <v>6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7</v>
      </c>
      <c r="I7" t="s">
        <v>8</v>
      </c>
      <c r="K7" t="s">
        <v>6</v>
      </c>
      <c r="L7" t="s">
        <v>0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7</v>
      </c>
      <c r="S7" t="s">
        <v>8</v>
      </c>
      <c r="U7" t="s">
        <v>6</v>
      </c>
      <c r="V7" t="s">
        <v>0</v>
      </c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7</v>
      </c>
      <c r="AC7" t="s">
        <v>8</v>
      </c>
      <c r="AE7" t="s">
        <v>6</v>
      </c>
      <c r="AF7" t="s">
        <v>0</v>
      </c>
      <c r="AG7" t="s">
        <v>1</v>
      </c>
      <c r="AH7" t="s">
        <v>2</v>
      </c>
      <c r="AI7" t="s">
        <v>3</v>
      </c>
      <c r="AJ7" t="s">
        <v>4</v>
      </c>
      <c r="AK7" t="s">
        <v>5</v>
      </c>
      <c r="AL7" t="s">
        <v>7</v>
      </c>
      <c r="AM7" t="s">
        <v>8</v>
      </c>
      <c r="AO7" t="s">
        <v>34</v>
      </c>
      <c r="AY7" t="s">
        <v>35</v>
      </c>
    </row>
    <row r="8" spans="1:59" x14ac:dyDescent="0.2">
      <c r="A8">
        <f>B8*0.003</f>
        <v>1500</v>
      </c>
      <c r="B8">
        <v>500000</v>
      </c>
      <c r="C8">
        <v>6.2470100000000004</v>
      </c>
      <c r="D8">
        <v>-21616</v>
      </c>
      <c r="E8">
        <v>106291</v>
      </c>
      <c r="F8">
        <v>0.74975599999999998</v>
      </c>
      <c r="G8">
        <f>C8*2</f>
        <v>12.494020000000001</v>
      </c>
      <c r="H8">
        <f>D8/5120</f>
        <v>-4.2218749999999998</v>
      </c>
      <c r="I8">
        <f>E8/5120</f>
        <v>20.759960937500001</v>
      </c>
      <c r="K8">
        <f>L8*0.003</f>
        <v>1500</v>
      </c>
      <c r="L8">
        <v>500000</v>
      </c>
      <c r="M8">
        <v>585.38300000000004</v>
      </c>
      <c r="N8">
        <v>-22044.7</v>
      </c>
      <c r="O8">
        <v>119331</v>
      </c>
      <c r="P8">
        <v>28.921500000000002</v>
      </c>
      <c r="Q8">
        <f>M8*2</f>
        <v>1170.7660000000001</v>
      </c>
      <c r="R8">
        <f>N8/5488</f>
        <v>-4.0168913994169095</v>
      </c>
      <c r="S8">
        <f>O8/5488</f>
        <v>21.743986880466473</v>
      </c>
      <c r="U8">
        <f>V8*0.003</f>
        <v>1500</v>
      </c>
      <c r="V8">
        <v>500000</v>
      </c>
      <c r="W8">
        <v>6.2575500000000002</v>
      </c>
      <c r="X8">
        <v>-15496.6</v>
      </c>
      <c r="Y8">
        <v>78894.399999999994</v>
      </c>
      <c r="Z8">
        <v>1.4076900000000001</v>
      </c>
      <c r="AA8">
        <f>W8*2</f>
        <v>12.5151</v>
      </c>
      <c r="AB8">
        <f>X8/3750</f>
        <v>-4.1324266666666665</v>
      </c>
      <c r="AC8">
        <f>Y8/3750</f>
        <v>21.038506666666667</v>
      </c>
      <c r="AE8">
        <f>AF8*0.003</f>
        <v>1500</v>
      </c>
      <c r="AF8">
        <v>500000</v>
      </c>
      <c r="AG8">
        <v>363.89299999999997</v>
      </c>
      <c r="AH8">
        <v>-15089.3</v>
      </c>
      <c r="AI8">
        <v>80094.899999999994</v>
      </c>
      <c r="AJ8">
        <v>20.299600000000002</v>
      </c>
      <c r="AK8">
        <f>AG8*2</f>
        <v>727.78599999999994</v>
      </c>
      <c r="AL8">
        <f>AH8/3750</f>
        <v>-4.023813333333333</v>
      </c>
      <c r="AM8">
        <f>AI8/3750</f>
        <v>21.358639999999998</v>
      </c>
      <c r="AO8" t="s">
        <v>6</v>
      </c>
      <c r="AP8" t="s">
        <v>0</v>
      </c>
      <c r="AQ8" t="s">
        <v>1</v>
      </c>
      <c r="AR8" t="s">
        <v>2</v>
      </c>
      <c r="AS8" t="s">
        <v>3</v>
      </c>
      <c r="AT8" t="s">
        <v>4</v>
      </c>
      <c r="AU8" t="s">
        <v>5</v>
      </c>
      <c r="AV8" t="s">
        <v>7</v>
      </c>
      <c r="AW8" t="s">
        <v>8</v>
      </c>
      <c r="AY8" t="s">
        <v>6</v>
      </c>
      <c r="AZ8" t="s">
        <v>0</v>
      </c>
      <c r="BA8" t="s">
        <v>1</v>
      </c>
      <c r="BB8" t="s">
        <v>2</v>
      </c>
      <c r="BC8" t="s">
        <v>3</v>
      </c>
      <c r="BD8" t="s">
        <v>4</v>
      </c>
      <c r="BE8" t="s">
        <v>5</v>
      </c>
      <c r="BF8" t="s">
        <v>7</v>
      </c>
      <c r="BG8" t="s">
        <v>8</v>
      </c>
    </row>
    <row r="9" spans="1:59" x14ac:dyDescent="0.2">
      <c r="A9">
        <f t="shared" ref="A9:A72" si="0">B9*0.003</f>
        <v>3000</v>
      </c>
      <c r="B9">
        <v>1000000</v>
      </c>
      <c r="C9">
        <v>12.172800000000001</v>
      </c>
      <c r="D9">
        <v>-21608.2</v>
      </c>
      <c r="E9">
        <v>106281</v>
      </c>
      <c r="F9">
        <v>0.83435300000000001</v>
      </c>
      <c r="G9">
        <f t="shared" ref="G9:G15" si="1">C9*2</f>
        <v>24.345600000000001</v>
      </c>
      <c r="H9">
        <f t="shared" ref="H9:I15" si="2">D9/5120</f>
        <v>-4.2203515625000003</v>
      </c>
      <c r="I9">
        <f t="shared" si="2"/>
        <v>20.758007812500001</v>
      </c>
      <c r="K9">
        <f t="shared" ref="K9:K72" si="3">L9*0.003</f>
        <v>3000</v>
      </c>
      <c r="L9">
        <v>1000000</v>
      </c>
      <c r="M9">
        <v>579.21699999999998</v>
      </c>
      <c r="N9">
        <v>-22055.1</v>
      </c>
      <c r="O9">
        <v>119318</v>
      </c>
      <c r="P9">
        <v>29.0548</v>
      </c>
      <c r="Q9">
        <f t="shared" ref="Q9:Q12" si="4">M9*2</f>
        <v>1158.434</v>
      </c>
      <c r="R9">
        <f t="shared" ref="R9:R72" si="5">N9/5488</f>
        <v>-4.0187864431486879</v>
      </c>
      <c r="S9">
        <f t="shared" ref="S9:S72" si="6">O9/5488</f>
        <v>21.74161807580175</v>
      </c>
      <c r="U9">
        <f t="shared" ref="U9:U72" si="7">V9*0.003</f>
        <v>3000</v>
      </c>
      <c r="V9">
        <v>1000000</v>
      </c>
      <c r="W9">
        <v>12.160299999999999</v>
      </c>
      <c r="X9">
        <v>-15492.7</v>
      </c>
      <c r="Y9">
        <v>78905</v>
      </c>
      <c r="Z9">
        <v>3.87778</v>
      </c>
      <c r="AA9">
        <f t="shared" ref="AA9:AA11" si="8">W9*2</f>
        <v>24.320599999999999</v>
      </c>
      <c r="AB9">
        <f t="shared" ref="AB9:AB11" si="9">X9/3750</f>
        <v>-4.1313866666666668</v>
      </c>
      <c r="AC9">
        <f t="shared" ref="AC9:AC11" si="10">Y9/3750</f>
        <v>21.041333333333334</v>
      </c>
      <c r="AE9">
        <f t="shared" ref="AE9:AE72" si="11">AF9*0.003</f>
        <v>3000</v>
      </c>
      <c r="AF9">
        <v>1000000</v>
      </c>
      <c r="AG9">
        <v>357.76499999999999</v>
      </c>
      <c r="AH9">
        <v>-15098.6</v>
      </c>
      <c r="AI9">
        <v>80040.2</v>
      </c>
      <c r="AJ9">
        <v>18.2285</v>
      </c>
      <c r="AK9">
        <f t="shared" ref="AK9:AK10" si="12">AG9*2</f>
        <v>715.53</v>
      </c>
      <c r="AL9">
        <f t="shared" ref="AL9:AL10" si="13">AH9/3750</f>
        <v>-4.0262933333333333</v>
      </c>
      <c r="AM9">
        <f t="shared" ref="AM9:AM10" si="14">AI9/3750</f>
        <v>21.344053333333331</v>
      </c>
      <c r="AO9">
        <f>AP9*0.003</f>
        <v>1500</v>
      </c>
      <c r="AP9">
        <v>500000</v>
      </c>
      <c r="AQ9">
        <v>6.2526400000000004</v>
      </c>
      <c r="AR9">
        <v>-23374.5</v>
      </c>
      <c r="AS9">
        <v>103058</v>
      </c>
      <c r="AT9">
        <v>1.91167</v>
      </c>
      <c r="AU9">
        <f>AQ9*2</f>
        <v>12.505280000000001</v>
      </c>
      <c r="AV9">
        <f>AR9/5120</f>
        <v>-4.5653320312499996</v>
      </c>
      <c r="AW9">
        <f>AS9/5120</f>
        <v>20.128515624999999</v>
      </c>
      <c r="AY9">
        <f>AZ9*0.003</f>
        <v>1500</v>
      </c>
      <c r="AZ9">
        <v>500000</v>
      </c>
      <c r="BA9">
        <v>585.65499999999997</v>
      </c>
      <c r="BB9">
        <v>-24151.9</v>
      </c>
      <c r="BC9">
        <v>112731</v>
      </c>
      <c r="BD9">
        <v>30.314299999999999</v>
      </c>
      <c r="BE9">
        <f>BA9*2</f>
        <v>1171.31</v>
      </c>
      <c r="BF9">
        <f>BB9/5488</f>
        <v>-4.4008564139941697</v>
      </c>
      <c r="BG9">
        <f>BC9/5488</f>
        <v>20.541362973760933</v>
      </c>
    </row>
    <row r="10" spans="1:59" x14ac:dyDescent="0.2">
      <c r="A10">
        <f t="shared" si="0"/>
        <v>4500</v>
      </c>
      <c r="B10">
        <v>1500000</v>
      </c>
      <c r="C10">
        <v>18.0596</v>
      </c>
      <c r="D10">
        <v>-21600.1</v>
      </c>
      <c r="E10">
        <v>106260</v>
      </c>
      <c r="F10">
        <v>1.9520599999999999</v>
      </c>
      <c r="G10">
        <f t="shared" si="1"/>
        <v>36.119199999999999</v>
      </c>
      <c r="H10">
        <f t="shared" si="2"/>
        <v>-4.2187695312499995</v>
      </c>
      <c r="I10">
        <f t="shared" si="2"/>
        <v>20.75390625</v>
      </c>
      <c r="K10">
        <f t="shared" si="3"/>
        <v>4500</v>
      </c>
      <c r="L10">
        <v>1500000</v>
      </c>
      <c r="M10">
        <v>573.58199999999999</v>
      </c>
      <c r="N10">
        <v>-22063.9</v>
      </c>
      <c r="O10">
        <v>119295</v>
      </c>
      <c r="P10">
        <v>28.718800000000002</v>
      </c>
      <c r="Q10">
        <f t="shared" si="4"/>
        <v>1147.164</v>
      </c>
      <c r="R10">
        <f t="shared" si="5"/>
        <v>-4.0203899416909623</v>
      </c>
      <c r="S10">
        <f t="shared" si="6"/>
        <v>21.737427113702623</v>
      </c>
      <c r="U10">
        <f t="shared" si="7"/>
        <v>4500</v>
      </c>
      <c r="V10">
        <v>1500000</v>
      </c>
      <c r="W10">
        <v>18.0533</v>
      </c>
      <c r="X10">
        <v>-15497.2</v>
      </c>
      <c r="Y10">
        <v>79096.399999999994</v>
      </c>
      <c r="Z10">
        <v>4.93865</v>
      </c>
      <c r="AA10">
        <f t="shared" si="8"/>
        <v>36.1066</v>
      </c>
      <c r="AB10">
        <f t="shared" si="9"/>
        <v>-4.1325866666666666</v>
      </c>
      <c r="AC10">
        <f t="shared" si="10"/>
        <v>21.092373333333331</v>
      </c>
      <c r="AE10">
        <f t="shared" si="11"/>
        <v>4500</v>
      </c>
      <c r="AF10">
        <v>1500000</v>
      </c>
      <c r="AG10">
        <v>351.98500000000001</v>
      </c>
      <c r="AH10">
        <v>-15103.4</v>
      </c>
      <c r="AI10">
        <v>80009.899999999994</v>
      </c>
      <c r="AJ10">
        <v>17.542899999999999</v>
      </c>
      <c r="AK10">
        <f t="shared" si="12"/>
        <v>703.97</v>
      </c>
      <c r="AL10">
        <f t="shared" si="13"/>
        <v>-4.0275733333333337</v>
      </c>
      <c r="AM10">
        <f t="shared" si="14"/>
        <v>21.335973333333332</v>
      </c>
      <c r="AO10">
        <f t="shared" ref="AO10:AO73" si="15">AP10*0.003</f>
        <v>3000</v>
      </c>
      <c r="AP10">
        <v>1000000</v>
      </c>
      <c r="AQ10">
        <v>12.161199999999999</v>
      </c>
      <c r="AR10">
        <v>-23366.5</v>
      </c>
      <c r="AS10">
        <v>103054</v>
      </c>
      <c r="AT10">
        <v>1.5402800000000001</v>
      </c>
      <c r="AU10">
        <f t="shared" ref="AU10:AU12" si="16">AQ10*2</f>
        <v>24.322399999999998</v>
      </c>
      <c r="AV10">
        <f t="shared" ref="AV10:AV12" si="17">AR10/5120</f>
        <v>-4.5637695312500002</v>
      </c>
      <c r="AW10">
        <f t="shared" ref="AW10:AW12" si="18">AS10/5120</f>
        <v>20.127734374999999</v>
      </c>
      <c r="AY10">
        <f t="shared" ref="AY10:AY73" si="19">AZ10*0.003</f>
        <v>3000</v>
      </c>
      <c r="AZ10">
        <v>1000000</v>
      </c>
      <c r="BA10">
        <v>579.59299999999996</v>
      </c>
      <c r="BB10">
        <v>-24160.2</v>
      </c>
      <c r="BC10">
        <v>112693</v>
      </c>
      <c r="BD10">
        <v>30.526399999999999</v>
      </c>
      <c r="BE10">
        <f t="shared" ref="BE10:BE12" si="20">BA10*2</f>
        <v>1159.1859999999999</v>
      </c>
      <c r="BF10">
        <f t="shared" ref="BF10:BF12" si="21">BB10/5488</f>
        <v>-4.4023688046647234</v>
      </c>
      <c r="BG10">
        <f t="shared" ref="BG10:BG12" si="22">BC10/5488</f>
        <v>20.534438775510203</v>
      </c>
    </row>
    <row r="11" spans="1:59" x14ac:dyDescent="0.2">
      <c r="A11">
        <f t="shared" si="0"/>
        <v>6000</v>
      </c>
      <c r="B11">
        <v>2000000</v>
      </c>
      <c r="C11">
        <v>23.973800000000001</v>
      </c>
      <c r="D11">
        <v>-21591.599999999999</v>
      </c>
      <c r="E11">
        <v>106233</v>
      </c>
      <c r="F11">
        <v>1.9108799999999999</v>
      </c>
      <c r="G11">
        <f t="shared" si="1"/>
        <v>47.947600000000001</v>
      </c>
      <c r="H11">
        <f t="shared" si="2"/>
        <v>-4.2171093749999997</v>
      </c>
      <c r="I11">
        <f t="shared" si="2"/>
        <v>20.748632812499999</v>
      </c>
      <c r="K11">
        <f t="shared" si="3"/>
        <v>6000</v>
      </c>
      <c r="L11">
        <v>2000000</v>
      </c>
      <c r="M11">
        <v>567.58900000000006</v>
      </c>
      <c r="N11">
        <v>-22071.9</v>
      </c>
      <c r="O11">
        <v>119266</v>
      </c>
      <c r="P11">
        <v>28.729600000000001</v>
      </c>
      <c r="Q11">
        <f t="shared" si="4"/>
        <v>1135.1780000000001</v>
      </c>
      <c r="R11">
        <f t="shared" si="5"/>
        <v>-4.0218476676384842</v>
      </c>
      <c r="S11">
        <f t="shared" si="6"/>
        <v>21.732142857142858</v>
      </c>
      <c r="U11">
        <f t="shared" si="7"/>
        <v>6000</v>
      </c>
      <c r="V11">
        <v>2000000</v>
      </c>
      <c r="W11">
        <v>23.958200000000001</v>
      </c>
      <c r="X11">
        <v>-15493</v>
      </c>
      <c r="Y11">
        <v>79105.8</v>
      </c>
      <c r="Z11">
        <v>5.8752300000000002</v>
      </c>
      <c r="AA11">
        <f t="shared" si="8"/>
        <v>47.916400000000003</v>
      </c>
      <c r="AB11">
        <f t="shared" si="9"/>
        <v>-4.1314666666666664</v>
      </c>
      <c r="AC11">
        <f t="shared" si="10"/>
        <v>21.09488</v>
      </c>
      <c r="AE11">
        <f t="shared" si="11"/>
        <v>6000</v>
      </c>
      <c r="AF11">
        <v>2000000</v>
      </c>
      <c r="AG11">
        <v>345.90699999999998</v>
      </c>
      <c r="AH11">
        <v>-15110.6</v>
      </c>
      <c r="AI11">
        <v>79972</v>
      </c>
      <c r="AJ11">
        <v>18.8095</v>
      </c>
      <c r="AK11">
        <f t="shared" ref="AK11:AK74" si="23">AG11*2</f>
        <v>691.81399999999996</v>
      </c>
      <c r="AL11">
        <f t="shared" ref="AL11:AL74" si="24">AH11/3750</f>
        <v>-4.0294933333333338</v>
      </c>
      <c r="AM11">
        <f t="shared" ref="AM11:AM74" si="25">AI11/3750</f>
        <v>21.325866666666666</v>
      </c>
      <c r="AO11">
        <f t="shared" si="15"/>
        <v>4500</v>
      </c>
      <c r="AP11">
        <v>1500000</v>
      </c>
      <c r="AQ11">
        <v>18.077999999999999</v>
      </c>
      <c r="AR11">
        <v>-23358.3</v>
      </c>
      <c r="AS11">
        <v>103053</v>
      </c>
      <c r="AT11">
        <v>3.5412699999999999</v>
      </c>
      <c r="AU11">
        <f t="shared" si="16"/>
        <v>36.155999999999999</v>
      </c>
      <c r="AV11">
        <f t="shared" si="17"/>
        <v>-4.5621679687499999</v>
      </c>
      <c r="AW11">
        <f t="shared" si="18"/>
        <v>20.127539062499999</v>
      </c>
      <c r="AY11">
        <f t="shared" si="19"/>
        <v>4500</v>
      </c>
      <c r="AZ11">
        <v>1500000</v>
      </c>
      <c r="BA11">
        <v>573.35400000000004</v>
      </c>
      <c r="BB11">
        <v>-24170.3</v>
      </c>
      <c r="BC11">
        <v>112648</v>
      </c>
      <c r="BD11">
        <v>30.482099999999999</v>
      </c>
      <c r="BE11">
        <f t="shared" si="20"/>
        <v>1146.7080000000001</v>
      </c>
      <c r="BF11">
        <f t="shared" si="21"/>
        <v>-4.4042091836734691</v>
      </c>
      <c r="BG11">
        <f t="shared" si="22"/>
        <v>20.526239067055393</v>
      </c>
    </row>
    <row r="12" spans="1:59" x14ac:dyDescent="0.2">
      <c r="A12">
        <f t="shared" si="0"/>
        <v>7500</v>
      </c>
      <c r="B12">
        <v>2500000</v>
      </c>
      <c r="C12">
        <v>29.893999999999998</v>
      </c>
      <c r="D12">
        <v>-21583.599999999999</v>
      </c>
      <c r="E12">
        <v>106218</v>
      </c>
      <c r="F12">
        <v>2.0956700000000001</v>
      </c>
      <c r="G12">
        <f t="shared" si="1"/>
        <v>59.787999999999997</v>
      </c>
      <c r="H12">
        <f t="shared" si="2"/>
        <v>-4.2155468749999994</v>
      </c>
      <c r="I12">
        <f t="shared" si="2"/>
        <v>20.745703124999999</v>
      </c>
      <c r="K12">
        <f t="shared" si="3"/>
        <v>7500</v>
      </c>
      <c r="L12">
        <v>2500000</v>
      </c>
      <c r="M12">
        <v>561.95500000000004</v>
      </c>
      <c r="N12">
        <v>-22082.3</v>
      </c>
      <c r="O12">
        <v>119252</v>
      </c>
      <c r="P12">
        <v>27.962900000000001</v>
      </c>
      <c r="Q12">
        <f t="shared" si="4"/>
        <v>1123.9100000000001</v>
      </c>
      <c r="R12">
        <f t="shared" si="5"/>
        <v>-4.0237427113702626</v>
      </c>
      <c r="S12">
        <f t="shared" si="6"/>
        <v>21.729591836734695</v>
      </c>
      <c r="U12">
        <f t="shared" si="7"/>
        <v>7500</v>
      </c>
      <c r="V12">
        <v>2500000</v>
      </c>
      <c r="W12">
        <v>29.9084</v>
      </c>
      <c r="X12">
        <v>-15487.4</v>
      </c>
      <c r="Y12">
        <v>79129.5</v>
      </c>
      <c r="Z12">
        <v>6.1594800000000003</v>
      </c>
      <c r="AA12">
        <f t="shared" ref="AA12:AA75" si="26">W12*2</f>
        <v>59.816800000000001</v>
      </c>
      <c r="AB12">
        <f t="shared" ref="AB12:AB75" si="27">X12/3750</f>
        <v>-4.1299733333333331</v>
      </c>
      <c r="AC12">
        <f t="shared" ref="AC12:AC75" si="28">Y12/3750</f>
        <v>21.101199999999999</v>
      </c>
      <c r="AE12">
        <f t="shared" si="11"/>
        <v>7500</v>
      </c>
      <c r="AF12">
        <v>2500000</v>
      </c>
      <c r="AG12">
        <v>340.16199999999998</v>
      </c>
      <c r="AH12">
        <v>-15116.4</v>
      </c>
      <c r="AI12">
        <v>79936.5</v>
      </c>
      <c r="AJ12">
        <v>18.222100000000001</v>
      </c>
      <c r="AK12">
        <f t="shared" si="23"/>
        <v>680.32399999999996</v>
      </c>
      <c r="AL12">
        <f t="shared" si="24"/>
        <v>-4.03104</v>
      </c>
      <c r="AM12">
        <f t="shared" si="25"/>
        <v>21.316400000000002</v>
      </c>
      <c r="AO12">
        <f t="shared" si="15"/>
        <v>6000</v>
      </c>
      <c r="AP12">
        <v>2000000</v>
      </c>
      <c r="AQ12">
        <v>23.9742</v>
      </c>
      <c r="AR12">
        <v>-23350.3</v>
      </c>
      <c r="AS12">
        <v>103051</v>
      </c>
      <c r="AT12">
        <v>1.8392200000000001</v>
      </c>
      <c r="AU12">
        <f t="shared" si="16"/>
        <v>47.948399999999999</v>
      </c>
      <c r="AV12">
        <f t="shared" si="17"/>
        <v>-4.5606054687499995</v>
      </c>
      <c r="AW12">
        <f t="shared" si="18"/>
        <v>20.127148437500001</v>
      </c>
      <c r="AY12">
        <f t="shared" si="19"/>
        <v>6000</v>
      </c>
      <c r="AZ12">
        <v>2000000</v>
      </c>
      <c r="BA12">
        <v>567.79200000000003</v>
      </c>
      <c r="BB12">
        <v>-24178.9</v>
      </c>
      <c r="BC12">
        <v>112606</v>
      </c>
      <c r="BD12">
        <v>30.293399999999998</v>
      </c>
      <c r="BE12">
        <f t="shared" si="20"/>
        <v>1135.5840000000001</v>
      </c>
      <c r="BF12">
        <f t="shared" si="21"/>
        <v>-4.4057762390670554</v>
      </c>
      <c r="BG12">
        <f t="shared" si="22"/>
        <v>20.518586005830905</v>
      </c>
    </row>
    <row r="13" spans="1:59" x14ac:dyDescent="0.2">
      <c r="A13">
        <f t="shared" si="0"/>
        <v>9000</v>
      </c>
      <c r="B13">
        <v>3000000</v>
      </c>
      <c r="C13">
        <v>35.795999999999999</v>
      </c>
      <c r="D13">
        <v>-21575.7</v>
      </c>
      <c r="E13">
        <v>106208</v>
      </c>
      <c r="F13">
        <v>3.6933799999999999</v>
      </c>
      <c r="G13">
        <f t="shared" si="1"/>
        <v>71.591999999999999</v>
      </c>
      <c r="H13">
        <f t="shared" si="2"/>
        <v>-4.2140039062500003</v>
      </c>
      <c r="I13">
        <f t="shared" si="2"/>
        <v>20.743749999999999</v>
      </c>
      <c r="K13">
        <f t="shared" si="3"/>
        <v>9000</v>
      </c>
      <c r="L13">
        <v>3000000</v>
      </c>
      <c r="M13">
        <v>555.76199999999994</v>
      </c>
      <c r="N13">
        <v>-22091.1</v>
      </c>
      <c r="O13">
        <v>119226</v>
      </c>
      <c r="P13">
        <v>27.4163</v>
      </c>
      <c r="Q13">
        <f t="shared" ref="Q13:Q76" si="29">M13*2</f>
        <v>1111.5239999999999</v>
      </c>
      <c r="R13">
        <f t="shared" si="5"/>
        <v>-4.0253462099125361</v>
      </c>
      <c r="S13">
        <f t="shared" si="6"/>
        <v>21.724854227405249</v>
      </c>
      <c r="U13">
        <f t="shared" si="7"/>
        <v>9000</v>
      </c>
      <c r="V13">
        <v>3000000</v>
      </c>
      <c r="W13">
        <v>35.798999999999999</v>
      </c>
      <c r="X13">
        <v>-15481.3</v>
      </c>
      <c r="Y13">
        <v>79112.800000000003</v>
      </c>
      <c r="Z13">
        <v>6.024</v>
      </c>
      <c r="AA13">
        <f t="shared" si="26"/>
        <v>71.597999999999999</v>
      </c>
      <c r="AB13">
        <f t="shared" si="27"/>
        <v>-4.1283466666666664</v>
      </c>
      <c r="AC13">
        <f t="shared" si="28"/>
        <v>21.096746666666668</v>
      </c>
      <c r="AE13">
        <f t="shared" si="11"/>
        <v>9000</v>
      </c>
      <c r="AF13">
        <v>3000000</v>
      </c>
      <c r="AG13">
        <v>334.41800000000001</v>
      </c>
      <c r="AH13">
        <v>-15124.9</v>
      </c>
      <c r="AI13">
        <v>79890</v>
      </c>
      <c r="AJ13">
        <v>19.373100000000001</v>
      </c>
      <c r="AK13">
        <f t="shared" si="23"/>
        <v>668.83600000000001</v>
      </c>
      <c r="AL13">
        <f t="shared" si="24"/>
        <v>-4.0333066666666664</v>
      </c>
      <c r="AM13">
        <f t="shared" si="25"/>
        <v>21.303999999999998</v>
      </c>
      <c r="AO13">
        <f t="shared" si="15"/>
        <v>7500</v>
      </c>
      <c r="AP13">
        <v>2500000</v>
      </c>
      <c r="AQ13">
        <v>29.901299999999999</v>
      </c>
      <c r="AR13">
        <v>-23342.2</v>
      </c>
      <c r="AS13">
        <v>103050</v>
      </c>
      <c r="AT13">
        <v>2.1302400000000001</v>
      </c>
      <c r="AU13">
        <f t="shared" ref="AU13:AU76" si="30">AQ13*2</f>
        <v>59.802599999999998</v>
      </c>
      <c r="AV13">
        <f t="shared" ref="AV13:AV76" si="31">AR13/5120</f>
        <v>-4.5590234375000005</v>
      </c>
      <c r="AW13">
        <f t="shared" ref="AW13:AW76" si="32">AS13/5120</f>
        <v>20.126953125</v>
      </c>
      <c r="AY13">
        <f t="shared" si="19"/>
        <v>7500</v>
      </c>
      <c r="AZ13">
        <v>2500000</v>
      </c>
      <c r="BA13">
        <v>562.00800000000004</v>
      </c>
      <c r="BB13">
        <v>-24186.799999999999</v>
      </c>
      <c r="BC13">
        <v>112566</v>
      </c>
      <c r="BD13">
        <v>29.695</v>
      </c>
      <c r="BE13">
        <f t="shared" ref="BE13:BE76" si="33">BA13*2</f>
        <v>1124.0160000000001</v>
      </c>
      <c r="BF13">
        <f t="shared" ref="BF13:BF76" si="34">BB13/5488</f>
        <v>-4.4072157434402328</v>
      </c>
      <c r="BG13">
        <f t="shared" ref="BG13:BG76" si="35">BC13/5488</f>
        <v>20.511297376093296</v>
      </c>
    </row>
    <row r="14" spans="1:59" x14ac:dyDescent="0.2">
      <c r="A14">
        <f t="shared" si="0"/>
        <v>10500</v>
      </c>
      <c r="B14">
        <v>3500000</v>
      </c>
      <c r="C14">
        <v>41.736600000000003</v>
      </c>
      <c r="D14">
        <v>-21567.8</v>
      </c>
      <c r="E14">
        <v>106199</v>
      </c>
      <c r="F14">
        <v>3.62052</v>
      </c>
      <c r="G14">
        <f t="shared" si="1"/>
        <v>83.473200000000006</v>
      </c>
      <c r="H14">
        <f t="shared" si="2"/>
        <v>-4.2124609374999995</v>
      </c>
      <c r="I14">
        <f t="shared" si="2"/>
        <v>20.741992187499999</v>
      </c>
      <c r="K14">
        <f t="shared" si="3"/>
        <v>10500</v>
      </c>
      <c r="L14">
        <v>3500000</v>
      </c>
      <c r="M14">
        <v>549.87699999999995</v>
      </c>
      <c r="N14">
        <v>-22098.1</v>
      </c>
      <c r="O14">
        <v>119202</v>
      </c>
      <c r="P14">
        <v>27.706399999999999</v>
      </c>
      <c r="Q14">
        <f t="shared" si="29"/>
        <v>1099.7539999999999</v>
      </c>
      <c r="R14">
        <f t="shared" si="5"/>
        <v>-4.0266217201166175</v>
      </c>
      <c r="S14">
        <f t="shared" si="6"/>
        <v>21.720481049562682</v>
      </c>
      <c r="U14">
        <f t="shared" si="7"/>
        <v>10500</v>
      </c>
      <c r="V14">
        <v>3500000</v>
      </c>
      <c r="W14">
        <v>41.686999999999998</v>
      </c>
      <c r="X14">
        <v>-15475.2</v>
      </c>
      <c r="Y14">
        <v>79103</v>
      </c>
      <c r="Z14">
        <v>6.2751999999999999</v>
      </c>
      <c r="AA14">
        <f t="shared" si="26"/>
        <v>83.373999999999995</v>
      </c>
      <c r="AB14">
        <f t="shared" si="27"/>
        <v>-4.1267200000000006</v>
      </c>
      <c r="AC14">
        <f t="shared" si="28"/>
        <v>21.094133333333332</v>
      </c>
      <c r="AE14">
        <f t="shared" si="11"/>
        <v>10500</v>
      </c>
      <c r="AF14">
        <v>3500000</v>
      </c>
      <c r="AG14">
        <v>328.46199999999999</v>
      </c>
      <c r="AH14">
        <v>-15131.1</v>
      </c>
      <c r="AI14">
        <v>79851.8</v>
      </c>
      <c r="AJ14">
        <v>18.857600000000001</v>
      </c>
      <c r="AK14">
        <f t="shared" si="23"/>
        <v>656.92399999999998</v>
      </c>
      <c r="AL14">
        <f t="shared" si="24"/>
        <v>-4.0349599999999999</v>
      </c>
      <c r="AM14">
        <f t="shared" si="25"/>
        <v>21.293813333333333</v>
      </c>
      <c r="AO14">
        <f t="shared" si="15"/>
        <v>9000</v>
      </c>
      <c r="AP14">
        <v>3000000</v>
      </c>
      <c r="AQ14">
        <v>35.822499999999998</v>
      </c>
      <c r="AR14">
        <v>-23334.1</v>
      </c>
      <c r="AS14">
        <v>103045</v>
      </c>
      <c r="AT14">
        <v>4.2638499999999997</v>
      </c>
      <c r="AU14">
        <f t="shared" si="30"/>
        <v>71.644999999999996</v>
      </c>
      <c r="AV14">
        <f t="shared" si="31"/>
        <v>-4.5574414062499997</v>
      </c>
      <c r="AW14">
        <f t="shared" si="32"/>
        <v>20.1259765625</v>
      </c>
      <c r="AY14">
        <f t="shared" si="19"/>
        <v>9000</v>
      </c>
      <c r="AZ14">
        <v>3000000</v>
      </c>
      <c r="BA14">
        <v>556.18200000000002</v>
      </c>
      <c r="BB14">
        <v>-24195.3</v>
      </c>
      <c r="BC14">
        <v>112530</v>
      </c>
      <c r="BD14">
        <v>29.198899999999998</v>
      </c>
      <c r="BE14">
        <f t="shared" si="33"/>
        <v>1112.364</v>
      </c>
      <c r="BF14">
        <f t="shared" si="34"/>
        <v>-4.4087645772594755</v>
      </c>
      <c r="BG14">
        <f t="shared" si="35"/>
        <v>20.504737609329446</v>
      </c>
    </row>
    <row r="15" spans="1:59" x14ac:dyDescent="0.2">
      <c r="A15">
        <f t="shared" si="0"/>
        <v>12000</v>
      </c>
      <c r="B15">
        <v>4000000</v>
      </c>
      <c r="C15">
        <v>47.637599999999999</v>
      </c>
      <c r="D15">
        <v>-21560</v>
      </c>
      <c r="E15">
        <v>106192</v>
      </c>
      <c r="F15">
        <v>4.3361900000000002</v>
      </c>
      <c r="G15">
        <f t="shared" si="1"/>
        <v>95.275199999999998</v>
      </c>
      <c r="H15">
        <f t="shared" si="2"/>
        <v>-4.2109375</v>
      </c>
      <c r="I15">
        <f t="shared" si="2"/>
        <v>20.740625000000001</v>
      </c>
      <c r="K15">
        <f t="shared" si="3"/>
        <v>12000</v>
      </c>
      <c r="L15">
        <v>4000000</v>
      </c>
      <c r="M15">
        <v>544.36</v>
      </c>
      <c r="N15">
        <v>-22107</v>
      </c>
      <c r="O15">
        <v>119186</v>
      </c>
      <c r="P15">
        <v>27.230799999999999</v>
      </c>
      <c r="Q15">
        <f t="shared" si="29"/>
        <v>1088.72</v>
      </c>
      <c r="R15">
        <f t="shared" si="5"/>
        <v>-4.0282434402332363</v>
      </c>
      <c r="S15">
        <f t="shared" si="6"/>
        <v>21.717565597667637</v>
      </c>
      <c r="U15">
        <f t="shared" si="7"/>
        <v>12000</v>
      </c>
      <c r="V15">
        <v>4000000</v>
      </c>
      <c r="W15">
        <v>47.625999999999998</v>
      </c>
      <c r="X15">
        <v>-15468.9</v>
      </c>
      <c r="Y15">
        <v>79100.899999999994</v>
      </c>
      <c r="Z15">
        <v>6.0772599999999999</v>
      </c>
      <c r="AA15">
        <f t="shared" si="26"/>
        <v>95.251999999999995</v>
      </c>
      <c r="AB15">
        <f t="shared" si="27"/>
        <v>-4.1250400000000003</v>
      </c>
      <c r="AC15">
        <f t="shared" si="28"/>
        <v>21.093573333333332</v>
      </c>
      <c r="AE15">
        <f t="shared" si="11"/>
        <v>12000</v>
      </c>
      <c r="AF15">
        <v>4000000</v>
      </c>
      <c r="AG15">
        <v>322.37099999999998</v>
      </c>
      <c r="AH15">
        <v>-15137.9</v>
      </c>
      <c r="AI15">
        <v>79813.5</v>
      </c>
      <c r="AJ15">
        <v>19.3232</v>
      </c>
      <c r="AK15">
        <f t="shared" si="23"/>
        <v>644.74199999999996</v>
      </c>
      <c r="AL15">
        <f t="shared" si="24"/>
        <v>-4.0367733333333335</v>
      </c>
      <c r="AM15">
        <f t="shared" si="25"/>
        <v>21.2836</v>
      </c>
      <c r="AO15">
        <f t="shared" si="15"/>
        <v>10500</v>
      </c>
      <c r="AP15">
        <v>3500000</v>
      </c>
      <c r="AQ15">
        <v>41.696300000000001</v>
      </c>
      <c r="AR15">
        <v>-23326</v>
      </c>
      <c r="AS15">
        <v>103043</v>
      </c>
      <c r="AT15">
        <v>3.9689399999999999</v>
      </c>
      <c r="AU15">
        <f t="shared" si="30"/>
        <v>83.392600000000002</v>
      </c>
      <c r="AV15">
        <f t="shared" si="31"/>
        <v>-4.5558593749999998</v>
      </c>
      <c r="AW15">
        <f t="shared" si="32"/>
        <v>20.125585937499999</v>
      </c>
      <c r="AY15">
        <f t="shared" si="19"/>
        <v>10500</v>
      </c>
      <c r="AZ15">
        <v>3500000</v>
      </c>
      <c r="BA15">
        <v>550.31500000000005</v>
      </c>
      <c r="BB15">
        <v>-24204.3</v>
      </c>
      <c r="BC15">
        <v>112487</v>
      </c>
      <c r="BD15">
        <v>29.921099999999999</v>
      </c>
      <c r="BE15">
        <f t="shared" si="33"/>
        <v>1100.6300000000001</v>
      </c>
      <c r="BF15">
        <f t="shared" si="34"/>
        <v>-4.4104045189504371</v>
      </c>
      <c r="BG15">
        <f t="shared" si="35"/>
        <v>20.496902332361515</v>
      </c>
    </row>
    <row r="16" spans="1:59" x14ac:dyDescent="0.2">
      <c r="A16">
        <f t="shared" si="0"/>
        <v>13500</v>
      </c>
      <c r="B16">
        <v>4500000</v>
      </c>
      <c r="C16">
        <v>53.529000000000003</v>
      </c>
      <c r="D16">
        <v>-21552.1</v>
      </c>
      <c r="E16">
        <v>106188</v>
      </c>
      <c r="F16">
        <v>3.4021300000000001</v>
      </c>
      <c r="G16">
        <f t="shared" ref="G16:G31" si="36">C16*2</f>
        <v>107.05800000000001</v>
      </c>
      <c r="H16">
        <f t="shared" ref="H16:H31" si="37">D16/5120</f>
        <v>-4.2093945312500001</v>
      </c>
      <c r="I16">
        <f t="shared" ref="I16:I31" si="38">E16/5120</f>
        <v>20.739843749999999</v>
      </c>
      <c r="K16">
        <f t="shared" si="3"/>
        <v>13500</v>
      </c>
      <c r="L16">
        <v>4500000</v>
      </c>
      <c r="M16">
        <v>538.50300000000004</v>
      </c>
      <c r="N16">
        <v>-22116.400000000001</v>
      </c>
      <c r="O16">
        <v>119176</v>
      </c>
      <c r="P16">
        <v>26.988199999999999</v>
      </c>
      <c r="Q16">
        <f t="shared" si="29"/>
        <v>1077.0060000000001</v>
      </c>
      <c r="R16">
        <f t="shared" si="5"/>
        <v>-4.029956268221575</v>
      </c>
      <c r="S16">
        <f t="shared" si="6"/>
        <v>21.715743440233236</v>
      </c>
      <c r="U16">
        <f t="shared" si="7"/>
        <v>13500</v>
      </c>
      <c r="V16">
        <v>4500000</v>
      </c>
      <c r="W16">
        <v>53.576799999999999</v>
      </c>
      <c r="X16">
        <v>-15462.5</v>
      </c>
      <c r="Y16">
        <v>79087.199999999997</v>
      </c>
      <c r="Z16">
        <v>6.2194000000000003</v>
      </c>
      <c r="AA16">
        <f t="shared" si="26"/>
        <v>107.1536</v>
      </c>
      <c r="AB16">
        <f t="shared" si="27"/>
        <v>-4.1233333333333331</v>
      </c>
      <c r="AC16">
        <f t="shared" si="28"/>
        <v>21.089919999999999</v>
      </c>
      <c r="AE16">
        <f t="shared" si="11"/>
        <v>13500</v>
      </c>
      <c r="AF16">
        <v>4500000</v>
      </c>
      <c r="AG16">
        <v>316.49400000000003</v>
      </c>
      <c r="AH16">
        <v>-15144.5</v>
      </c>
      <c r="AI16">
        <v>79774.399999999994</v>
      </c>
      <c r="AJ16">
        <v>16.591100000000001</v>
      </c>
      <c r="AK16">
        <f t="shared" si="23"/>
        <v>632.98800000000006</v>
      </c>
      <c r="AL16">
        <f t="shared" si="24"/>
        <v>-4.0385333333333335</v>
      </c>
      <c r="AM16">
        <f t="shared" si="25"/>
        <v>21.273173333333332</v>
      </c>
      <c r="AO16">
        <f t="shared" si="15"/>
        <v>12000</v>
      </c>
      <c r="AP16">
        <v>4000000</v>
      </c>
      <c r="AQ16">
        <v>47.663699999999999</v>
      </c>
      <c r="AR16">
        <v>-23317.8</v>
      </c>
      <c r="AS16">
        <v>103037</v>
      </c>
      <c r="AT16">
        <v>3.1628500000000002</v>
      </c>
      <c r="AU16">
        <f t="shared" si="30"/>
        <v>95.327399999999997</v>
      </c>
      <c r="AV16">
        <f t="shared" si="31"/>
        <v>-4.5542578124999995</v>
      </c>
      <c r="AW16">
        <f t="shared" si="32"/>
        <v>20.124414062500001</v>
      </c>
      <c r="AY16">
        <f t="shared" si="19"/>
        <v>12000</v>
      </c>
      <c r="AZ16">
        <v>4000000</v>
      </c>
      <c r="BA16">
        <v>544.42499999999995</v>
      </c>
      <c r="BB16">
        <v>-24212.799999999999</v>
      </c>
      <c r="BC16">
        <v>112445</v>
      </c>
      <c r="BD16">
        <v>29.678699999999999</v>
      </c>
      <c r="BE16">
        <f t="shared" si="33"/>
        <v>1088.8499999999999</v>
      </c>
      <c r="BF16">
        <f t="shared" si="34"/>
        <v>-4.4119533527696788</v>
      </c>
      <c r="BG16">
        <f t="shared" si="35"/>
        <v>20.489249271137027</v>
      </c>
    </row>
    <row r="17" spans="1:59" x14ac:dyDescent="0.2">
      <c r="A17">
        <f t="shared" si="0"/>
        <v>15000</v>
      </c>
      <c r="B17">
        <v>5000000</v>
      </c>
      <c r="C17">
        <v>59.5045</v>
      </c>
      <c r="D17">
        <v>-21544.2</v>
      </c>
      <c r="E17">
        <v>106183</v>
      </c>
      <c r="F17">
        <v>3.7246100000000002</v>
      </c>
      <c r="G17">
        <f t="shared" si="36"/>
        <v>119.009</v>
      </c>
      <c r="H17">
        <f t="shared" si="37"/>
        <v>-4.2078515625000001</v>
      </c>
      <c r="I17">
        <f t="shared" si="38"/>
        <v>20.738867187499999</v>
      </c>
      <c r="K17">
        <f t="shared" si="3"/>
        <v>15000</v>
      </c>
      <c r="L17">
        <v>5000000</v>
      </c>
      <c r="M17">
        <v>532.346</v>
      </c>
      <c r="N17">
        <v>-22126.2</v>
      </c>
      <c r="O17">
        <v>119153</v>
      </c>
      <c r="P17">
        <v>26.359300000000001</v>
      </c>
      <c r="Q17">
        <f t="shared" si="29"/>
        <v>1064.692</v>
      </c>
      <c r="R17">
        <f t="shared" si="5"/>
        <v>-4.0317419825072891</v>
      </c>
      <c r="S17">
        <f t="shared" si="6"/>
        <v>21.711552478134109</v>
      </c>
      <c r="U17">
        <f t="shared" si="7"/>
        <v>15000</v>
      </c>
      <c r="V17">
        <v>5000000</v>
      </c>
      <c r="W17">
        <v>59.425199999999997</v>
      </c>
      <c r="X17">
        <v>-15456</v>
      </c>
      <c r="Y17">
        <v>79083.600000000006</v>
      </c>
      <c r="Z17">
        <v>7.7361199999999997</v>
      </c>
      <c r="AA17">
        <f t="shared" si="26"/>
        <v>118.85039999999999</v>
      </c>
      <c r="AB17">
        <f t="shared" si="27"/>
        <v>-4.1215999999999999</v>
      </c>
      <c r="AC17">
        <f t="shared" si="28"/>
        <v>21.08896</v>
      </c>
      <c r="AE17">
        <f t="shared" si="11"/>
        <v>15000</v>
      </c>
      <c r="AF17">
        <v>5000000</v>
      </c>
      <c r="AG17">
        <v>310.577</v>
      </c>
      <c r="AH17">
        <v>-15149.9</v>
      </c>
      <c r="AI17">
        <v>79744.800000000003</v>
      </c>
      <c r="AJ17">
        <v>19.561199999999999</v>
      </c>
      <c r="AK17">
        <f t="shared" si="23"/>
        <v>621.154</v>
      </c>
      <c r="AL17">
        <f t="shared" si="24"/>
        <v>-4.0399733333333332</v>
      </c>
      <c r="AM17">
        <f t="shared" si="25"/>
        <v>21.265280000000001</v>
      </c>
      <c r="AO17">
        <f t="shared" si="15"/>
        <v>13500</v>
      </c>
      <c r="AP17">
        <v>4500000</v>
      </c>
      <c r="AQ17">
        <v>53.551600000000001</v>
      </c>
      <c r="AR17">
        <v>-23309.7</v>
      </c>
      <c r="AS17">
        <v>103039</v>
      </c>
      <c r="AT17">
        <v>2.9167399999999999</v>
      </c>
      <c r="AU17">
        <f t="shared" si="30"/>
        <v>107.1032</v>
      </c>
      <c r="AV17">
        <f t="shared" si="31"/>
        <v>-4.5526757812500005</v>
      </c>
      <c r="AW17">
        <f t="shared" si="32"/>
        <v>20.124804687499999</v>
      </c>
      <c r="AY17">
        <f t="shared" si="19"/>
        <v>13500</v>
      </c>
      <c r="AZ17">
        <v>4500000</v>
      </c>
      <c r="BA17">
        <v>538.19799999999998</v>
      </c>
      <c r="BB17">
        <v>-24222.5</v>
      </c>
      <c r="BC17">
        <v>112399</v>
      </c>
      <c r="BD17">
        <v>28.971900000000002</v>
      </c>
      <c r="BE17">
        <f t="shared" si="33"/>
        <v>1076.396</v>
      </c>
      <c r="BF17">
        <f t="shared" si="34"/>
        <v>-4.4137208454810493</v>
      </c>
      <c r="BG17">
        <f t="shared" si="35"/>
        <v>20.480867346938776</v>
      </c>
    </row>
    <row r="18" spans="1:59" x14ac:dyDescent="0.2">
      <c r="A18">
        <f t="shared" si="0"/>
        <v>16500</v>
      </c>
      <c r="B18">
        <v>5500000</v>
      </c>
      <c r="C18">
        <v>65.316999999999993</v>
      </c>
      <c r="D18">
        <v>-21536.400000000001</v>
      </c>
      <c r="E18">
        <v>106180</v>
      </c>
      <c r="F18">
        <v>3.7918400000000001</v>
      </c>
      <c r="G18">
        <f t="shared" si="36"/>
        <v>130.63399999999999</v>
      </c>
      <c r="H18">
        <f t="shared" si="37"/>
        <v>-4.2063281250000006</v>
      </c>
      <c r="I18">
        <f t="shared" si="38"/>
        <v>20.73828125</v>
      </c>
      <c r="K18">
        <f t="shared" si="3"/>
        <v>16500</v>
      </c>
      <c r="L18">
        <v>5500000</v>
      </c>
      <c r="M18">
        <v>526.42999999999995</v>
      </c>
      <c r="N18">
        <v>-22134.7</v>
      </c>
      <c r="O18">
        <v>119147</v>
      </c>
      <c r="P18">
        <v>26.5793</v>
      </c>
      <c r="Q18">
        <f t="shared" si="29"/>
        <v>1052.8599999999999</v>
      </c>
      <c r="R18">
        <f t="shared" si="5"/>
        <v>-4.0332908163265309</v>
      </c>
      <c r="S18">
        <f t="shared" si="6"/>
        <v>21.710459183673468</v>
      </c>
      <c r="U18">
        <f t="shared" si="7"/>
        <v>16500</v>
      </c>
      <c r="V18">
        <v>5500000</v>
      </c>
      <c r="W18">
        <v>65.326800000000006</v>
      </c>
      <c r="X18">
        <v>-15449.3</v>
      </c>
      <c r="Y18">
        <v>79066.7</v>
      </c>
      <c r="Z18">
        <v>7.2142299999999997</v>
      </c>
      <c r="AA18">
        <f t="shared" si="26"/>
        <v>130.65360000000001</v>
      </c>
      <c r="AB18">
        <f t="shared" si="27"/>
        <v>-4.1198133333333331</v>
      </c>
      <c r="AC18">
        <f t="shared" si="28"/>
        <v>21.084453333333332</v>
      </c>
      <c r="AE18">
        <f t="shared" si="11"/>
        <v>16500</v>
      </c>
      <c r="AF18">
        <v>5500000</v>
      </c>
      <c r="AG18">
        <v>304.892</v>
      </c>
      <c r="AH18">
        <v>-15157.7</v>
      </c>
      <c r="AI18">
        <v>79699.600000000006</v>
      </c>
      <c r="AJ18">
        <v>16.416799999999999</v>
      </c>
      <c r="AK18">
        <f t="shared" si="23"/>
        <v>609.78399999999999</v>
      </c>
      <c r="AL18">
        <f t="shared" si="24"/>
        <v>-4.0420533333333335</v>
      </c>
      <c r="AM18">
        <f t="shared" si="25"/>
        <v>21.253226666666666</v>
      </c>
      <c r="AO18">
        <f t="shared" si="15"/>
        <v>15000</v>
      </c>
      <c r="AP18">
        <v>5000000</v>
      </c>
      <c r="AQ18">
        <v>59.4146</v>
      </c>
      <c r="AR18">
        <v>-23301.599999999999</v>
      </c>
      <c r="AS18">
        <v>103041</v>
      </c>
      <c r="AT18">
        <v>4.0653899999999998</v>
      </c>
      <c r="AU18">
        <f t="shared" si="30"/>
        <v>118.8292</v>
      </c>
      <c r="AV18">
        <f t="shared" si="31"/>
        <v>-4.5510937499999997</v>
      </c>
      <c r="AW18">
        <f t="shared" si="32"/>
        <v>20.125195312500001</v>
      </c>
      <c r="AY18">
        <f t="shared" si="19"/>
        <v>15000</v>
      </c>
      <c r="AZ18">
        <v>5000000</v>
      </c>
      <c r="BA18">
        <v>531.952</v>
      </c>
      <c r="BB18">
        <v>-24231.7</v>
      </c>
      <c r="BC18">
        <v>112359</v>
      </c>
      <c r="BD18">
        <v>29.338100000000001</v>
      </c>
      <c r="BE18">
        <f t="shared" si="33"/>
        <v>1063.904</v>
      </c>
      <c r="BF18">
        <f t="shared" si="34"/>
        <v>-4.4153972303206999</v>
      </c>
      <c r="BG18">
        <f t="shared" si="35"/>
        <v>20.473578717201168</v>
      </c>
    </row>
    <row r="19" spans="1:59" x14ac:dyDescent="0.2">
      <c r="A19">
        <f t="shared" si="0"/>
        <v>18000</v>
      </c>
      <c r="B19">
        <v>6000000</v>
      </c>
      <c r="C19">
        <v>71.197500000000005</v>
      </c>
      <c r="D19">
        <v>-21528.6</v>
      </c>
      <c r="E19">
        <v>106179</v>
      </c>
      <c r="F19">
        <v>4.3508899999999997</v>
      </c>
      <c r="G19">
        <f t="shared" si="36"/>
        <v>142.39500000000001</v>
      </c>
      <c r="H19">
        <f t="shared" si="37"/>
        <v>-4.2048046874999994</v>
      </c>
      <c r="I19">
        <f t="shared" si="38"/>
        <v>20.738085937499999</v>
      </c>
      <c r="K19">
        <f t="shared" si="3"/>
        <v>18000</v>
      </c>
      <c r="L19">
        <v>6000000</v>
      </c>
      <c r="M19">
        <v>519.25699999999995</v>
      </c>
      <c r="N19">
        <v>-22144.7</v>
      </c>
      <c r="O19">
        <v>119116</v>
      </c>
      <c r="P19">
        <v>26.392700000000001</v>
      </c>
      <c r="Q19">
        <f t="shared" si="29"/>
        <v>1038.5139999999999</v>
      </c>
      <c r="R19">
        <f t="shared" si="5"/>
        <v>-4.035112973760933</v>
      </c>
      <c r="S19">
        <f t="shared" si="6"/>
        <v>21.704810495626823</v>
      </c>
      <c r="U19">
        <f t="shared" si="7"/>
        <v>18000</v>
      </c>
      <c r="V19">
        <v>6000000</v>
      </c>
      <c r="W19">
        <v>71.293700000000001</v>
      </c>
      <c r="X19">
        <v>-15442.5</v>
      </c>
      <c r="Y19">
        <v>79066</v>
      </c>
      <c r="Z19">
        <v>7.4912999999999998</v>
      </c>
      <c r="AA19">
        <f t="shared" si="26"/>
        <v>142.5874</v>
      </c>
      <c r="AB19">
        <f t="shared" si="27"/>
        <v>-4.1180000000000003</v>
      </c>
      <c r="AC19">
        <f t="shared" si="28"/>
        <v>21.084266666666668</v>
      </c>
      <c r="AE19">
        <f t="shared" si="11"/>
        <v>18000</v>
      </c>
      <c r="AF19">
        <v>6000000</v>
      </c>
      <c r="AG19">
        <v>298.43</v>
      </c>
      <c r="AH19">
        <v>-15164.3</v>
      </c>
      <c r="AI19">
        <v>79662.7</v>
      </c>
      <c r="AJ19">
        <v>18.4268</v>
      </c>
      <c r="AK19">
        <f t="shared" si="23"/>
        <v>596.86</v>
      </c>
      <c r="AL19">
        <f t="shared" si="24"/>
        <v>-4.0438133333333335</v>
      </c>
      <c r="AM19">
        <f t="shared" si="25"/>
        <v>21.243386666666666</v>
      </c>
      <c r="AO19">
        <f t="shared" si="15"/>
        <v>16500</v>
      </c>
      <c r="AP19">
        <v>5500000</v>
      </c>
      <c r="AQ19">
        <v>65.309200000000004</v>
      </c>
      <c r="AR19">
        <v>-23293.4</v>
      </c>
      <c r="AS19">
        <v>103036</v>
      </c>
      <c r="AT19">
        <v>4.7330100000000002</v>
      </c>
      <c r="AU19">
        <f t="shared" si="30"/>
        <v>130.61840000000001</v>
      </c>
      <c r="AV19">
        <f t="shared" si="31"/>
        <v>-4.5494921875000003</v>
      </c>
      <c r="AW19">
        <f t="shared" si="32"/>
        <v>20.124218750000001</v>
      </c>
      <c r="AY19">
        <f t="shared" si="19"/>
        <v>16500</v>
      </c>
      <c r="AZ19">
        <v>5500000</v>
      </c>
      <c r="BA19">
        <v>526.38199999999995</v>
      </c>
      <c r="BB19">
        <v>-24239.5</v>
      </c>
      <c r="BC19">
        <v>112324</v>
      </c>
      <c r="BD19">
        <v>27.660499999999999</v>
      </c>
      <c r="BE19">
        <f t="shared" si="33"/>
        <v>1052.7639999999999</v>
      </c>
      <c r="BF19">
        <f t="shared" si="34"/>
        <v>-4.4168185131195337</v>
      </c>
      <c r="BG19">
        <f t="shared" si="35"/>
        <v>20.467201166180757</v>
      </c>
    </row>
    <row r="20" spans="1:59" x14ac:dyDescent="0.2">
      <c r="A20">
        <f t="shared" si="0"/>
        <v>19500</v>
      </c>
      <c r="B20">
        <v>6500000</v>
      </c>
      <c r="C20">
        <v>77.154899999999998</v>
      </c>
      <c r="D20">
        <v>-21520.6</v>
      </c>
      <c r="E20">
        <v>106178</v>
      </c>
      <c r="F20">
        <v>5.1816700000000004</v>
      </c>
      <c r="G20">
        <f t="shared" si="36"/>
        <v>154.3098</v>
      </c>
      <c r="H20">
        <f t="shared" si="37"/>
        <v>-4.2032421874999999</v>
      </c>
      <c r="I20">
        <f t="shared" si="38"/>
        <v>20.737890624999999</v>
      </c>
      <c r="K20">
        <f t="shared" si="3"/>
        <v>19500</v>
      </c>
      <c r="L20">
        <v>6500000</v>
      </c>
      <c r="M20">
        <v>514.34699999999998</v>
      </c>
      <c r="N20">
        <v>-22153</v>
      </c>
      <c r="O20">
        <v>119106</v>
      </c>
      <c r="P20">
        <v>26.999300000000002</v>
      </c>
      <c r="Q20">
        <f t="shared" si="29"/>
        <v>1028.694</v>
      </c>
      <c r="R20">
        <f t="shared" si="5"/>
        <v>-4.0366253644314867</v>
      </c>
      <c r="S20">
        <f t="shared" si="6"/>
        <v>21.702988338192419</v>
      </c>
      <c r="U20">
        <f t="shared" si="7"/>
        <v>19500</v>
      </c>
      <c r="V20">
        <v>6500000</v>
      </c>
      <c r="W20">
        <v>77.141400000000004</v>
      </c>
      <c r="X20">
        <v>-15436.3</v>
      </c>
      <c r="Y20">
        <v>79055.100000000006</v>
      </c>
      <c r="Z20">
        <v>8.0541999999999998</v>
      </c>
      <c r="AA20">
        <f t="shared" si="26"/>
        <v>154.28280000000001</v>
      </c>
      <c r="AB20">
        <f t="shared" si="27"/>
        <v>-4.1163466666666668</v>
      </c>
      <c r="AC20">
        <f t="shared" si="28"/>
        <v>21.08136</v>
      </c>
      <c r="AE20">
        <f t="shared" si="11"/>
        <v>19500</v>
      </c>
      <c r="AF20">
        <v>6500000</v>
      </c>
      <c r="AG20">
        <v>292.77999999999997</v>
      </c>
      <c r="AH20">
        <v>-15170.6</v>
      </c>
      <c r="AI20">
        <v>79629.3</v>
      </c>
      <c r="AJ20">
        <v>15.3193</v>
      </c>
      <c r="AK20">
        <f t="shared" si="23"/>
        <v>585.55999999999995</v>
      </c>
      <c r="AL20">
        <f t="shared" si="24"/>
        <v>-4.0454933333333338</v>
      </c>
      <c r="AM20">
        <f t="shared" si="25"/>
        <v>21.234480000000001</v>
      </c>
      <c r="AO20">
        <f t="shared" si="15"/>
        <v>18000</v>
      </c>
      <c r="AP20">
        <v>6000000</v>
      </c>
      <c r="AQ20">
        <v>71.313599999999994</v>
      </c>
      <c r="AR20">
        <v>-23285.200000000001</v>
      </c>
      <c r="AS20">
        <v>103039</v>
      </c>
      <c r="AT20">
        <v>6.0661699999999996</v>
      </c>
      <c r="AU20">
        <f t="shared" si="30"/>
        <v>142.62719999999999</v>
      </c>
      <c r="AV20">
        <f t="shared" si="31"/>
        <v>-4.547890625</v>
      </c>
      <c r="AW20">
        <f t="shared" si="32"/>
        <v>20.124804687499999</v>
      </c>
      <c r="AY20">
        <f t="shared" si="19"/>
        <v>18000</v>
      </c>
      <c r="AZ20">
        <v>6000000</v>
      </c>
      <c r="BA20">
        <v>520.49099999999999</v>
      </c>
      <c r="BB20">
        <v>-24247.8</v>
      </c>
      <c r="BC20">
        <v>112278</v>
      </c>
      <c r="BD20">
        <v>28.079599999999999</v>
      </c>
      <c r="BE20">
        <f t="shared" si="33"/>
        <v>1040.982</v>
      </c>
      <c r="BF20">
        <f t="shared" si="34"/>
        <v>-4.4183309037900873</v>
      </c>
      <c r="BG20">
        <f t="shared" si="35"/>
        <v>20.458819241982507</v>
      </c>
    </row>
    <row r="21" spans="1:59" x14ac:dyDescent="0.2">
      <c r="A21">
        <f t="shared" si="0"/>
        <v>21000</v>
      </c>
      <c r="B21">
        <v>7000000</v>
      </c>
      <c r="C21">
        <v>83.065399999999997</v>
      </c>
      <c r="D21">
        <v>-21512.6</v>
      </c>
      <c r="E21">
        <v>106177</v>
      </c>
      <c r="F21">
        <v>4.0066600000000001</v>
      </c>
      <c r="G21">
        <f t="shared" si="36"/>
        <v>166.13079999999999</v>
      </c>
      <c r="H21">
        <f t="shared" si="37"/>
        <v>-4.2016796874999995</v>
      </c>
      <c r="I21">
        <f t="shared" si="38"/>
        <v>20.737695312500001</v>
      </c>
      <c r="K21">
        <f t="shared" si="3"/>
        <v>21000</v>
      </c>
      <c r="L21">
        <v>7000000</v>
      </c>
      <c r="M21">
        <v>509.11900000000003</v>
      </c>
      <c r="N21">
        <v>-22159.200000000001</v>
      </c>
      <c r="O21">
        <v>119083</v>
      </c>
      <c r="P21">
        <v>24.7166</v>
      </c>
      <c r="Q21">
        <f t="shared" si="29"/>
        <v>1018.2380000000001</v>
      </c>
      <c r="R21">
        <f t="shared" si="5"/>
        <v>-4.0377551020408164</v>
      </c>
      <c r="S21">
        <f t="shared" si="6"/>
        <v>21.698797376093296</v>
      </c>
      <c r="U21">
        <f t="shared" si="7"/>
        <v>21000</v>
      </c>
      <c r="V21">
        <v>7000000</v>
      </c>
      <c r="W21">
        <v>83.0886</v>
      </c>
      <c r="X21">
        <v>-15429.5</v>
      </c>
      <c r="Y21">
        <v>79054.5</v>
      </c>
      <c r="Z21">
        <v>8.3077500000000004</v>
      </c>
      <c r="AA21">
        <f t="shared" si="26"/>
        <v>166.1772</v>
      </c>
      <c r="AB21">
        <f t="shared" si="27"/>
        <v>-4.1145333333333332</v>
      </c>
      <c r="AC21">
        <f t="shared" si="28"/>
        <v>21.081199999999999</v>
      </c>
      <c r="AE21">
        <f t="shared" si="11"/>
        <v>21000</v>
      </c>
      <c r="AF21">
        <v>7000000</v>
      </c>
      <c r="AG21">
        <v>287.09199999999998</v>
      </c>
      <c r="AH21">
        <v>-15177.3</v>
      </c>
      <c r="AI21">
        <v>79593.3</v>
      </c>
      <c r="AJ21">
        <v>17.7498</v>
      </c>
      <c r="AK21">
        <f t="shared" si="23"/>
        <v>574.18399999999997</v>
      </c>
      <c r="AL21">
        <f t="shared" si="24"/>
        <v>-4.0472799999999998</v>
      </c>
      <c r="AM21">
        <f t="shared" si="25"/>
        <v>21.224880000000002</v>
      </c>
      <c r="AO21">
        <f t="shared" si="15"/>
        <v>19500</v>
      </c>
      <c r="AP21">
        <v>6500000</v>
      </c>
      <c r="AQ21">
        <v>77.287199999999999</v>
      </c>
      <c r="AR21">
        <v>-23276.9</v>
      </c>
      <c r="AS21">
        <v>103032</v>
      </c>
      <c r="AT21">
        <v>6.4988299999999999</v>
      </c>
      <c r="AU21">
        <f t="shared" si="30"/>
        <v>154.5744</v>
      </c>
      <c r="AV21">
        <f t="shared" si="31"/>
        <v>-4.5462695312500001</v>
      </c>
      <c r="AW21">
        <f t="shared" si="32"/>
        <v>20.123437500000001</v>
      </c>
      <c r="AY21">
        <f t="shared" si="19"/>
        <v>19500</v>
      </c>
      <c r="AZ21">
        <v>6500000</v>
      </c>
      <c r="BA21">
        <v>514.28</v>
      </c>
      <c r="BB21">
        <v>-24257.5</v>
      </c>
      <c r="BC21">
        <v>112239</v>
      </c>
      <c r="BD21">
        <v>28.357199999999999</v>
      </c>
      <c r="BE21">
        <f t="shared" si="33"/>
        <v>1028.56</v>
      </c>
      <c r="BF21">
        <f t="shared" si="34"/>
        <v>-4.4200983965014577</v>
      </c>
      <c r="BG21">
        <f t="shared" si="35"/>
        <v>20.451712827988338</v>
      </c>
    </row>
    <row r="22" spans="1:59" x14ac:dyDescent="0.2">
      <c r="A22">
        <f t="shared" si="0"/>
        <v>22500</v>
      </c>
      <c r="B22">
        <v>7500000</v>
      </c>
      <c r="C22">
        <v>88.944999999999993</v>
      </c>
      <c r="D22">
        <v>-21504.6</v>
      </c>
      <c r="E22">
        <v>106179</v>
      </c>
      <c r="F22">
        <v>5.3351100000000002</v>
      </c>
      <c r="G22">
        <f t="shared" si="36"/>
        <v>177.89</v>
      </c>
      <c r="H22">
        <f t="shared" si="37"/>
        <v>-4.2001171875000001</v>
      </c>
      <c r="I22">
        <f t="shared" si="38"/>
        <v>20.738085937499999</v>
      </c>
      <c r="K22">
        <f t="shared" si="3"/>
        <v>22500</v>
      </c>
      <c r="L22">
        <v>7500000</v>
      </c>
      <c r="M22">
        <v>502.36700000000002</v>
      </c>
      <c r="N22">
        <v>-22170.1</v>
      </c>
      <c r="O22">
        <v>119063</v>
      </c>
      <c r="P22">
        <v>25.409199999999998</v>
      </c>
      <c r="Q22">
        <f t="shared" si="29"/>
        <v>1004.734</v>
      </c>
      <c r="R22">
        <f t="shared" si="5"/>
        <v>-4.0397412536443147</v>
      </c>
      <c r="S22">
        <f t="shared" si="6"/>
        <v>21.695153061224488</v>
      </c>
      <c r="U22">
        <f t="shared" si="7"/>
        <v>22500</v>
      </c>
      <c r="V22">
        <v>7500000</v>
      </c>
      <c r="W22">
        <v>88.964299999999994</v>
      </c>
      <c r="X22">
        <v>-15428.6</v>
      </c>
      <c r="Y22">
        <v>79064.3</v>
      </c>
      <c r="Z22">
        <v>8.2020499999999998</v>
      </c>
      <c r="AA22">
        <f t="shared" si="26"/>
        <v>177.92859999999999</v>
      </c>
      <c r="AB22">
        <f t="shared" si="27"/>
        <v>-4.1142933333333334</v>
      </c>
      <c r="AC22">
        <f t="shared" si="28"/>
        <v>21.083813333333335</v>
      </c>
      <c r="AE22">
        <f t="shared" si="11"/>
        <v>22500</v>
      </c>
      <c r="AF22">
        <v>7500000</v>
      </c>
      <c r="AG22">
        <v>280.94200000000001</v>
      </c>
      <c r="AH22">
        <v>-15183.8</v>
      </c>
      <c r="AI22">
        <v>79551.100000000006</v>
      </c>
      <c r="AJ22">
        <v>17.223400000000002</v>
      </c>
      <c r="AK22">
        <f t="shared" si="23"/>
        <v>561.88400000000001</v>
      </c>
      <c r="AL22">
        <f t="shared" si="24"/>
        <v>-4.0490133333333329</v>
      </c>
      <c r="AM22">
        <f t="shared" si="25"/>
        <v>21.21362666666667</v>
      </c>
      <c r="AO22">
        <f t="shared" si="15"/>
        <v>21000</v>
      </c>
      <c r="AP22">
        <v>7000000</v>
      </c>
      <c r="AQ22">
        <v>83.034199999999998</v>
      </c>
      <c r="AR22">
        <v>-23268.799999999999</v>
      </c>
      <c r="AS22">
        <v>103037</v>
      </c>
      <c r="AT22">
        <v>6.9354899999999997</v>
      </c>
      <c r="AU22">
        <f t="shared" si="30"/>
        <v>166.0684</v>
      </c>
      <c r="AV22">
        <f t="shared" si="31"/>
        <v>-4.5446875000000002</v>
      </c>
      <c r="AW22">
        <f t="shared" si="32"/>
        <v>20.124414062500001</v>
      </c>
      <c r="AY22">
        <f t="shared" si="19"/>
        <v>21000</v>
      </c>
      <c r="AZ22">
        <v>7000000</v>
      </c>
      <c r="BA22">
        <v>508.63900000000001</v>
      </c>
      <c r="BB22">
        <v>-24265.200000000001</v>
      </c>
      <c r="BC22">
        <v>112195</v>
      </c>
      <c r="BD22">
        <v>27.493400000000001</v>
      </c>
      <c r="BE22">
        <f t="shared" si="33"/>
        <v>1017.278</v>
      </c>
      <c r="BF22">
        <f t="shared" si="34"/>
        <v>-4.4215014577259479</v>
      </c>
      <c r="BG22">
        <f t="shared" si="35"/>
        <v>20.443695335276967</v>
      </c>
    </row>
    <row r="23" spans="1:59" x14ac:dyDescent="0.2">
      <c r="A23">
        <f t="shared" si="0"/>
        <v>24000</v>
      </c>
      <c r="B23">
        <v>8000000</v>
      </c>
      <c r="C23">
        <v>94.906000000000006</v>
      </c>
      <c r="D23">
        <v>-21496.5</v>
      </c>
      <c r="E23">
        <v>106181</v>
      </c>
      <c r="F23">
        <v>4.6822100000000004</v>
      </c>
      <c r="G23">
        <f t="shared" si="36"/>
        <v>189.81200000000001</v>
      </c>
      <c r="H23">
        <f t="shared" si="37"/>
        <v>-4.1985351562500002</v>
      </c>
      <c r="I23">
        <f t="shared" si="38"/>
        <v>20.738476562500001</v>
      </c>
      <c r="K23">
        <f t="shared" si="3"/>
        <v>24000</v>
      </c>
      <c r="L23">
        <v>8000000</v>
      </c>
      <c r="M23">
        <v>497.14299999999997</v>
      </c>
      <c r="N23">
        <v>-22176.3</v>
      </c>
      <c r="O23">
        <v>119058</v>
      </c>
      <c r="P23">
        <v>25.124099999999999</v>
      </c>
      <c r="Q23">
        <f t="shared" si="29"/>
        <v>994.28599999999994</v>
      </c>
      <c r="R23">
        <f t="shared" si="5"/>
        <v>-4.0408709912536445</v>
      </c>
      <c r="S23">
        <f t="shared" si="6"/>
        <v>21.69424198250729</v>
      </c>
      <c r="U23">
        <f t="shared" si="7"/>
        <v>24000</v>
      </c>
      <c r="V23">
        <v>8000000</v>
      </c>
      <c r="W23">
        <v>94.782399999999996</v>
      </c>
      <c r="X23">
        <v>-15421.5</v>
      </c>
      <c r="Y23">
        <v>79060.2</v>
      </c>
      <c r="Z23">
        <v>4.7363400000000002</v>
      </c>
      <c r="AA23">
        <f t="shared" si="26"/>
        <v>189.56479999999999</v>
      </c>
      <c r="AB23">
        <f t="shared" si="27"/>
        <v>-4.1124000000000001</v>
      </c>
      <c r="AC23">
        <f t="shared" si="28"/>
        <v>21.082719999999998</v>
      </c>
      <c r="AE23">
        <f t="shared" si="11"/>
        <v>24000</v>
      </c>
      <c r="AF23">
        <v>8000000</v>
      </c>
      <c r="AG23">
        <v>275.185</v>
      </c>
      <c r="AH23">
        <v>-15189.3</v>
      </c>
      <c r="AI23">
        <v>79526.600000000006</v>
      </c>
      <c r="AJ23">
        <v>17.500800000000002</v>
      </c>
      <c r="AK23">
        <f t="shared" si="23"/>
        <v>550.37</v>
      </c>
      <c r="AL23">
        <f t="shared" si="24"/>
        <v>-4.0504799999999994</v>
      </c>
      <c r="AM23">
        <f t="shared" si="25"/>
        <v>21.207093333333336</v>
      </c>
      <c r="AO23">
        <f t="shared" si="15"/>
        <v>22500</v>
      </c>
      <c r="AP23">
        <v>7500000</v>
      </c>
      <c r="AQ23">
        <v>88.9709</v>
      </c>
      <c r="AR23">
        <v>-23260.6</v>
      </c>
      <c r="AS23">
        <v>103035</v>
      </c>
      <c r="AT23">
        <v>4.6715299999999997</v>
      </c>
      <c r="AU23">
        <f t="shared" si="30"/>
        <v>177.9418</v>
      </c>
      <c r="AV23">
        <f t="shared" si="31"/>
        <v>-4.5430859374999999</v>
      </c>
      <c r="AW23">
        <f t="shared" si="32"/>
        <v>20.1240234375</v>
      </c>
      <c r="AY23">
        <f t="shared" si="19"/>
        <v>22500</v>
      </c>
      <c r="AZ23">
        <v>7500000</v>
      </c>
      <c r="BA23">
        <v>502.72800000000001</v>
      </c>
      <c r="BB23">
        <v>-24273.3</v>
      </c>
      <c r="BC23">
        <v>112163</v>
      </c>
      <c r="BD23">
        <v>27.9435</v>
      </c>
      <c r="BE23">
        <f t="shared" si="33"/>
        <v>1005.456</v>
      </c>
      <c r="BF23">
        <f t="shared" si="34"/>
        <v>-4.4229774052478135</v>
      </c>
      <c r="BG23">
        <f t="shared" si="35"/>
        <v>20.437864431486879</v>
      </c>
    </row>
    <row r="24" spans="1:59" x14ac:dyDescent="0.2">
      <c r="A24">
        <f t="shared" si="0"/>
        <v>25500</v>
      </c>
      <c r="B24">
        <v>8500000</v>
      </c>
      <c r="C24">
        <v>100.709</v>
      </c>
      <c r="D24">
        <v>-21488.5</v>
      </c>
      <c r="E24">
        <v>106183</v>
      </c>
      <c r="F24">
        <v>5.40219</v>
      </c>
      <c r="G24">
        <f t="shared" si="36"/>
        <v>201.41800000000001</v>
      </c>
      <c r="H24">
        <f t="shared" si="37"/>
        <v>-4.1969726562499998</v>
      </c>
      <c r="I24">
        <f t="shared" si="38"/>
        <v>20.738867187499999</v>
      </c>
      <c r="K24">
        <f t="shared" si="3"/>
        <v>25500</v>
      </c>
      <c r="L24">
        <v>8500000</v>
      </c>
      <c r="M24">
        <v>491.09800000000001</v>
      </c>
      <c r="N24">
        <v>-22186.5</v>
      </c>
      <c r="O24">
        <v>119051</v>
      </c>
      <c r="P24">
        <v>25.299099999999999</v>
      </c>
      <c r="Q24">
        <f t="shared" si="29"/>
        <v>982.19600000000003</v>
      </c>
      <c r="R24">
        <f t="shared" si="5"/>
        <v>-4.0427295918367347</v>
      </c>
      <c r="S24">
        <f t="shared" si="6"/>
        <v>21.692966472303208</v>
      </c>
      <c r="U24">
        <f t="shared" si="7"/>
        <v>25500</v>
      </c>
      <c r="V24">
        <v>8500000</v>
      </c>
      <c r="W24">
        <v>100.723</v>
      </c>
      <c r="X24">
        <v>-15414.3</v>
      </c>
      <c r="Y24">
        <v>79052.2</v>
      </c>
      <c r="Z24">
        <v>5.9715100000000003</v>
      </c>
      <c r="AA24">
        <f t="shared" si="26"/>
        <v>201.446</v>
      </c>
      <c r="AB24">
        <f t="shared" si="27"/>
        <v>-4.1104799999999999</v>
      </c>
      <c r="AC24">
        <f t="shared" si="28"/>
        <v>21.080586666666665</v>
      </c>
      <c r="AE24">
        <f t="shared" si="11"/>
        <v>25500</v>
      </c>
      <c r="AF24">
        <v>8500000</v>
      </c>
      <c r="AG24">
        <v>269.23399999999998</v>
      </c>
      <c r="AH24">
        <v>-15196.7</v>
      </c>
      <c r="AI24">
        <v>79483.899999999994</v>
      </c>
      <c r="AJ24">
        <v>16.133299999999998</v>
      </c>
      <c r="AK24">
        <f t="shared" si="23"/>
        <v>538.46799999999996</v>
      </c>
      <c r="AL24">
        <f t="shared" si="24"/>
        <v>-4.0524533333333332</v>
      </c>
      <c r="AM24">
        <f t="shared" si="25"/>
        <v>21.195706666666666</v>
      </c>
      <c r="AO24">
        <f t="shared" si="15"/>
        <v>24000</v>
      </c>
      <c r="AP24">
        <v>8000000</v>
      </c>
      <c r="AQ24">
        <v>94.974400000000003</v>
      </c>
      <c r="AR24">
        <v>-23252.1</v>
      </c>
      <c r="AS24">
        <v>103035</v>
      </c>
      <c r="AT24">
        <v>8.2093500000000006</v>
      </c>
      <c r="AU24">
        <f t="shared" si="30"/>
        <v>189.94880000000001</v>
      </c>
      <c r="AV24">
        <f t="shared" si="31"/>
        <v>-4.5414257812500001</v>
      </c>
      <c r="AW24">
        <f t="shared" si="32"/>
        <v>20.1240234375</v>
      </c>
      <c r="AY24">
        <f t="shared" si="19"/>
        <v>24000</v>
      </c>
      <c r="AZ24">
        <v>8000000</v>
      </c>
      <c r="BA24">
        <v>497.154</v>
      </c>
      <c r="BB24">
        <v>-24281.7</v>
      </c>
      <c r="BC24">
        <v>112122</v>
      </c>
      <c r="BD24">
        <v>26.514800000000001</v>
      </c>
      <c r="BE24">
        <f t="shared" si="33"/>
        <v>994.30799999999999</v>
      </c>
      <c r="BF24">
        <f t="shared" si="34"/>
        <v>-4.4245080174927116</v>
      </c>
      <c r="BG24">
        <f t="shared" si="35"/>
        <v>20.430393586005831</v>
      </c>
    </row>
    <row r="25" spans="1:59" x14ac:dyDescent="0.2">
      <c r="A25">
        <f t="shared" si="0"/>
        <v>27000</v>
      </c>
      <c r="B25">
        <v>9000000</v>
      </c>
      <c r="C25">
        <v>106.776</v>
      </c>
      <c r="D25">
        <v>-21480.2</v>
      </c>
      <c r="E25">
        <v>106187</v>
      </c>
      <c r="F25">
        <v>5.7597199999999997</v>
      </c>
      <c r="G25">
        <f t="shared" si="36"/>
        <v>213.55199999999999</v>
      </c>
      <c r="H25">
        <f t="shared" si="37"/>
        <v>-4.1953515625</v>
      </c>
      <c r="I25">
        <f t="shared" si="38"/>
        <v>20.739648437500001</v>
      </c>
      <c r="K25">
        <f t="shared" si="3"/>
        <v>27000</v>
      </c>
      <c r="L25">
        <v>9000000</v>
      </c>
      <c r="M25">
        <v>484.95</v>
      </c>
      <c r="N25">
        <v>-22194.3</v>
      </c>
      <c r="O25">
        <v>119032</v>
      </c>
      <c r="P25">
        <v>25.584900000000001</v>
      </c>
      <c r="Q25">
        <f t="shared" si="29"/>
        <v>969.9</v>
      </c>
      <c r="R25">
        <f t="shared" si="5"/>
        <v>-4.0441508746355685</v>
      </c>
      <c r="S25">
        <f t="shared" si="6"/>
        <v>21.689504373177844</v>
      </c>
      <c r="U25">
        <f t="shared" si="7"/>
        <v>27000</v>
      </c>
      <c r="V25">
        <v>9000000</v>
      </c>
      <c r="W25">
        <v>106.592</v>
      </c>
      <c r="X25">
        <v>-15406.9</v>
      </c>
      <c r="Y25">
        <v>79045</v>
      </c>
      <c r="Z25">
        <v>6.4627999999999997</v>
      </c>
      <c r="AA25">
        <f t="shared" si="26"/>
        <v>213.184</v>
      </c>
      <c r="AB25">
        <f t="shared" si="27"/>
        <v>-4.108506666666667</v>
      </c>
      <c r="AC25">
        <f t="shared" si="28"/>
        <v>21.078666666666667</v>
      </c>
      <c r="AE25">
        <f t="shared" si="11"/>
        <v>27000</v>
      </c>
      <c r="AF25">
        <v>9000000</v>
      </c>
      <c r="AG25">
        <v>263.24700000000001</v>
      </c>
      <c r="AH25">
        <v>-15203.1</v>
      </c>
      <c r="AI25">
        <v>79449</v>
      </c>
      <c r="AJ25">
        <v>15.8764</v>
      </c>
      <c r="AK25">
        <f t="shared" si="23"/>
        <v>526.49400000000003</v>
      </c>
      <c r="AL25">
        <f t="shared" si="24"/>
        <v>-4.0541600000000004</v>
      </c>
      <c r="AM25">
        <f t="shared" si="25"/>
        <v>21.186399999999999</v>
      </c>
      <c r="AO25">
        <f t="shared" si="15"/>
        <v>25500</v>
      </c>
      <c r="AP25">
        <v>8500000</v>
      </c>
      <c r="AQ25">
        <v>100.727</v>
      </c>
      <c r="AR25">
        <v>-23244.1</v>
      </c>
      <c r="AS25">
        <v>103038</v>
      </c>
      <c r="AT25">
        <v>8.0651799999999998</v>
      </c>
      <c r="AU25">
        <f t="shared" si="30"/>
        <v>201.45400000000001</v>
      </c>
      <c r="AV25">
        <f t="shared" si="31"/>
        <v>-4.5398632812499997</v>
      </c>
      <c r="AW25">
        <f t="shared" si="32"/>
        <v>20.124609374999999</v>
      </c>
      <c r="AY25">
        <f t="shared" si="19"/>
        <v>25500</v>
      </c>
      <c r="AZ25">
        <v>8500000</v>
      </c>
      <c r="BA25">
        <v>491.33600000000001</v>
      </c>
      <c r="BB25">
        <v>-24289.7</v>
      </c>
      <c r="BC25">
        <v>112084</v>
      </c>
      <c r="BD25">
        <v>27.838100000000001</v>
      </c>
      <c r="BE25">
        <f t="shared" si="33"/>
        <v>982.67200000000003</v>
      </c>
      <c r="BF25">
        <f t="shared" si="34"/>
        <v>-4.4259657434402335</v>
      </c>
      <c r="BG25">
        <f t="shared" si="35"/>
        <v>20.423469387755102</v>
      </c>
    </row>
    <row r="26" spans="1:59" x14ac:dyDescent="0.2">
      <c r="A26">
        <f t="shared" si="0"/>
        <v>28500</v>
      </c>
      <c r="B26">
        <v>9500000</v>
      </c>
      <c r="C26">
        <v>112.669</v>
      </c>
      <c r="D26">
        <v>-21472.1</v>
      </c>
      <c r="E26">
        <v>106191</v>
      </c>
      <c r="F26">
        <v>6.8936000000000002</v>
      </c>
      <c r="G26">
        <f t="shared" si="36"/>
        <v>225.33799999999999</v>
      </c>
      <c r="H26">
        <f t="shared" si="37"/>
        <v>-4.1937695312500001</v>
      </c>
      <c r="I26">
        <f t="shared" si="38"/>
        <v>20.740429687500001</v>
      </c>
      <c r="K26">
        <f t="shared" si="3"/>
        <v>28500</v>
      </c>
      <c r="L26">
        <v>9500000</v>
      </c>
      <c r="M26">
        <v>479.16800000000001</v>
      </c>
      <c r="N26">
        <v>-22202.7</v>
      </c>
      <c r="O26">
        <v>119023</v>
      </c>
      <c r="P26">
        <v>24.296500000000002</v>
      </c>
      <c r="Q26">
        <f t="shared" si="29"/>
        <v>958.33600000000001</v>
      </c>
      <c r="R26">
        <f t="shared" si="5"/>
        <v>-4.0456814868804667</v>
      </c>
      <c r="S26">
        <f t="shared" si="6"/>
        <v>21.687864431486879</v>
      </c>
      <c r="U26">
        <f t="shared" si="7"/>
        <v>28500</v>
      </c>
      <c r="V26">
        <v>9500000</v>
      </c>
      <c r="W26">
        <v>112.601</v>
      </c>
      <c r="X26">
        <v>-15399</v>
      </c>
      <c r="Y26">
        <v>79032.800000000003</v>
      </c>
      <c r="Z26">
        <v>7.49038</v>
      </c>
      <c r="AA26">
        <f t="shared" si="26"/>
        <v>225.202</v>
      </c>
      <c r="AB26">
        <f t="shared" si="27"/>
        <v>-4.1063999999999998</v>
      </c>
      <c r="AC26">
        <f t="shared" si="28"/>
        <v>21.075413333333334</v>
      </c>
      <c r="AE26">
        <f t="shared" si="11"/>
        <v>28500</v>
      </c>
      <c r="AF26">
        <v>9500000</v>
      </c>
      <c r="AG26">
        <v>257.733</v>
      </c>
      <c r="AH26">
        <v>-15209.1</v>
      </c>
      <c r="AI26">
        <v>79413.7</v>
      </c>
      <c r="AJ26">
        <v>13.632300000000001</v>
      </c>
      <c r="AK26">
        <f t="shared" si="23"/>
        <v>515.46600000000001</v>
      </c>
      <c r="AL26">
        <f t="shared" si="24"/>
        <v>-4.0557600000000003</v>
      </c>
      <c r="AM26">
        <f t="shared" si="25"/>
        <v>21.176986666666664</v>
      </c>
      <c r="AO26">
        <f t="shared" si="15"/>
        <v>27000</v>
      </c>
      <c r="AP26">
        <v>9000000</v>
      </c>
      <c r="AQ26">
        <v>106.633</v>
      </c>
      <c r="AR26">
        <v>-23235.599999999999</v>
      </c>
      <c r="AS26">
        <v>103037</v>
      </c>
      <c r="AT26">
        <v>6.3916700000000004</v>
      </c>
      <c r="AU26">
        <f t="shared" si="30"/>
        <v>213.26599999999999</v>
      </c>
      <c r="AV26">
        <f t="shared" si="31"/>
        <v>-4.5382031249999999</v>
      </c>
      <c r="AW26">
        <f t="shared" si="32"/>
        <v>20.124414062500001</v>
      </c>
      <c r="AY26">
        <f t="shared" si="19"/>
        <v>27000</v>
      </c>
      <c r="AZ26">
        <v>9000000</v>
      </c>
      <c r="BA26">
        <v>485.36</v>
      </c>
      <c r="BB26">
        <v>-24299.200000000001</v>
      </c>
      <c r="BC26">
        <v>112037</v>
      </c>
      <c r="BD26">
        <v>26.6831</v>
      </c>
      <c r="BE26">
        <f t="shared" si="33"/>
        <v>970.72</v>
      </c>
      <c r="BF26">
        <f t="shared" si="34"/>
        <v>-4.4276967930029159</v>
      </c>
      <c r="BG26">
        <f t="shared" si="35"/>
        <v>20.414905247813412</v>
      </c>
    </row>
    <row r="27" spans="1:59" x14ac:dyDescent="0.2">
      <c r="A27">
        <f t="shared" si="0"/>
        <v>30000</v>
      </c>
      <c r="B27">
        <v>10000000</v>
      </c>
      <c r="C27">
        <v>118.648</v>
      </c>
      <c r="D27">
        <v>-21463.7</v>
      </c>
      <c r="E27">
        <v>106196</v>
      </c>
      <c r="F27">
        <v>7.0321400000000001</v>
      </c>
      <c r="G27">
        <f t="shared" si="36"/>
        <v>237.29599999999999</v>
      </c>
      <c r="H27">
        <f t="shared" si="37"/>
        <v>-4.1921289062499998</v>
      </c>
      <c r="I27">
        <f t="shared" si="38"/>
        <v>20.741406250000001</v>
      </c>
      <c r="K27">
        <f t="shared" si="3"/>
        <v>30000</v>
      </c>
      <c r="L27">
        <v>10000000</v>
      </c>
      <c r="M27">
        <v>472.98099999999999</v>
      </c>
      <c r="N27">
        <v>-22211.4</v>
      </c>
      <c r="O27">
        <v>118999</v>
      </c>
      <c r="P27">
        <v>24.382100000000001</v>
      </c>
      <c r="Q27">
        <f t="shared" si="29"/>
        <v>945.96199999999999</v>
      </c>
      <c r="R27">
        <f t="shared" si="5"/>
        <v>-4.0472667638483966</v>
      </c>
      <c r="S27">
        <f t="shared" si="6"/>
        <v>21.683491253644316</v>
      </c>
      <c r="U27">
        <f t="shared" si="7"/>
        <v>30000</v>
      </c>
      <c r="V27">
        <v>10000000</v>
      </c>
      <c r="W27">
        <v>118.477</v>
      </c>
      <c r="X27">
        <v>-15391.2</v>
      </c>
      <c r="Y27">
        <v>79019.899999999994</v>
      </c>
      <c r="Z27">
        <v>9.4832199999999993</v>
      </c>
      <c r="AA27">
        <f t="shared" si="26"/>
        <v>236.95400000000001</v>
      </c>
      <c r="AB27">
        <f t="shared" si="27"/>
        <v>-4.1043200000000004</v>
      </c>
      <c r="AC27">
        <f t="shared" si="28"/>
        <v>21.071973333333332</v>
      </c>
      <c r="AE27">
        <f t="shared" si="11"/>
        <v>30000</v>
      </c>
      <c r="AF27">
        <v>10000000</v>
      </c>
      <c r="AG27">
        <v>251.49700000000001</v>
      </c>
      <c r="AH27">
        <v>-15216.3</v>
      </c>
      <c r="AI27">
        <v>79378.3</v>
      </c>
      <c r="AJ27">
        <v>16.764700000000001</v>
      </c>
      <c r="AK27">
        <f t="shared" si="23"/>
        <v>502.99400000000003</v>
      </c>
      <c r="AL27">
        <f t="shared" si="24"/>
        <v>-4.0576799999999995</v>
      </c>
      <c r="AM27">
        <f t="shared" si="25"/>
        <v>21.167546666666667</v>
      </c>
      <c r="AO27">
        <f t="shared" si="15"/>
        <v>28500</v>
      </c>
      <c r="AP27">
        <v>9500000</v>
      </c>
      <c r="AQ27">
        <v>112.60899999999999</v>
      </c>
      <c r="AR27">
        <v>-23227.1</v>
      </c>
      <c r="AS27">
        <v>103035</v>
      </c>
      <c r="AT27">
        <v>6.8275499999999996</v>
      </c>
      <c r="AU27">
        <f t="shared" si="30"/>
        <v>225.21799999999999</v>
      </c>
      <c r="AV27">
        <f t="shared" si="31"/>
        <v>-4.5365429687500001</v>
      </c>
      <c r="AW27">
        <f t="shared" si="32"/>
        <v>20.1240234375</v>
      </c>
      <c r="AY27">
        <f t="shared" si="19"/>
        <v>28500</v>
      </c>
      <c r="AZ27">
        <v>9500000</v>
      </c>
      <c r="BA27">
        <v>479.24200000000002</v>
      </c>
      <c r="BB27">
        <v>-24307.599999999999</v>
      </c>
      <c r="BC27">
        <v>112000</v>
      </c>
      <c r="BD27">
        <v>26.723400000000002</v>
      </c>
      <c r="BE27">
        <f t="shared" si="33"/>
        <v>958.48400000000004</v>
      </c>
      <c r="BF27">
        <f t="shared" si="34"/>
        <v>-4.4292274052478131</v>
      </c>
      <c r="BG27">
        <f t="shared" si="35"/>
        <v>20.408163265306122</v>
      </c>
    </row>
    <row r="28" spans="1:59" x14ac:dyDescent="0.2">
      <c r="A28">
        <f t="shared" si="0"/>
        <v>31500</v>
      </c>
      <c r="B28">
        <v>10500000</v>
      </c>
      <c r="C28">
        <v>124.512</v>
      </c>
      <c r="D28">
        <v>-21455.5</v>
      </c>
      <c r="E28">
        <v>106202</v>
      </c>
      <c r="F28">
        <v>6.6918300000000004</v>
      </c>
      <c r="G28">
        <f t="shared" si="36"/>
        <v>249.024</v>
      </c>
      <c r="H28">
        <f t="shared" si="37"/>
        <v>-4.1905273437500004</v>
      </c>
      <c r="I28">
        <f t="shared" si="38"/>
        <v>20.742578125000001</v>
      </c>
      <c r="K28">
        <f t="shared" si="3"/>
        <v>31500</v>
      </c>
      <c r="L28">
        <v>10500000</v>
      </c>
      <c r="M28">
        <v>467.42700000000002</v>
      </c>
      <c r="N28">
        <v>-22219.3</v>
      </c>
      <c r="O28">
        <v>119000</v>
      </c>
      <c r="P28">
        <v>23.076699999999999</v>
      </c>
      <c r="Q28">
        <f t="shared" si="29"/>
        <v>934.85400000000004</v>
      </c>
      <c r="R28">
        <f t="shared" si="5"/>
        <v>-4.048706268221574</v>
      </c>
      <c r="S28">
        <f t="shared" si="6"/>
        <v>21.683673469387756</v>
      </c>
      <c r="U28">
        <f t="shared" si="7"/>
        <v>31500</v>
      </c>
      <c r="V28">
        <v>10500000</v>
      </c>
      <c r="W28">
        <v>124.398</v>
      </c>
      <c r="X28">
        <v>-15383.3</v>
      </c>
      <c r="Y28">
        <v>79020.899999999994</v>
      </c>
      <c r="Z28">
        <v>9.9951899999999991</v>
      </c>
      <c r="AA28">
        <f t="shared" si="26"/>
        <v>248.79599999999999</v>
      </c>
      <c r="AB28">
        <f t="shared" si="27"/>
        <v>-4.1022133333333333</v>
      </c>
      <c r="AC28">
        <f t="shared" si="28"/>
        <v>21.072239999999997</v>
      </c>
      <c r="AE28">
        <f t="shared" si="11"/>
        <v>31500</v>
      </c>
      <c r="AF28">
        <v>10500000</v>
      </c>
      <c r="AG28">
        <v>245.57400000000001</v>
      </c>
      <c r="AH28">
        <v>-15222.5</v>
      </c>
      <c r="AI28">
        <v>79343.899999999994</v>
      </c>
      <c r="AJ28">
        <v>16.0579</v>
      </c>
      <c r="AK28">
        <f t="shared" si="23"/>
        <v>491.14800000000002</v>
      </c>
      <c r="AL28">
        <f t="shared" si="24"/>
        <v>-4.059333333333333</v>
      </c>
      <c r="AM28">
        <f t="shared" si="25"/>
        <v>21.158373333333333</v>
      </c>
      <c r="AO28">
        <f t="shared" si="15"/>
        <v>30000</v>
      </c>
      <c r="AP28">
        <v>10000000</v>
      </c>
      <c r="AQ28">
        <v>118.539</v>
      </c>
      <c r="AR28">
        <v>-23218.7</v>
      </c>
      <c r="AS28">
        <v>103039</v>
      </c>
      <c r="AT28">
        <v>6.3517400000000004</v>
      </c>
      <c r="AU28">
        <f t="shared" si="30"/>
        <v>237.078</v>
      </c>
      <c r="AV28">
        <f t="shared" si="31"/>
        <v>-4.5349023437499998</v>
      </c>
      <c r="AW28">
        <f t="shared" si="32"/>
        <v>20.124804687499999</v>
      </c>
      <c r="AY28">
        <f t="shared" si="19"/>
        <v>30000</v>
      </c>
      <c r="AZ28">
        <v>10000000</v>
      </c>
      <c r="BA28">
        <v>472.91500000000002</v>
      </c>
      <c r="BB28">
        <v>-24316.400000000001</v>
      </c>
      <c r="BC28">
        <v>111957</v>
      </c>
      <c r="BD28">
        <v>25.024999999999999</v>
      </c>
      <c r="BE28">
        <f t="shared" si="33"/>
        <v>945.83</v>
      </c>
      <c r="BF28">
        <f t="shared" si="34"/>
        <v>-4.4308309037900875</v>
      </c>
      <c r="BG28">
        <f t="shared" si="35"/>
        <v>20.400327988338191</v>
      </c>
    </row>
    <row r="29" spans="1:59" x14ac:dyDescent="0.2">
      <c r="A29">
        <f t="shared" si="0"/>
        <v>33000</v>
      </c>
      <c r="B29">
        <v>11000000</v>
      </c>
      <c r="C29">
        <v>130.24299999999999</v>
      </c>
      <c r="D29">
        <v>-21447.4</v>
      </c>
      <c r="E29">
        <v>106208</v>
      </c>
      <c r="F29">
        <v>6.3714899999999997</v>
      </c>
      <c r="G29">
        <f t="shared" si="36"/>
        <v>260.48599999999999</v>
      </c>
      <c r="H29">
        <f t="shared" si="37"/>
        <v>-4.1889453125000005</v>
      </c>
      <c r="I29">
        <f t="shared" si="38"/>
        <v>20.743749999999999</v>
      </c>
      <c r="K29">
        <f t="shared" si="3"/>
        <v>33000</v>
      </c>
      <c r="L29">
        <v>11000000</v>
      </c>
      <c r="M29">
        <v>460.96100000000001</v>
      </c>
      <c r="N29">
        <v>-22228.3</v>
      </c>
      <c r="O29">
        <v>118976</v>
      </c>
      <c r="P29">
        <v>24.104399999999998</v>
      </c>
      <c r="Q29">
        <f t="shared" si="29"/>
        <v>921.92200000000003</v>
      </c>
      <c r="R29">
        <f t="shared" si="5"/>
        <v>-4.0503462099125365</v>
      </c>
      <c r="S29">
        <f t="shared" si="6"/>
        <v>21.679300291545189</v>
      </c>
      <c r="U29">
        <f t="shared" si="7"/>
        <v>33000</v>
      </c>
      <c r="V29">
        <v>11000000</v>
      </c>
      <c r="W29">
        <v>130.40199999999999</v>
      </c>
      <c r="X29">
        <v>-15374.4</v>
      </c>
      <c r="Y29">
        <v>79005.7</v>
      </c>
      <c r="Z29">
        <v>10.3095</v>
      </c>
      <c r="AA29">
        <f t="shared" si="26"/>
        <v>260.80399999999997</v>
      </c>
      <c r="AB29">
        <f t="shared" si="27"/>
        <v>-4.0998399999999995</v>
      </c>
      <c r="AC29">
        <f t="shared" si="28"/>
        <v>21.068186666666666</v>
      </c>
      <c r="AE29">
        <f t="shared" si="11"/>
        <v>33000</v>
      </c>
      <c r="AF29">
        <v>11000000</v>
      </c>
      <c r="AG29">
        <v>239.69800000000001</v>
      </c>
      <c r="AH29">
        <v>-15229</v>
      </c>
      <c r="AI29">
        <v>79312.399999999994</v>
      </c>
      <c r="AJ29">
        <v>16.697800000000001</v>
      </c>
      <c r="AK29">
        <f t="shared" si="23"/>
        <v>479.39600000000002</v>
      </c>
      <c r="AL29">
        <f t="shared" si="24"/>
        <v>-4.061066666666667</v>
      </c>
      <c r="AM29">
        <f t="shared" si="25"/>
        <v>21.149973333333332</v>
      </c>
      <c r="AO29">
        <f t="shared" si="15"/>
        <v>31500</v>
      </c>
      <c r="AP29">
        <v>10500000</v>
      </c>
      <c r="AQ29">
        <v>124.563</v>
      </c>
      <c r="AR29">
        <v>-23210.1</v>
      </c>
      <c r="AS29">
        <v>103036</v>
      </c>
      <c r="AT29">
        <v>8.4364100000000004</v>
      </c>
      <c r="AU29">
        <f t="shared" si="30"/>
        <v>249.126</v>
      </c>
      <c r="AV29">
        <f t="shared" si="31"/>
        <v>-4.5332226562499995</v>
      </c>
      <c r="AW29">
        <f t="shared" si="32"/>
        <v>20.124218750000001</v>
      </c>
      <c r="AY29">
        <f t="shared" si="19"/>
        <v>31500</v>
      </c>
      <c r="AZ29">
        <v>10500000</v>
      </c>
      <c r="BA29">
        <v>467.70800000000003</v>
      </c>
      <c r="BB29">
        <v>-24324.3</v>
      </c>
      <c r="BC29">
        <v>111922</v>
      </c>
      <c r="BD29">
        <v>24.7315</v>
      </c>
      <c r="BE29">
        <f t="shared" si="33"/>
        <v>935.41600000000005</v>
      </c>
      <c r="BF29">
        <f t="shared" si="34"/>
        <v>-4.4322704081632649</v>
      </c>
      <c r="BG29">
        <f t="shared" si="35"/>
        <v>20.393950437317784</v>
      </c>
    </row>
    <row r="30" spans="1:59" x14ac:dyDescent="0.2">
      <c r="A30">
        <f t="shared" si="0"/>
        <v>34500</v>
      </c>
      <c r="B30">
        <v>11500000</v>
      </c>
      <c r="C30">
        <v>136.15700000000001</v>
      </c>
      <c r="D30">
        <v>-21439</v>
      </c>
      <c r="E30">
        <v>106216</v>
      </c>
      <c r="F30">
        <v>6.6970299999999998</v>
      </c>
      <c r="G30">
        <f t="shared" si="36"/>
        <v>272.31400000000002</v>
      </c>
      <c r="H30">
        <f t="shared" si="37"/>
        <v>-4.1873046875000002</v>
      </c>
      <c r="I30">
        <f t="shared" si="38"/>
        <v>20.745312500000001</v>
      </c>
      <c r="K30">
        <f t="shared" si="3"/>
        <v>34500</v>
      </c>
      <c r="L30">
        <v>11500000</v>
      </c>
      <c r="M30">
        <v>455.80099999999999</v>
      </c>
      <c r="N30">
        <v>-22235.3</v>
      </c>
      <c r="O30">
        <v>118964</v>
      </c>
      <c r="P30">
        <v>22.478300000000001</v>
      </c>
      <c r="Q30">
        <f t="shared" si="29"/>
        <v>911.60199999999998</v>
      </c>
      <c r="R30">
        <f t="shared" si="5"/>
        <v>-4.0516217201166178</v>
      </c>
      <c r="S30">
        <f t="shared" si="6"/>
        <v>21.677113702623906</v>
      </c>
      <c r="U30">
        <f t="shared" si="7"/>
        <v>34500</v>
      </c>
      <c r="V30">
        <v>11500000</v>
      </c>
      <c r="W30">
        <v>136.096</v>
      </c>
      <c r="X30">
        <v>-15366.7</v>
      </c>
      <c r="Y30">
        <v>79002.100000000006</v>
      </c>
      <c r="Z30">
        <v>9.4936199999999999</v>
      </c>
      <c r="AA30">
        <f t="shared" si="26"/>
        <v>272.19200000000001</v>
      </c>
      <c r="AB30">
        <f t="shared" si="27"/>
        <v>-4.0977866666666669</v>
      </c>
      <c r="AC30">
        <f t="shared" si="28"/>
        <v>21.067226666666667</v>
      </c>
      <c r="AE30">
        <f t="shared" si="11"/>
        <v>34500</v>
      </c>
      <c r="AF30">
        <v>11500000</v>
      </c>
      <c r="AG30">
        <v>233.81299999999999</v>
      </c>
      <c r="AH30">
        <v>-15235.1</v>
      </c>
      <c r="AI30">
        <v>79274.899999999994</v>
      </c>
      <c r="AJ30">
        <v>13.3042</v>
      </c>
      <c r="AK30">
        <f t="shared" si="23"/>
        <v>467.62599999999998</v>
      </c>
      <c r="AL30">
        <f t="shared" si="24"/>
        <v>-4.0626933333333337</v>
      </c>
      <c r="AM30">
        <f t="shared" si="25"/>
        <v>21.13997333333333</v>
      </c>
      <c r="AO30">
        <f t="shared" si="15"/>
        <v>33000</v>
      </c>
      <c r="AP30">
        <v>11000000</v>
      </c>
      <c r="AQ30">
        <v>130.41499999999999</v>
      </c>
      <c r="AR30">
        <v>-23201.7</v>
      </c>
      <c r="AS30">
        <v>103041</v>
      </c>
      <c r="AT30">
        <v>6.7998700000000003</v>
      </c>
      <c r="AU30">
        <f t="shared" si="30"/>
        <v>260.83</v>
      </c>
      <c r="AV30">
        <f t="shared" si="31"/>
        <v>-4.5315820312500001</v>
      </c>
      <c r="AW30">
        <f t="shared" si="32"/>
        <v>20.125195312500001</v>
      </c>
      <c r="AY30">
        <f t="shared" si="19"/>
        <v>33000</v>
      </c>
      <c r="AZ30">
        <v>11000000</v>
      </c>
      <c r="BA30">
        <v>461.58100000000002</v>
      </c>
      <c r="BB30">
        <v>-24332.3</v>
      </c>
      <c r="BC30">
        <v>111883</v>
      </c>
      <c r="BD30">
        <v>24.792899999999999</v>
      </c>
      <c r="BE30">
        <f t="shared" si="33"/>
        <v>923.16200000000003</v>
      </c>
      <c r="BF30">
        <f t="shared" si="34"/>
        <v>-4.4337281341107868</v>
      </c>
      <c r="BG30">
        <f t="shared" si="35"/>
        <v>20.386844023323615</v>
      </c>
    </row>
    <row r="31" spans="1:59" x14ac:dyDescent="0.2">
      <c r="A31">
        <f t="shared" si="0"/>
        <v>36000</v>
      </c>
      <c r="B31">
        <v>12000000</v>
      </c>
      <c r="C31">
        <v>142.07599999999999</v>
      </c>
      <c r="D31">
        <v>-21430.400000000001</v>
      </c>
      <c r="E31">
        <v>106225</v>
      </c>
      <c r="F31">
        <v>8.0374099999999995</v>
      </c>
      <c r="G31">
        <f t="shared" si="36"/>
        <v>284.15199999999999</v>
      </c>
      <c r="H31">
        <f t="shared" si="37"/>
        <v>-4.1856249999999999</v>
      </c>
      <c r="I31">
        <f t="shared" si="38"/>
        <v>20.7470703125</v>
      </c>
      <c r="K31">
        <f t="shared" si="3"/>
        <v>36000</v>
      </c>
      <c r="L31">
        <v>12000000</v>
      </c>
      <c r="M31">
        <v>449.84</v>
      </c>
      <c r="N31">
        <v>-22243.7</v>
      </c>
      <c r="O31">
        <v>118970</v>
      </c>
      <c r="P31">
        <v>23.327999999999999</v>
      </c>
      <c r="Q31">
        <f t="shared" si="29"/>
        <v>899.68</v>
      </c>
      <c r="R31">
        <f t="shared" si="5"/>
        <v>-4.053152332361516</v>
      </c>
      <c r="S31">
        <f t="shared" si="6"/>
        <v>21.678206997084548</v>
      </c>
      <c r="U31">
        <f t="shared" si="7"/>
        <v>36000</v>
      </c>
      <c r="V31">
        <v>12000000</v>
      </c>
      <c r="W31">
        <v>141.893</v>
      </c>
      <c r="X31">
        <v>-15357.8</v>
      </c>
      <c r="Y31">
        <v>78991.899999999994</v>
      </c>
      <c r="Z31">
        <v>8.3359299999999994</v>
      </c>
      <c r="AA31">
        <f t="shared" si="26"/>
        <v>283.786</v>
      </c>
      <c r="AB31">
        <f t="shared" si="27"/>
        <v>-4.0954133333333331</v>
      </c>
      <c r="AC31">
        <f t="shared" si="28"/>
        <v>21.064506666666666</v>
      </c>
      <c r="AE31">
        <f t="shared" si="11"/>
        <v>36000</v>
      </c>
      <c r="AF31">
        <v>12000000</v>
      </c>
      <c r="AG31">
        <v>228.03800000000001</v>
      </c>
      <c r="AH31">
        <v>-15241.6</v>
      </c>
      <c r="AI31">
        <v>79245.7</v>
      </c>
      <c r="AJ31">
        <v>16.174800000000001</v>
      </c>
      <c r="AK31">
        <f t="shared" si="23"/>
        <v>456.07600000000002</v>
      </c>
      <c r="AL31">
        <f t="shared" si="24"/>
        <v>-4.0644266666666669</v>
      </c>
      <c r="AM31">
        <f t="shared" si="25"/>
        <v>21.132186666666666</v>
      </c>
      <c r="AO31">
        <f t="shared" si="15"/>
        <v>34500</v>
      </c>
      <c r="AP31">
        <v>11500000</v>
      </c>
      <c r="AQ31">
        <v>136.33000000000001</v>
      </c>
      <c r="AR31">
        <v>-23193</v>
      </c>
      <c r="AS31">
        <v>103043</v>
      </c>
      <c r="AT31">
        <v>8.1118000000000006</v>
      </c>
      <c r="AU31">
        <f t="shared" si="30"/>
        <v>272.66000000000003</v>
      </c>
      <c r="AV31">
        <f t="shared" si="31"/>
        <v>-4.5298828125000004</v>
      </c>
      <c r="AW31">
        <f t="shared" si="32"/>
        <v>20.125585937499999</v>
      </c>
      <c r="AY31">
        <f t="shared" si="19"/>
        <v>34500</v>
      </c>
      <c r="AZ31">
        <v>11500000</v>
      </c>
      <c r="BA31">
        <v>455.40800000000002</v>
      </c>
      <c r="BB31">
        <v>-24340.9</v>
      </c>
      <c r="BC31">
        <v>111845</v>
      </c>
      <c r="BD31">
        <v>25.0502</v>
      </c>
      <c r="BE31">
        <f t="shared" si="33"/>
        <v>910.81600000000003</v>
      </c>
      <c r="BF31">
        <f t="shared" si="34"/>
        <v>-4.4352951895043731</v>
      </c>
      <c r="BG31">
        <f t="shared" si="35"/>
        <v>20.379919825072886</v>
      </c>
    </row>
    <row r="32" spans="1:59" x14ac:dyDescent="0.2">
      <c r="A32">
        <f t="shared" si="0"/>
        <v>37500</v>
      </c>
      <c r="B32">
        <v>12500000</v>
      </c>
      <c r="C32">
        <v>148.17500000000001</v>
      </c>
      <c r="D32">
        <v>-21421.8</v>
      </c>
      <c r="E32">
        <v>106234</v>
      </c>
      <c r="F32">
        <v>8.6998999999999995</v>
      </c>
      <c r="G32">
        <f t="shared" ref="G32:G34" si="39">C32*2</f>
        <v>296.35000000000002</v>
      </c>
      <c r="H32">
        <f t="shared" ref="H32:H34" si="40">D32/5120</f>
        <v>-4.1839453124999997</v>
      </c>
      <c r="I32">
        <f t="shared" ref="I32:I34" si="41">E32/5120</f>
        <v>20.748828124999999</v>
      </c>
      <c r="K32">
        <f t="shared" si="3"/>
        <v>37500</v>
      </c>
      <c r="L32">
        <v>12500000</v>
      </c>
      <c r="M32">
        <v>443.32299999999998</v>
      </c>
      <c r="N32">
        <v>-22252.7</v>
      </c>
      <c r="O32">
        <v>118952</v>
      </c>
      <c r="P32">
        <v>23.618200000000002</v>
      </c>
      <c r="Q32">
        <f t="shared" si="29"/>
        <v>886.64599999999996</v>
      </c>
      <c r="R32">
        <f t="shared" si="5"/>
        <v>-4.0547922740524784</v>
      </c>
      <c r="S32">
        <f t="shared" si="6"/>
        <v>21.674927113702623</v>
      </c>
      <c r="U32">
        <f t="shared" si="7"/>
        <v>37500</v>
      </c>
      <c r="V32">
        <v>12500000</v>
      </c>
      <c r="W32">
        <v>147.95500000000001</v>
      </c>
      <c r="X32">
        <v>-15348.4</v>
      </c>
      <c r="Y32">
        <v>78988.2</v>
      </c>
      <c r="Z32">
        <v>9.625</v>
      </c>
      <c r="AA32">
        <f t="shared" si="26"/>
        <v>295.91000000000003</v>
      </c>
      <c r="AB32">
        <f t="shared" si="27"/>
        <v>-4.0929066666666669</v>
      </c>
      <c r="AC32">
        <f t="shared" si="28"/>
        <v>21.06352</v>
      </c>
      <c r="AE32">
        <f t="shared" si="11"/>
        <v>37500</v>
      </c>
      <c r="AF32">
        <v>12500000</v>
      </c>
      <c r="AG32">
        <v>222.28</v>
      </c>
      <c r="AH32">
        <v>-15248.1</v>
      </c>
      <c r="AI32">
        <v>79208.100000000006</v>
      </c>
      <c r="AJ32">
        <v>13.513</v>
      </c>
      <c r="AK32">
        <f t="shared" si="23"/>
        <v>444.56</v>
      </c>
      <c r="AL32">
        <f t="shared" si="24"/>
        <v>-4.06616</v>
      </c>
      <c r="AM32">
        <f t="shared" si="25"/>
        <v>21.122160000000001</v>
      </c>
      <c r="AO32">
        <f t="shared" si="15"/>
        <v>36000</v>
      </c>
      <c r="AP32">
        <v>12000000</v>
      </c>
      <c r="AQ32">
        <v>142.119</v>
      </c>
      <c r="AR32">
        <v>-23184.5</v>
      </c>
      <c r="AS32">
        <v>103045</v>
      </c>
      <c r="AT32">
        <v>9.0016099999999994</v>
      </c>
      <c r="AU32">
        <f t="shared" si="30"/>
        <v>284.238</v>
      </c>
      <c r="AV32">
        <f t="shared" si="31"/>
        <v>-4.5282226562499996</v>
      </c>
      <c r="AW32">
        <f t="shared" si="32"/>
        <v>20.1259765625</v>
      </c>
      <c r="AY32">
        <f t="shared" si="19"/>
        <v>36000</v>
      </c>
      <c r="AZ32">
        <v>12000000</v>
      </c>
      <c r="BA32">
        <v>450.22800000000001</v>
      </c>
      <c r="BB32">
        <v>-24349.8</v>
      </c>
      <c r="BC32">
        <v>111803</v>
      </c>
      <c r="BD32">
        <v>25.1266</v>
      </c>
      <c r="BE32">
        <f t="shared" si="33"/>
        <v>900.45600000000002</v>
      </c>
      <c r="BF32">
        <f t="shared" si="34"/>
        <v>-4.4369169096209911</v>
      </c>
      <c r="BG32">
        <f t="shared" si="35"/>
        <v>20.372266763848398</v>
      </c>
    </row>
    <row r="33" spans="1:59" x14ac:dyDescent="0.2">
      <c r="A33">
        <f t="shared" si="0"/>
        <v>39000</v>
      </c>
      <c r="B33">
        <v>13000000</v>
      </c>
      <c r="C33">
        <v>154.02000000000001</v>
      </c>
      <c r="D33">
        <v>-21413.4</v>
      </c>
      <c r="E33">
        <v>106244</v>
      </c>
      <c r="F33">
        <v>7.9513600000000002</v>
      </c>
      <c r="G33">
        <f t="shared" si="39"/>
        <v>308.04000000000002</v>
      </c>
      <c r="H33">
        <f t="shared" si="40"/>
        <v>-4.1823046875000003</v>
      </c>
      <c r="I33">
        <f t="shared" si="41"/>
        <v>20.750781249999999</v>
      </c>
      <c r="K33">
        <f t="shared" si="3"/>
        <v>39000</v>
      </c>
      <c r="L33">
        <v>13000000</v>
      </c>
      <c r="M33">
        <v>437.70100000000002</v>
      </c>
      <c r="N33">
        <v>-22259.9</v>
      </c>
      <c r="O33">
        <v>118937</v>
      </c>
      <c r="P33">
        <v>21.727399999999999</v>
      </c>
      <c r="Q33">
        <f t="shared" si="29"/>
        <v>875.40200000000004</v>
      </c>
      <c r="R33">
        <f t="shared" si="5"/>
        <v>-4.0561042274052479</v>
      </c>
      <c r="S33">
        <f t="shared" si="6"/>
        <v>21.67219387755102</v>
      </c>
      <c r="U33">
        <f t="shared" si="7"/>
        <v>39000</v>
      </c>
      <c r="V33">
        <v>13000000</v>
      </c>
      <c r="W33">
        <v>153.87100000000001</v>
      </c>
      <c r="X33">
        <v>-15339.1</v>
      </c>
      <c r="Y33">
        <v>78984.5</v>
      </c>
      <c r="Z33">
        <v>9.6856000000000009</v>
      </c>
      <c r="AA33">
        <f t="shared" si="26"/>
        <v>307.74200000000002</v>
      </c>
      <c r="AB33">
        <f t="shared" si="27"/>
        <v>-4.0904266666666667</v>
      </c>
      <c r="AC33">
        <f t="shared" si="28"/>
        <v>21.062533333333334</v>
      </c>
      <c r="AE33">
        <f t="shared" si="11"/>
        <v>39000</v>
      </c>
      <c r="AF33">
        <v>13000000</v>
      </c>
      <c r="AG33">
        <v>216.21100000000001</v>
      </c>
      <c r="AH33">
        <v>-15254.9</v>
      </c>
      <c r="AI33">
        <v>79176.800000000003</v>
      </c>
      <c r="AJ33">
        <v>15.412100000000001</v>
      </c>
      <c r="AK33">
        <f t="shared" si="23"/>
        <v>432.42200000000003</v>
      </c>
      <c r="AL33">
        <f t="shared" si="24"/>
        <v>-4.0679733333333337</v>
      </c>
      <c r="AM33">
        <f t="shared" si="25"/>
        <v>21.113813333333333</v>
      </c>
      <c r="AO33">
        <f t="shared" si="15"/>
        <v>37500</v>
      </c>
      <c r="AP33">
        <v>12500000</v>
      </c>
      <c r="AQ33">
        <v>147.99600000000001</v>
      </c>
      <c r="AR33">
        <v>-23176</v>
      </c>
      <c r="AS33">
        <v>103048</v>
      </c>
      <c r="AT33">
        <v>8.8310099999999991</v>
      </c>
      <c r="AU33">
        <f t="shared" si="30"/>
        <v>295.99200000000002</v>
      </c>
      <c r="AV33">
        <f t="shared" si="31"/>
        <v>-4.5265624999999998</v>
      </c>
      <c r="AW33">
        <f t="shared" si="32"/>
        <v>20.126562499999999</v>
      </c>
      <c r="AY33">
        <f t="shared" si="19"/>
        <v>37500</v>
      </c>
      <c r="AZ33">
        <v>12500000</v>
      </c>
      <c r="BA33">
        <v>443.67599999999999</v>
      </c>
      <c r="BB33">
        <v>-24358.400000000001</v>
      </c>
      <c r="BC33">
        <v>111759</v>
      </c>
      <c r="BD33">
        <v>24.593599999999999</v>
      </c>
      <c r="BE33">
        <f t="shared" si="33"/>
        <v>887.35199999999998</v>
      </c>
      <c r="BF33">
        <f t="shared" si="34"/>
        <v>-4.4384839650145773</v>
      </c>
      <c r="BG33">
        <f t="shared" si="35"/>
        <v>20.364249271137027</v>
      </c>
    </row>
    <row r="34" spans="1:59" x14ac:dyDescent="0.2">
      <c r="A34">
        <f t="shared" si="0"/>
        <v>40500</v>
      </c>
      <c r="B34">
        <v>13500000</v>
      </c>
      <c r="C34">
        <v>159.79900000000001</v>
      </c>
      <c r="D34">
        <v>-21404.799999999999</v>
      </c>
      <c r="E34">
        <v>106252</v>
      </c>
      <c r="F34">
        <v>7.9619499999999999</v>
      </c>
      <c r="G34">
        <f t="shared" si="39"/>
        <v>319.59800000000001</v>
      </c>
      <c r="H34">
        <f t="shared" si="40"/>
        <v>-4.180625</v>
      </c>
      <c r="I34">
        <f t="shared" si="41"/>
        <v>20.752343750000001</v>
      </c>
      <c r="K34">
        <f t="shared" si="3"/>
        <v>40500</v>
      </c>
      <c r="L34">
        <v>13500000</v>
      </c>
      <c r="M34">
        <v>431.721</v>
      </c>
      <c r="N34">
        <v>-22268.3</v>
      </c>
      <c r="O34">
        <v>118935</v>
      </c>
      <c r="P34">
        <v>23.0593</v>
      </c>
      <c r="Q34">
        <f t="shared" si="29"/>
        <v>863.44200000000001</v>
      </c>
      <c r="R34">
        <f t="shared" si="5"/>
        <v>-4.057634839650146</v>
      </c>
      <c r="S34">
        <f t="shared" si="6"/>
        <v>21.671829446064141</v>
      </c>
      <c r="U34">
        <f t="shared" si="7"/>
        <v>40500</v>
      </c>
      <c r="V34">
        <v>13500000</v>
      </c>
      <c r="W34">
        <v>160.09800000000001</v>
      </c>
      <c r="X34">
        <v>-15328.3</v>
      </c>
      <c r="Y34">
        <v>78979.199999999997</v>
      </c>
      <c r="Z34">
        <v>9.6955899999999993</v>
      </c>
      <c r="AA34">
        <f t="shared" si="26"/>
        <v>320.19600000000003</v>
      </c>
      <c r="AB34">
        <f t="shared" si="27"/>
        <v>-4.0875466666666664</v>
      </c>
      <c r="AC34">
        <f t="shared" si="28"/>
        <v>21.061119999999999</v>
      </c>
      <c r="AE34">
        <f t="shared" si="11"/>
        <v>40500</v>
      </c>
      <c r="AF34">
        <v>13500000</v>
      </c>
      <c r="AG34">
        <v>210.35900000000001</v>
      </c>
      <c r="AH34">
        <v>-15261</v>
      </c>
      <c r="AI34">
        <v>79147</v>
      </c>
      <c r="AJ34">
        <v>13.586399999999999</v>
      </c>
      <c r="AK34">
        <f t="shared" si="23"/>
        <v>420.71800000000002</v>
      </c>
      <c r="AL34">
        <f t="shared" si="24"/>
        <v>-4.0696000000000003</v>
      </c>
      <c r="AM34">
        <f t="shared" si="25"/>
        <v>21.105866666666667</v>
      </c>
      <c r="AO34">
        <f t="shared" si="15"/>
        <v>39000</v>
      </c>
      <c r="AP34">
        <v>13000000</v>
      </c>
      <c r="AQ34">
        <v>153.952</v>
      </c>
      <c r="AR34">
        <v>-23166.9</v>
      </c>
      <c r="AS34">
        <v>103043</v>
      </c>
      <c r="AT34">
        <v>8.3310600000000008</v>
      </c>
      <c r="AU34">
        <f t="shared" si="30"/>
        <v>307.904</v>
      </c>
      <c r="AV34">
        <f t="shared" si="31"/>
        <v>-4.5247851562500001</v>
      </c>
      <c r="AW34">
        <f t="shared" si="32"/>
        <v>20.125585937499999</v>
      </c>
      <c r="AY34">
        <f t="shared" si="19"/>
        <v>39000</v>
      </c>
      <c r="AZ34">
        <v>13000000</v>
      </c>
      <c r="BA34">
        <v>437.964</v>
      </c>
      <c r="BB34">
        <v>-24366.1</v>
      </c>
      <c r="BC34">
        <v>111725</v>
      </c>
      <c r="BD34">
        <v>24.493400000000001</v>
      </c>
      <c r="BE34">
        <f t="shared" si="33"/>
        <v>875.928</v>
      </c>
      <c r="BF34">
        <f t="shared" si="34"/>
        <v>-4.4398870262390666</v>
      </c>
      <c r="BG34">
        <f t="shared" si="35"/>
        <v>20.35805393586006</v>
      </c>
    </row>
    <row r="35" spans="1:59" x14ac:dyDescent="0.2">
      <c r="A35">
        <f t="shared" si="0"/>
        <v>42000</v>
      </c>
      <c r="B35">
        <v>14000000</v>
      </c>
      <c r="C35">
        <v>165.77500000000001</v>
      </c>
      <c r="D35">
        <v>-21396.2</v>
      </c>
      <c r="E35">
        <v>106267</v>
      </c>
      <c r="F35">
        <v>8.2946399999999993</v>
      </c>
      <c r="G35">
        <f t="shared" ref="G35:G64" si="42">C35*2</f>
        <v>331.55</v>
      </c>
      <c r="H35">
        <f t="shared" ref="H35:H64" si="43">D35/5120</f>
        <v>-4.1789453124999998</v>
      </c>
      <c r="I35">
        <f t="shared" ref="I35:I64" si="44">E35/5120</f>
        <v>20.755273437500001</v>
      </c>
      <c r="K35">
        <f t="shared" si="3"/>
        <v>42000</v>
      </c>
      <c r="L35">
        <v>14000000</v>
      </c>
      <c r="M35">
        <v>425.93599999999998</v>
      </c>
      <c r="N35">
        <v>-22276.5</v>
      </c>
      <c r="O35">
        <v>118930</v>
      </c>
      <c r="P35">
        <v>22.112200000000001</v>
      </c>
      <c r="Q35">
        <f t="shared" si="29"/>
        <v>851.87199999999996</v>
      </c>
      <c r="R35">
        <f t="shared" si="5"/>
        <v>-4.0591290087463561</v>
      </c>
      <c r="S35">
        <f t="shared" si="6"/>
        <v>21.670918367346939</v>
      </c>
      <c r="U35">
        <f t="shared" si="7"/>
        <v>42000</v>
      </c>
      <c r="V35">
        <v>14000000</v>
      </c>
      <c r="W35">
        <v>165.786</v>
      </c>
      <c r="X35">
        <v>-15317.5</v>
      </c>
      <c r="Y35">
        <v>78972</v>
      </c>
      <c r="Z35">
        <v>10.295500000000001</v>
      </c>
      <c r="AA35">
        <f t="shared" si="26"/>
        <v>331.572</v>
      </c>
      <c r="AB35">
        <f t="shared" si="27"/>
        <v>-4.0846666666666662</v>
      </c>
      <c r="AC35">
        <f t="shared" si="28"/>
        <v>21.059200000000001</v>
      </c>
      <c r="AE35">
        <f t="shared" si="11"/>
        <v>42000</v>
      </c>
      <c r="AF35">
        <v>14000000</v>
      </c>
      <c r="AG35">
        <v>204.2</v>
      </c>
      <c r="AH35">
        <v>-15267.8</v>
      </c>
      <c r="AI35">
        <v>79114.7</v>
      </c>
      <c r="AJ35">
        <v>11.819699999999999</v>
      </c>
      <c r="AK35">
        <f t="shared" si="23"/>
        <v>408.4</v>
      </c>
      <c r="AL35">
        <f t="shared" si="24"/>
        <v>-4.0714133333333331</v>
      </c>
      <c r="AM35">
        <f t="shared" si="25"/>
        <v>21.097253333333331</v>
      </c>
      <c r="AO35">
        <f t="shared" si="15"/>
        <v>40500</v>
      </c>
      <c r="AP35">
        <v>13500000</v>
      </c>
      <c r="AQ35">
        <v>159.86500000000001</v>
      </c>
      <c r="AR35">
        <v>-23158.6</v>
      </c>
      <c r="AS35">
        <v>103073</v>
      </c>
      <c r="AT35">
        <v>9.1656399999999998</v>
      </c>
      <c r="AU35">
        <f t="shared" si="30"/>
        <v>319.73</v>
      </c>
      <c r="AV35">
        <f t="shared" si="31"/>
        <v>-4.5231640624999994</v>
      </c>
      <c r="AW35">
        <f t="shared" si="32"/>
        <v>20.131445312499999</v>
      </c>
      <c r="AY35">
        <f t="shared" si="19"/>
        <v>40500</v>
      </c>
      <c r="AZ35">
        <v>13500000</v>
      </c>
      <c r="BA35">
        <v>431.86700000000002</v>
      </c>
      <c r="BB35">
        <v>-24374.400000000001</v>
      </c>
      <c r="BC35">
        <v>111688</v>
      </c>
      <c r="BD35">
        <v>24.4009</v>
      </c>
      <c r="BE35">
        <f t="shared" si="33"/>
        <v>863.73400000000004</v>
      </c>
      <c r="BF35">
        <f t="shared" si="34"/>
        <v>-4.4413994169096211</v>
      </c>
      <c r="BG35">
        <f t="shared" si="35"/>
        <v>20.35131195335277</v>
      </c>
    </row>
    <row r="36" spans="1:59" x14ac:dyDescent="0.2">
      <c r="A36">
        <f t="shared" si="0"/>
        <v>43500</v>
      </c>
      <c r="B36">
        <v>14500000</v>
      </c>
      <c r="C36">
        <v>171.56800000000001</v>
      </c>
      <c r="D36">
        <v>-21387.5</v>
      </c>
      <c r="E36">
        <v>106277</v>
      </c>
      <c r="F36">
        <v>9.2583300000000008</v>
      </c>
      <c r="G36">
        <f t="shared" si="42"/>
        <v>343.13600000000002</v>
      </c>
      <c r="H36">
        <f t="shared" si="43"/>
        <v>-4.17724609375</v>
      </c>
      <c r="I36">
        <f t="shared" si="44"/>
        <v>20.757226562500001</v>
      </c>
      <c r="K36">
        <f t="shared" si="3"/>
        <v>43500</v>
      </c>
      <c r="L36">
        <v>14500000</v>
      </c>
      <c r="M36">
        <v>420.14299999999997</v>
      </c>
      <c r="N36">
        <v>-22284.400000000001</v>
      </c>
      <c r="O36">
        <v>118923</v>
      </c>
      <c r="P36">
        <v>21.942499999999999</v>
      </c>
      <c r="Q36">
        <f t="shared" si="29"/>
        <v>840.28599999999994</v>
      </c>
      <c r="R36">
        <f t="shared" si="5"/>
        <v>-4.0605685131195335</v>
      </c>
      <c r="S36">
        <f t="shared" si="6"/>
        <v>21.669642857142858</v>
      </c>
      <c r="U36">
        <f t="shared" si="7"/>
        <v>43500</v>
      </c>
      <c r="V36">
        <v>14500000</v>
      </c>
      <c r="W36">
        <v>171.523</v>
      </c>
      <c r="X36">
        <v>-15307.7</v>
      </c>
      <c r="Y36">
        <v>78973.600000000006</v>
      </c>
      <c r="Z36">
        <v>9.9353499999999997</v>
      </c>
      <c r="AA36">
        <f t="shared" si="26"/>
        <v>343.04599999999999</v>
      </c>
      <c r="AB36">
        <f t="shared" si="27"/>
        <v>-4.0820533333333335</v>
      </c>
      <c r="AC36">
        <f t="shared" si="28"/>
        <v>21.059626666666666</v>
      </c>
      <c r="AE36">
        <f t="shared" si="11"/>
        <v>43500</v>
      </c>
      <c r="AF36">
        <v>14500000</v>
      </c>
      <c r="AG36">
        <v>198.44200000000001</v>
      </c>
      <c r="AH36">
        <v>-15274.3</v>
      </c>
      <c r="AI36">
        <v>79082.8</v>
      </c>
      <c r="AJ36">
        <v>13.4986</v>
      </c>
      <c r="AK36">
        <f t="shared" si="23"/>
        <v>396.88400000000001</v>
      </c>
      <c r="AL36">
        <f t="shared" si="24"/>
        <v>-4.0731466666666662</v>
      </c>
      <c r="AM36">
        <f t="shared" si="25"/>
        <v>21.088746666666669</v>
      </c>
      <c r="AO36">
        <f t="shared" si="15"/>
        <v>42000</v>
      </c>
      <c r="AP36">
        <v>14000000</v>
      </c>
      <c r="AQ36">
        <v>165.63399999999999</v>
      </c>
      <c r="AR36">
        <v>-23149.200000000001</v>
      </c>
      <c r="AS36">
        <v>103039</v>
      </c>
      <c r="AT36">
        <v>10.239800000000001</v>
      </c>
      <c r="AU36">
        <f t="shared" si="30"/>
        <v>331.26799999999997</v>
      </c>
      <c r="AV36">
        <f t="shared" si="31"/>
        <v>-4.5213281250000001</v>
      </c>
      <c r="AW36">
        <f t="shared" si="32"/>
        <v>20.124804687499999</v>
      </c>
      <c r="AY36">
        <f t="shared" si="19"/>
        <v>42000</v>
      </c>
      <c r="AZ36">
        <v>14000000</v>
      </c>
      <c r="BA36">
        <v>426.28500000000003</v>
      </c>
      <c r="BB36">
        <v>-24382.7</v>
      </c>
      <c r="BC36">
        <v>111645</v>
      </c>
      <c r="BD36">
        <v>24.2879</v>
      </c>
      <c r="BE36">
        <f t="shared" si="33"/>
        <v>852.57</v>
      </c>
      <c r="BF36">
        <f t="shared" si="34"/>
        <v>-4.4429118075801748</v>
      </c>
      <c r="BG36">
        <f t="shared" si="35"/>
        <v>20.343476676384839</v>
      </c>
    </row>
    <row r="37" spans="1:59" x14ac:dyDescent="0.2">
      <c r="A37">
        <f t="shared" si="0"/>
        <v>45000</v>
      </c>
      <c r="B37">
        <v>15000000</v>
      </c>
      <c r="C37">
        <v>177.48099999999999</v>
      </c>
      <c r="D37">
        <v>-21378.7</v>
      </c>
      <c r="E37">
        <v>106290</v>
      </c>
      <c r="F37">
        <v>8.7219300000000004</v>
      </c>
      <c r="G37">
        <f t="shared" si="42"/>
        <v>354.96199999999999</v>
      </c>
      <c r="H37">
        <f t="shared" si="43"/>
        <v>-4.1755273437499998</v>
      </c>
      <c r="I37">
        <f t="shared" si="44"/>
        <v>20.759765625</v>
      </c>
      <c r="K37">
        <f t="shared" si="3"/>
        <v>45000</v>
      </c>
      <c r="L37">
        <v>15000000</v>
      </c>
      <c r="M37">
        <v>414.11599999999999</v>
      </c>
      <c r="N37">
        <v>-22292.2</v>
      </c>
      <c r="O37">
        <v>118918</v>
      </c>
      <c r="P37">
        <v>21.0623</v>
      </c>
      <c r="Q37">
        <f t="shared" si="29"/>
        <v>828.23199999999997</v>
      </c>
      <c r="R37">
        <f t="shared" si="5"/>
        <v>-4.0619897959183673</v>
      </c>
      <c r="S37">
        <f t="shared" si="6"/>
        <v>21.668731778425656</v>
      </c>
      <c r="U37">
        <f t="shared" si="7"/>
        <v>45000</v>
      </c>
      <c r="V37">
        <v>15000000</v>
      </c>
      <c r="W37">
        <v>177.56100000000001</v>
      </c>
      <c r="X37">
        <v>-15299.1</v>
      </c>
      <c r="Y37">
        <v>78993.100000000006</v>
      </c>
      <c r="Z37">
        <v>9.4054199999999994</v>
      </c>
      <c r="AA37">
        <f t="shared" si="26"/>
        <v>355.12200000000001</v>
      </c>
      <c r="AB37">
        <f t="shared" si="27"/>
        <v>-4.0797600000000003</v>
      </c>
      <c r="AC37">
        <f t="shared" si="28"/>
        <v>21.064826666666669</v>
      </c>
      <c r="AE37">
        <f t="shared" si="11"/>
        <v>45000</v>
      </c>
      <c r="AF37">
        <v>15000000</v>
      </c>
      <c r="AG37">
        <v>192.51300000000001</v>
      </c>
      <c r="AH37">
        <v>-15281.1</v>
      </c>
      <c r="AI37">
        <v>79054.5</v>
      </c>
      <c r="AJ37">
        <v>12.3454</v>
      </c>
      <c r="AK37">
        <f t="shared" si="23"/>
        <v>385.02600000000001</v>
      </c>
      <c r="AL37">
        <f t="shared" si="24"/>
        <v>-4.0749599999999999</v>
      </c>
      <c r="AM37">
        <f t="shared" si="25"/>
        <v>21.081199999999999</v>
      </c>
      <c r="AO37">
        <f t="shared" si="15"/>
        <v>43500</v>
      </c>
      <c r="AP37">
        <v>14500000</v>
      </c>
      <c r="AQ37">
        <v>171.714</v>
      </c>
      <c r="AR37">
        <v>-23139.599999999999</v>
      </c>
      <c r="AS37">
        <v>103032</v>
      </c>
      <c r="AT37">
        <v>9.9144199999999998</v>
      </c>
      <c r="AU37">
        <f t="shared" si="30"/>
        <v>343.428</v>
      </c>
      <c r="AV37">
        <f t="shared" si="31"/>
        <v>-4.5194531250000001</v>
      </c>
      <c r="AW37">
        <f t="shared" si="32"/>
        <v>20.123437500000001</v>
      </c>
      <c r="AY37">
        <f t="shared" si="19"/>
        <v>43500</v>
      </c>
      <c r="AZ37">
        <v>14500000</v>
      </c>
      <c r="BA37">
        <v>420.06400000000002</v>
      </c>
      <c r="BB37">
        <v>-24391.3</v>
      </c>
      <c r="BC37">
        <v>111601</v>
      </c>
      <c r="BD37">
        <v>22.587599999999998</v>
      </c>
      <c r="BE37">
        <f t="shared" si="33"/>
        <v>840.12800000000004</v>
      </c>
      <c r="BF37">
        <f t="shared" si="34"/>
        <v>-4.444478862973761</v>
      </c>
      <c r="BG37">
        <f t="shared" si="35"/>
        <v>20.335459183673468</v>
      </c>
    </row>
    <row r="38" spans="1:59" x14ac:dyDescent="0.2">
      <c r="A38">
        <f t="shared" si="0"/>
        <v>46500</v>
      </c>
      <c r="B38">
        <v>15500000</v>
      </c>
      <c r="C38">
        <v>183.566</v>
      </c>
      <c r="D38">
        <v>-21369.7</v>
      </c>
      <c r="E38">
        <v>106305</v>
      </c>
      <c r="F38">
        <v>9.7642799999999994</v>
      </c>
      <c r="G38">
        <f t="shared" si="42"/>
        <v>367.13200000000001</v>
      </c>
      <c r="H38">
        <f t="shared" si="43"/>
        <v>-4.1737695312500005</v>
      </c>
      <c r="I38">
        <f t="shared" si="44"/>
        <v>20.7626953125</v>
      </c>
      <c r="K38">
        <f t="shared" si="3"/>
        <v>46500</v>
      </c>
      <c r="L38">
        <v>15500000</v>
      </c>
      <c r="M38">
        <v>408.31</v>
      </c>
      <c r="N38">
        <v>-22299.7</v>
      </c>
      <c r="O38">
        <v>118909</v>
      </c>
      <c r="P38">
        <v>20.127800000000001</v>
      </c>
      <c r="Q38">
        <f t="shared" si="29"/>
        <v>816.62</v>
      </c>
      <c r="R38">
        <f t="shared" si="5"/>
        <v>-4.0633564139941694</v>
      </c>
      <c r="S38">
        <f t="shared" si="6"/>
        <v>21.667091836734695</v>
      </c>
      <c r="U38">
        <f t="shared" si="7"/>
        <v>46500</v>
      </c>
      <c r="V38">
        <v>15500000</v>
      </c>
      <c r="W38">
        <v>183.624</v>
      </c>
      <c r="X38">
        <v>-15291.3</v>
      </c>
      <c r="Y38">
        <v>79012.899999999994</v>
      </c>
      <c r="Z38">
        <v>12.7118</v>
      </c>
      <c r="AA38">
        <f t="shared" si="26"/>
        <v>367.24799999999999</v>
      </c>
      <c r="AB38">
        <f t="shared" si="27"/>
        <v>-4.07768</v>
      </c>
      <c r="AC38">
        <f t="shared" si="28"/>
        <v>21.070106666666664</v>
      </c>
      <c r="AE38">
        <f t="shared" si="11"/>
        <v>46500</v>
      </c>
      <c r="AF38">
        <v>15500000</v>
      </c>
      <c r="AG38">
        <v>186.499</v>
      </c>
      <c r="AH38">
        <v>-15287.8</v>
      </c>
      <c r="AI38">
        <v>79022.600000000006</v>
      </c>
      <c r="AJ38">
        <v>11.100300000000001</v>
      </c>
      <c r="AK38">
        <f t="shared" si="23"/>
        <v>372.99799999999999</v>
      </c>
      <c r="AL38">
        <f t="shared" si="24"/>
        <v>-4.0767466666666667</v>
      </c>
      <c r="AM38">
        <f t="shared" si="25"/>
        <v>21.072693333333333</v>
      </c>
      <c r="AO38">
        <f t="shared" si="15"/>
        <v>45000</v>
      </c>
      <c r="AP38">
        <v>15000000</v>
      </c>
      <c r="AQ38">
        <v>177.59100000000001</v>
      </c>
      <c r="AR38">
        <v>-23130.5</v>
      </c>
      <c r="AS38">
        <v>103026</v>
      </c>
      <c r="AT38">
        <v>11.8301</v>
      </c>
      <c r="AU38">
        <f t="shared" si="30"/>
        <v>355.18200000000002</v>
      </c>
      <c r="AV38">
        <f t="shared" si="31"/>
        <v>-4.5176757812500004</v>
      </c>
      <c r="AW38">
        <f t="shared" si="32"/>
        <v>20.122265625000001</v>
      </c>
      <c r="AY38">
        <f t="shared" si="19"/>
        <v>45000</v>
      </c>
      <c r="AZ38">
        <v>15000000</v>
      </c>
      <c r="BA38">
        <v>414.33600000000001</v>
      </c>
      <c r="BB38">
        <v>-24399.200000000001</v>
      </c>
      <c r="BC38">
        <v>111570</v>
      </c>
      <c r="BD38">
        <v>22.5501</v>
      </c>
      <c r="BE38">
        <f t="shared" si="33"/>
        <v>828.67200000000003</v>
      </c>
      <c r="BF38">
        <f t="shared" si="34"/>
        <v>-4.4459183673469393</v>
      </c>
      <c r="BG38">
        <f t="shared" si="35"/>
        <v>20.329810495626823</v>
      </c>
    </row>
    <row r="39" spans="1:59" x14ac:dyDescent="0.2">
      <c r="A39">
        <f t="shared" si="0"/>
        <v>48000</v>
      </c>
      <c r="B39">
        <v>16000000</v>
      </c>
      <c r="C39">
        <v>189.56200000000001</v>
      </c>
      <c r="D39">
        <v>-21360.5</v>
      </c>
      <c r="E39">
        <v>106320</v>
      </c>
      <c r="F39">
        <v>9.5680700000000005</v>
      </c>
      <c r="G39">
        <f t="shared" si="42"/>
        <v>379.12400000000002</v>
      </c>
      <c r="H39">
        <f t="shared" si="43"/>
        <v>-4.1719726562500004</v>
      </c>
      <c r="I39">
        <f t="shared" si="44"/>
        <v>20.765625</v>
      </c>
      <c r="K39">
        <f t="shared" si="3"/>
        <v>48000</v>
      </c>
      <c r="L39">
        <v>16000000</v>
      </c>
      <c r="M39">
        <v>402.58300000000003</v>
      </c>
      <c r="N39">
        <v>-22307.8</v>
      </c>
      <c r="O39">
        <v>118909</v>
      </c>
      <c r="P39">
        <v>21.3231</v>
      </c>
      <c r="Q39">
        <f t="shared" si="29"/>
        <v>805.16600000000005</v>
      </c>
      <c r="R39">
        <f t="shared" si="5"/>
        <v>-4.0648323615160349</v>
      </c>
      <c r="S39">
        <f t="shared" si="6"/>
        <v>21.667091836734695</v>
      </c>
      <c r="U39">
        <f t="shared" si="7"/>
        <v>48000</v>
      </c>
      <c r="V39">
        <v>16000000</v>
      </c>
      <c r="W39">
        <v>189.25399999999999</v>
      </c>
      <c r="X39">
        <v>-15284.8</v>
      </c>
      <c r="Y39">
        <v>79038.899999999994</v>
      </c>
      <c r="Z39">
        <v>11.3849</v>
      </c>
      <c r="AA39">
        <f t="shared" si="26"/>
        <v>378.50799999999998</v>
      </c>
      <c r="AB39">
        <f t="shared" si="27"/>
        <v>-4.0759466666666668</v>
      </c>
      <c r="AC39">
        <f t="shared" si="28"/>
        <v>21.07704</v>
      </c>
      <c r="AE39">
        <f t="shared" si="11"/>
        <v>48000</v>
      </c>
      <c r="AF39">
        <v>16000000</v>
      </c>
      <c r="AG39">
        <v>180.745</v>
      </c>
      <c r="AH39">
        <v>-15294.8</v>
      </c>
      <c r="AI39">
        <v>79001.899999999994</v>
      </c>
      <c r="AJ39">
        <v>12.5236</v>
      </c>
      <c r="AK39">
        <f t="shared" si="23"/>
        <v>361.49</v>
      </c>
      <c r="AL39">
        <f t="shared" si="24"/>
        <v>-4.0786133333333332</v>
      </c>
      <c r="AM39">
        <f t="shared" si="25"/>
        <v>21.067173333333333</v>
      </c>
      <c r="AO39">
        <f t="shared" si="15"/>
        <v>46500</v>
      </c>
      <c r="AP39">
        <v>15500000</v>
      </c>
      <c r="AQ39">
        <v>183.50299999999999</v>
      </c>
      <c r="AR39">
        <v>-23121.7</v>
      </c>
      <c r="AS39">
        <v>103046</v>
      </c>
      <c r="AT39">
        <v>12.013199999999999</v>
      </c>
      <c r="AU39">
        <f t="shared" si="30"/>
        <v>367.00599999999997</v>
      </c>
      <c r="AV39">
        <f t="shared" si="31"/>
        <v>-4.5159570312500001</v>
      </c>
      <c r="AW39">
        <f t="shared" si="32"/>
        <v>20.126171875000001</v>
      </c>
      <c r="AY39">
        <f t="shared" si="19"/>
        <v>46500</v>
      </c>
      <c r="AZ39">
        <v>15500000</v>
      </c>
      <c r="BA39">
        <v>408.483</v>
      </c>
      <c r="BB39">
        <v>-24407.7</v>
      </c>
      <c r="BC39">
        <v>111528</v>
      </c>
      <c r="BD39">
        <v>23.1707</v>
      </c>
      <c r="BE39">
        <f t="shared" si="33"/>
        <v>816.96600000000001</v>
      </c>
      <c r="BF39">
        <f t="shared" si="34"/>
        <v>-4.4474672011661811</v>
      </c>
      <c r="BG39">
        <f t="shared" si="35"/>
        <v>20.322157434402332</v>
      </c>
    </row>
    <row r="40" spans="1:59" x14ac:dyDescent="0.2">
      <c r="A40">
        <f t="shared" si="0"/>
        <v>49500</v>
      </c>
      <c r="B40">
        <v>16500000</v>
      </c>
      <c r="C40">
        <v>195.30699999999999</v>
      </c>
      <c r="D40">
        <v>-21351.599999999999</v>
      </c>
      <c r="E40">
        <v>106335</v>
      </c>
      <c r="F40">
        <v>9.82043</v>
      </c>
      <c r="G40">
        <f t="shared" si="42"/>
        <v>390.61399999999998</v>
      </c>
      <c r="H40">
        <f t="shared" si="43"/>
        <v>-4.1702343749999997</v>
      </c>
      <c r="I40">
        <f t="shared" si="44"/>
        <v>20.7685546875</v>
      </c>
      <c r="K40">
        <f t="shared" si="3"/>
        <v>49500</v>
      </c>
      <c r="L40">
        <v>16500000</v>
      </c>
      <c r="M40">
        <v>396.23200000000003</v>
      </c>
      <c r="N40">
        <v>-22316.799999999999</v>
      </c>
      <c r="O40">
        <v>118911</v>
      </c>
      <c r="P40">
        <v>21.251100000000001</v>
      </c>
      <c r="Q40">
        <f t="shared" si="29"/>
        <v>792.46400000000006</v>
      </c>
      <c r="R40">
        <f t="shared" si="5"/>
        <v>-4.0664723032069974</v>
      </c>
      <c r="S40">
        <f t="shared" si="6"/>
        <v>21.667456268221574</v>
      </c>
      <c r="U40">
        <f t="shared" si="7"/>
        <v>49500</v>
      </c>
      <c r="V40">
        <v>16500000</v>
      </c>
      <c r="W40">
        <v>195.149</v>
      </c>
      <c r="X40">
        <v>-15278.1</v>
      </c>
      <c r="Y40">
        <v>79071.600000000006</v>
      </c>
      <c r="Z40">
        <v>12.1777</v>
      </c>
      <c r="AA40">
        <f t="shared" si="26"/>
        <v>390.298</v>
      </c>
      <c r="AB40">
        <f t="shared" si="27"/>
        <v>-4.07416</v>
      </c>
      <c r="AC40">
        <f t="shared" si="28"/>
        <v>21.085760000000001</v>
      </c>
      <c r="AE40">
        <f t="shared" si="11"/>
        <v>49500</v>
      </c>
      <c r="AF40">
        <v>16500000</v>
      </c>
      <c r="AG40">
        <v>174.58199999999999</v>
      </c>
      <c r="AH40">
        <v>-15302.3</v>
      </c>
      <c r="AI40">
        <v>78975.100000000006</v>
      </c>
      <c r="AJ40">
        <v>12.827199999999999</v>
      </c>
      <c r="AK40">
        <f t="shared" si="23"/>
        <v>349.16399999999999</v>
      </c>
      <c r="AL40">
        <f t="shared" si="24"/>
        <v>-4.080613333333333</v>
      </c>
      <c r="AM40">
        <f t="shared" si="25"/>
        <v>21.060026666666669</v>
      </c>
      <c r="AO40">
        <f t="shared" si="15"/>
        <v>48000</v>
      </c>
      <c r="AP40">
        <v>16000000</v>
      </c>
      <c r="AQ40">
        <v>189.47399999999999</v>
      </c>
      <c r="AR40">
        <v>-23054.6</v>
      </c>
      <c r="AS40">
        <v>102691</v>
      </c>
      <c r="AT40">
        <v>9.8899000000000008</v>
      </c>
      <c r="AU40">
        <f t="shared" si="30"/>
        <v>378.94799999999998</v>
      </c>
      <c r="AV40">
        <f t="shared" si="31"/>
        <v>-4.5028515625000001</v>
      </c>
      <c r="AW40">
        <f t="shared" si="32"/>
        <v>20.056835937500001</v>
      </c>
      <c r="AY40">
        <f t="shared" si="19"/>
        <v>48000</v>
      </c>
      <c r="AZ40">
        <v>16000000</v>
      </c>
      <c r="BA40">
        <v>402.29500000000002</v>
      </c>
      <c r="BB40">
        <v>-24415.9</v>
      </c>
      <c r="BC40">
        <v>111491</v>
      </c>
      <c r="BD40">
        <v>23.287600000000001</v>
      </c>
      <c r="BE40">
        <f t="shared" si="33"/>
        <v>804.59</v>
      </c>
      <c r="BF40">
        <f t="shared" si="34"/>
        <v>-4.4489613702623911</v>
      </c>
      <c r="BG40">
        <f t="shared" si="35"/>
        <v>20.315415451895042</v>
      </c>
    </row>
    <row r="41" spans="1:59" x14ac:dyDescent="0.2">
      <c r="A41">
        <f t="shared" si="0"/>
        <v>51000</v>
      </c>
      <c r="B41">
        <v>17000000</v>
      </c>
      <c r="C41">
        <v>201.017</v>
      </c>
      <c r="D41">
        <v>-21343</v>
      </c>
      <c r="E41">
        <v>106351</v>
      </c>
      <c r="F41">
        <v>10.8598</v>
      </c>
      <c r="G41">
        <f t="shared" si="42"/>
        <v>402.03399999999999</v>
      </c>
      <c r="H41">
        <f t="shared" si="43"/>
        <v>-4.1685546875000004</v>
      </c>
      <c r="I41">
        <f t="shared" si="44"/>
        <v>20.771679687500001</v>
      </c>
      <c r="K41">
        <f t="shared" si="3"/>
        <v>51000</v>
      </c>
      <c r="L41">
        <v>17000000</v>
      </c>
      <c r="M41">
        <v>390.17200000000003</v>
      </c>
      <c r="N41">
        <v>-22325.5</v>
      </c>
      <c r="O41">
        <v>118913</v>
      </c>
      <c r="P41">
        <v>21.5044</v>
      </c>
      <c r="Q41">
        <f t="shared" si="29"/>
        <v>780.34400000000005</v>
      </c>
      <c r="R41">
        <f t="shared" si="5"/>
        <v>-4.0680575801749272</v>
      </c>
      <c r="S41">
        <f t="shared" si="6"/>
        <v>21.667820699708454</v>
      </c>
      <c r="U41">
        <f t="shared" si="7"/>
        <v>51000</v>
      </c>
      <c r="V41">
        <v>17000000</v>
      </c>
      <c r="W41">
        <v>201.149</v>
      </c>
      <c r="X41">
        <v>-15271.6</v>
      </c>
      <c r="Y41">
        <v>79099.100000000006</v>
      </c>
      <c r="Z41">
        <v>11.3728</v>
      </c>
      <c r="AA41">
        <f t="shared" ref="AA41:AA104" si="45">W41*2</f>
        <v>402.298</v>
      </c>
      <c r="AB41">
        <f t="shared" ref="AB41:AB104" si="46">X41/3750</f>
        <v>-4.0724266666666669</v>
      </c>
      <c r="AC41">
        <f t="shared" ref="AC41:AC104" si="47">Y41/3750</f>
        <v>21.093093333333336</v>
      </c>
      <c r="AE41">
        <f t="shared" si="11"/>
        <v>51000</v>
      </c>
      <c r="AF41">
        <v>17000000</v>
      </c>
      <c r="AG41">
        <v>168.839</v>
      </c>
      <c r="AH41">
        <v>-15310.4</v>
      </c>
      <c r="AI41">
        <v>78962.399999999994</v>
      </c>
      <c r="AJ41">
        <v>11.495900000000001</v>
      </c>
      <c r="AK41">
        <f t="shared" si="23"/>
        <v>337.678</v>
      </c>
      <c r="AL41">
        <f t="shared" si="24"/>
        <v>-4.0827733333333329</v>
      </c>
      <c r="AM41">
        <f t="shared" si="25"/>
        <v>21.056639999999998</v>
      </c>
      <c r="AO41">
        <f t="shared" si="15"/>
        <v>49500</v>
      </c>
      <c r="AP41">
        <v>16500000</v>
      </c>
      <c r="AQ41">
        <v>195.32599999999999</v>
      </c>
      <c r="AR41">
        <v>-23046</v>
      </c>
      <c r="AS41">
        <v>102752</v>
      </c>
      <c r="AT41">
        <v>9.8291000000000004</v>
      </c>
      <c r="AU41">
        <f t="shared" si="30"/>
        <v>390.65199999999999</v>
      </c>
      <c r="AV41">
        <f t="shared" si="31"/>
        <v>-4.5011718749999998</v>
      </c>
      <c r="AW41">
        <f t="shared" si="32"/>
        <v>20.068750000000001</v>
      </c>
      <c r="AY41">
        <f t="shared" si="19"/>
        <v>49500</v>
      </c>
      <c r="AZ41">
        <v>16500000</v>
      </c>
      <c r="BA41">
        <v>396.76900000000001</v>
      </c>
      <c r="BB41">
        <v>-24423.9</v>
      </c>
      <c r="BC41">
        <v>111448</v>
      </c>
      <c r="BD41">
        <v>22.527200000000001</v>
      </c>
      <c r="BE41">
        <f t="shared" si="33"/>
        <v>793.53800000000001</v>
      </c>
      <c r="BF41">
        <f t="shared" si="34"/>
        <v>-4.4504190962099131</v>
      </c>
      <c r="BG41">
        <f t="shared" si="35"/>
        <v>20.307580174927114</v>
      </c>
    </row>
    <row r="42" spans="1:59" x14ac:dyDescent="0.2">
      <c r="A42">
        <f t="shared" si="0"/>
        <v>52500</v>
      </c>
      <c r="B42">
        <v>17500000</v>
      </c>
      <c r="C42">
        <v>206.983</v>
      </c>
      <c r="D42">
        <v>-21333.7</v>
      </c>
      <c r="E42">
        <v>106369</v>
      </c>
      <c r="F42">
        <v>10.5441</v>
      </c>
      <c r="G42">
        <f t="shared" si="42"/>
        <v>413.96600000000001</v>
      </c>
      <c r="H42">
        <f t="shared" si="43"/>
        <v>-4.1667382812499998</v>
      </c>
      <c r="I42">
        <f t="shared" si="44"/>
        <v>20.775195312499999</v>
      </c>
      <c r="K42">
        <f t="shared" si="3"/>
        <v>52500</v>
      </c>
      <c r="L42">
        <v>17500000</v>
      </c>
      <c r="M42">
        <v>384.26499999999999</v>
      </c>
      <c r="N42">
        <v>-22332.3</v>
      </c>
      <c r="O42">
        <v>118902</v>
      </c>
      <c r="P42">
        <v>20.855899999999998</v>
      </c>
      <c r="Q42">
        <f t="shared" si="29"/>
        <v>768.53</v>
      </c>
      <c r="R42">
        <f t="shared" si="5"/>
        <v>-4.0692966472303205</v>
      </c>
      <c r="S42">
        <f t="shared" si="6"/>
        <v>21.665816326530614</v>
      </c>
      <c r="U42">
        <f t="shared" si="7"/>
        <v>52500</v>
      </c>
      <c r="V42">
        <v>17500000</v>
      </c>
      <c r="W42">
        <v>206.727</v>
      </c>
      <c r="X42">
        <v>-15264.7</v>
      </c>
      <c r="Y42">
        <v>79129.399999999994</v>
      </c>
      <c r="Z42">
        <v>13.112299999999999</v>
      </c>
      <c r="AA42">
        <f t="shared" si="45"/>
        <v>413.45400000000001</v>
      </c>
      <c r="AB42">
        <f t="shared" si="46"/>
        <v>-4.0705866666666672</v>
      </c>
      <c r="AC42">
        <f t="shared" si="47"/>
        <v>21.101173333333332</v>
      </c>
      <c r="AE42">
        <f t="shared" si="11"/>
        <v>52500</v>
      </c>
      <c r="AF42">
        <v>17500000</v>
      </c>
      <c r="AG42">
        <v>163.077</v>
      </c>
      <c r="AH42">
        <v>-15322.9</v>
      </c>
      <c r="AI42">
        <v>78973.2</v>
      </c>
      <c r="AJ42">
        <v>13.5764</v>
      </c>
      <c r="AK42">
        <f t="shared" si="23"/>
        <v>326.154</v>
      </c>
      <c r="AL42">
        <f t="shared" si="24"/>
        <v>-4.0861066666666668</v>
      </c>
      <c r="AM42">
        <f t="shared" si="25"/>
        <v>21.059519999999999</v>
      </c>
      <c r="AO42">
        <f t="shared" si="15"/>
        <v>51000</v>
      </c>
      <c r="AP42">
        <v>17000000</v>
      </c>
      <c r="AQ42">
        <v>201.44800000000001</v>
      </c>
      <c r="AR42">
        <v>-23036.9</v>
      </c>
      <c r="AS42">
        <v>102777</v>
      </c>
      <c r="AT42">
        <v>10.5275</v>
      </c>
      <c r="AU42">
        <f t="shared" si="30"/>
        <v>402.89600000000002</v>
      </c>
      <c r="AV42">
        <f t="shared" si="31"/>
        <v>-4.4993945312500001</v>
      </c>
      <c r="AW42">
        <f t="shared" si="32"/>
        <v>20.073632812500001</v>
      </c>
      <c r="AY42">
        <f t="shared" si="19"/>
        <v>51000</v>
      </c>
      <c r="AZ42">
        <v>17000000</v>
      </c>
      <c r="BA42">
        <v>391.02600000000001</v>
      </c>
      <c r="BB42">
        <v>-24432.1</v>
      </c>
      <c r="BC42">
        <v>111412</v>
      </c>
      <c r="BD42">
        <v>23.4895</v>
      </c>
      <c r="BE42">
        <f t="shared" si="33"/>
        <v>782.05200000000002</v>
      </c>
      <c r="BF42">
        <f t="shared" si="34"/>
        <v>-4.4519132653061222</v>
      </c>
      <c r="BG42">
        <f t="shared" si="35"/>
        <v>20.301020408163264</v>
      </c>
    </row>
    <row r="43" spans="1:59" x14ac:dyDescent="0.2">
      <c r="A43">
        <f t="shared" si="0"/>
        <v>54000</v>
      </c>
      <c r="B43">
        <v>18000000</v>
      </c>
      <c r="C43">
        <v>213.05</v>
      </c>
      <c r="D43">
        <v>-21323.9</v>
      </c>
      <c r="E43">
        <v>106389</v>
      </c>
      <c r="F43">
        <v>10.607699999999999</v>
      </c>
      <c r="G43">
        <f t="shared" si="42"/>
        <v>426.1</v>
      </c>
      <c r="H43">
        <f t="shared" si="43"/>
        <v>-4.1648242187500006</v>
      </c>
      <c r="I43">
        <f t="shared" si="44"/>
        <v>20.779101562499999</v>
      </c>
      <c r="K43">
        <f t="shared" si="3"/>
        <v>54000</v>
      </c>
      <c r="L43">
        <v>18000000</v>
      </c>
      <c r="M43">
        <v>378.53199999999998</v>
      </c>
      <c r="N43">
        <v>-22339.9</v>
      </c>
      <c r="O43">
        <v>118887</v>
      </c>
      <c r="P43">
        <v>18.979399999999998</v>
      </c>
      <c r="Q43">
        <f t="shared" si="29"/>
        <v>757.06399999999996</v>
      </c>
      <c r="R43">
        <f t="shared" si="5"/>
        <v>-4.070681486880467</v>
      </c>
      <c r="S43">
        <f t="shared" si="6"/>
        <v>21.663083090379008</v>
      </c>
      <c r="U43">
        <f t="shared" si="7"/>
        <v>54000</v>
      </c>
      <c r="V43">
        <v>18000000</v>
      </c>
      <c r="W43">
        <v>212.92400000000001</v>
      </c>
      <c r="X43">
        <v>-15258.5</v>
      </c>
      <c r="Y43">
        <v>79162.3</v>
      </c>
      <c r="Z43">
        <v>14.221500000000001</v>
      </c>
      <c r="AA43">
        <f t="shared" si="45"/>
        <v>425.84800000000001</v>
      </c>
      <c r="AB43">
        <f t="shared" si="46"/>
        <v>-4.0689333333333337</v>
      </c>
      <c r="AC43">
        <f t="shared" si="47"/>
        <v>21.109946666666666</v>
      </c>
      <c r="AE43">
        <f t="shared" si="11"/>
        <v>54000</v>
      </c>
      <c r="AF43">
        <v>18000000</v>
      </c>
      <c r="AG43">
        <v>156.88</v>
      </c>
      <c r="AH43">
        <v>-15333.6</v>
      </c>
      <c r="AI43">
        <v>78980.899999999994</v>
      </c>
      <c r="AJ43">
        <v>11.6187</v>
      </c>
      <c r="AK43">
        <f t="shared" si="23"/>
        <v>313.76</v>
      </c>
      <c r="AL43">
        <f t="shared" si="24"/>
        <v>-4.0889600000000002</v>
      </c>
      <c r="AM43">
        <f t="shared" si="25"/>
        <v>21.061573333333332</v>
      </c>
      <c r="AO43">
        <f t="shared" si="15"/>
        <v>52500</v>
      </c>
      <c r="AP43">
        <v>17500000</v>
      </c>
      <c r="AQ43">
        <v>207.04300000000001</v>
      </c>
      <c r="AR43">
        <v>-23028.3</v>
      </c>
      <c r="AS43">
        <v>102831</v>
      </c>
      <c r="AT43">
        <v>11.5754</v>
      </c>
      <c r="AU43">
        <f t="shared" si="30"/>
        <v>414.08600000000001</v>
      </c>
      <c r="AV43">
        <f t="shared" si="31"/>
        <v>-4.4977148437499999</v>
      </c>
      <c r="AW43">
        <f t="shared" si="32"/>
        <v>20.084179687500001</v>
      </c>
      <c r="AY43">
        <f t="shared" si="19"/>
        <v>52500</v>
      </c>
      <c r="AZ43">
        <v>17500000</v>
      </c>
      <c r="BA43">
        <v>385.07900000000001</v>
      </c>
      <c r="BB43">
        <v>-24440.2</v>
      </c>
      <c r="BC43">
        <v>111376</v>
      </c>
      <c r="BD43">
        <v>22.419599999999999</v>
      </c>
      <c r="BE43">
        <f t="shared" si="33"/>
        <v>770.15800000000002</v>
      </c>
      <c r="BF43">
        <f t="shared" si="34"/>
        <v>-4.4533892128279886</v>
      </c>
      <c r="BG43">
        <f t="shared" si="35"/>
        <v>20.294460641399418</v>
      </c>
    </row>
    <row r="44" spans="1:59" x14ac:dyDescent="0.2">
      <c r="A44">
        <f t="shared" si="0"/>
        <v>55500</v>
      </c>
      <c r="B44">
        <v>18500000</v>
      </c>
      <c r="C44">
        <v>219.24</v>
      </c>
      <c r="D44">
        <v>-21314.400000000001</v>
      </c>
      <c r="E44">
        <v>106406</v>
      </c>
      <c r="F44">
        <v>10.8233</v>
      </c>
      <c r="G44">
        <f t="shared" si="42"/>
        <v>438.48</v>
      </c>
      <c r="H44">
        <f t="shared" si="43"/>
        <v>-4.1629687500000001</v>
      </c>
      <c r="I44">
        <f t="shared" si="44"/>
        <v>20.782421875000001</v>
      </c>
      <c r="K44">
        <f t="shared" si="3"/>
        <v>55500</v>
      </c>
      <c r="L44">
        <v>18500000</v>
      </c>
      <c r="M44">
        <v>373.37299999999999</v>
      </c>
      <c r="N44">
        <v>-22346.5</v>
      </c>
      <c r="O44">
        <v>118891</v>
      </c>
      <c r="P44">
        <v>21.271000000000001</v>
      </c>
      <c r="Q44">
        <f t="shared" si="29"/>
        <v>746.74599999999998</v>
      </c>
      <c r="R44">
        <f t="shared" si="5"/>
        <v>-4.0718841107871722</v>
      </c>
      <c r="S44">
        <f t="shared" si="6"/>
        <v>21.66381195335277</v>
      </c>
      <c r="U44">
        <f t="shared" si="7"/>
        <v>55500</v>
      </c>
      <c r="V44">
        <v>18500000</v>
      </c>
      <c r="W44">
        <v>218.809</v>
      </c>
      <c r="X44">
        <v>-15252.2</v>
      </c>
      <c r="Y44">
        <v>79193.100000000006</v>
      </c>
      <c r="Z44">
        <v>14.096500000000001</v>
      </c>
      <c r="AA44">
        <f t="shared" ref="AA44:AA53" si="48">W44*2</f>
        <v>437.61799999999999</v>
      </c>
      <c r="AB44">
        <f t="shared" ref="AB44:AB53" si="49">X44/3750</f>
        <v>-4.0672533333333334</v>
      </c>
      <c r="AC44">
        <f t="shared" ref="AC44:AC53" si="50">Y44/3750</f>
        <v>21.118160000000003</v>
      </c>
      <c r="AE44">
        <f t="shared" si="11"/>
        <v>55500</v>
      </c>
      <c r="AF44">
        <v>18500000</v>
      </c>
      <c r="AG44">
        <v>151.17500000000001</v>
      </c>
      <c r="AH44">
        <v>-15342.5</v>
      </c>
      <c r="AI44">
        <v>78979.100000000006</v>
      </c>
      <c r="AJ44">
        <v>12.5578</v>
      </c>
      <c r="AK44">
        <f t="shared" si="23"/>
        <v>302.35000000000002</v>
      </c>
      <c r="AL44">
        <f t="shared" si="24"/>
        <v>-4.091333333333333</v>
      </c>
      <c r="AM44">
        <f t="shared" si="25"/>
        <v>21.061093333333336</v>
      </c>
      <c r="AO44">
        <f t="shared" si="15"/>
        <v>54000</v>
      </c>
      <c r="AP44">
        <v>18000000</v>
      </c>
      <c r="AQ44">
        <v>213.10400000000001</v>
      </c>
      <c r="AR44">
        <v>-23020.3</v>
      </c>
      <c r="AS44">
        <v>102857</v>
      </c>
      <c r="AT44">
        <v>11.0693</v>
      </c>
      <c r="AU44">
        <f t="shared" si="30"/>
        <v>426.20800000000003</v>
      </c>
      <c r="AV44">
        <f t="shared" si="31"/>
        <v>-4.4961523437499995</v>
      </c>
      <c r="AW44">
        <f t="shared" si="32"/>
        <v>20.089257812500001</v>
      </c>
      <c r="AY44">
        <f t="shared" si="19"/>
        <v>54000</v>
      </c>
      <c r="AZ44">
        <v>18000000</v>
      </c>
      <c r="BA44">
        <v>379.04500000000002</v>
      </c>
      <c r="BB44">
        <v>-24448.5</v>
      </c>
      <c r="BC44">
        <v>111334</v>
      </c>
      <c r="BD44">
        <v>22.2591</v>
      </c>
      <c r="BE44">
        <f t="shared" si="33"/>
        <v>758.09</v>
      </c>
      <c r="BF44">
        <f t="shared" si="34"/>
        <v>-4.4549016034985423</v>
      </c>
      <c r="BG44">
        <f t="shared" si="35"/>
        <v>20.286807580174926</v>
      </c>
    </row>
    <row r="45" spans="1:59" x14ac:dyDescent="0.2">
      <c r="A45">
        <f t="shared" si="0"/>
        <v>57000</v>
      </c>
      <c r="B45">
        <v>19000000</v>
      </c>
      <c r="C45">
        <v>225.071</v>
      </c>
      <c r="D45">
        <v>-21304.799999999999</v>
      </c>
      <c r="E45">
        <v>106428</v>
      </c>
      <c r="F45">
        <v>11.1496</v>
      </c>
      <c r="G45">
        <f t="shared" si="42"/>
        <v>450.142</v>
      </c>
      <c r="H45">
        <f t="shared" si="43"/>
        <v>-4.16109375</v>
      </c>
      <c r="I45">
        <f t="shared" si="44"/>
        <v>20.786718749999999</v>
      </c>
      <c r="K45">
        <f t="shared" si="3"/>
        <v>57000</v>
      </c>
      <c r="L45">
        <v>19000000</v>
      </c>
      <c r="M45">
        <v>366.726</v>
      </c>
      <c r="N45">
        <v>-22356</v>
      </c>
      <c r="O45">
        <v>118895</v>
      </c>
      <c r="P45">
        <v>19.181799999999999</v>
      </c>
      <c r="Q45">
        <f t="shared" si="29"/>
        <v>733.452</v>
      </c>
      <c r="R45">
        <f t="shared" si="5"/>
        <v>-4.0736151603498545</v>
      </c>
      <c r="S45">
        <f t="shared" si="6"/>
        <v>21.664540816326532</v>
      </c>
      <c r="U45">
        <f t="shared" si="7"/>
        <v>57000</v>
      </c>
      <c r="V45">
        <v>19000000</v>
      </c>
      <c r="W45">
        <v>224.71199999999999</v>
      </c>
      <c r="X45">
        <v>-15245.5</v>
      </c>
      <c r="Y45">
        <v>79226.8</v>
      </c>
      <c r="Z45">
        <v>13.475199999999999</v>
      </c>
      <c r="AA45">
        <f t="shared" si="48"/>
        <v>449.42399999999998</v>
      </c>
      <c r="AB45">
        <f t="shared" si="49"/>
        <v>-4.0654666666666666</v>
      </c>
      <c r="AC45">
        <f t="shared" si="50"/>
        <v>21.127146666666668</v>
      </c>
      <c r="AE45">
        <f t="shared" si="11"/>
        <v>57000</v>
      </c>
      <c r="AF45">
        <v>19000000</v>
      </c>
      <c r="AG45">
        <v>145.136</v>
      </c>
      <c r="AH45">
        <v>-15352.9</v>
      </c>
      <c r="AI45">
        <v>78995.199999999997</v>
      </c>
      <c r="AJ45">
        <v>12.2019</v>
      </c>
      <c r="AK45">
        <f t="shared" si="23"/>
        <v>290.27199999999999</v>
      </c>
      <c r="AL45">
        <f t="shared" si="24"/>
        <v>-4.0941066666666668</v>
      </c>
      <c r="AM45">
        <f t="shared" si="25"/>
        <v>21.065386666666665</v>
      </c>
      <c r="AO45">
        <f t="shared" si="15"/>
        <v>55500</v>
      </c>
      <c r="AP45">
        <v>18500000</v>
      </c>
      <c r="AQ45">
        <v>218.83799999999999</v>
      </c>
      <c r="AR45">
        <v>-23011.9</v>
      </c>
      <c r="AS45">
        <v>102904</v>
      </c>
      <c r="AT45">
        <v>12.2211</v>
      </c>
      <c r="AU45">
        <f t="shared" si="30"/>
        <v>437.67599999999999</v>
      </c>
      <c r="AV45">
        <f t="shared" si="31"/>
        <v>-4.4945117187500001</v>
      </c>
      <c r="AW45">
        <f t="shared" si="32"/>
        <v>20.098437499999999</v>
      </c>
      <c r="AY45">
        <f t="shared" si="19"/>
        <v>55500</v>
      </c>
      <c r="AZ45">
        <v>18500000</v>
      </c>
      <c r="BA45">
        <v>372.65800000000002</v>
      </c>
      <c r="BB45">
        <v>-24457.3</v>
      </c>
      <c r="BC45">
        <v>111295</v>
      </c>
      <c r="BD45">
        <v>22.4602</v>
      </c>
      <c r="BE45">
        <f t="shared" si="33"/>
        <v>745.31600000000003</v>
      </c>
      <c r="BF45">
        <f t="shared" si="34"/>
        <v>-4.4565051020408166</v>
      </c>
      <c r="BG45">
        <f t="shared" si="35"/>
        <v>20.279701166180757</v>
      </c>
    </row>
    <row r="46" spans="1:59" x14ac:dyDescent="0.2">
      <c r="A46">
        <f t="shared" si="0"/>
        <v>58500</v>
      </c>
      <c r="B46">
        <v>19500000</v>
      </c>
      <c r="C46">
        <v>231.05</v>
      </c>
      <c r="D46">
        <v>-21295</v>
      </c>
      <c r="E46">
        <v>106450</v>
      </c>
      <c r="F46">
        <v>11.7081</v>
      </c>
      <c r="G46">
        <f t="shared" si="42"/>
        <v>462.1</v>
      </c>
      <c r="H46">
        <f t="shared" si="43"/>
        <v>-4.1591796875</v>
      </c>
      <c r="I46">
        <f t="shared" si="44"/>
        <v>20.791015625</v>
      </c>
      <c r="K46">
        <f t="shared" si="3"/>
        <v>58500</v>
      </c>
      <c r="L46">
        <v>19500000</v>
      </c>
      <c r="M46">
        <v>361.10399999999998</v>
      </c>
      <c r="N46">
        <v>-22363.1</v>
      </c>
      <c r="O46">
        <v>118902</v>
      </c>
      <c r="P46">
        <v>20.242999999999999</v>
      </c>
      <c r="Q46">
        <f t="shared" si="29"/>
        <v>722.20799999999997</v>
      </c>
      <c r="R46">
        <f t="shared" si="5"/>
        <v>-4.0749088921282794</v>
      </c>
      <c r="S46">
        <f t="shared" si="6"/>
        <v>21.665816326530614</v>
      </c>
      <c r="U46">
        <f t="shared" si="7"/>
        <v>58500</v>
      </c>
      <c r="V46">
        <v>19500000</v>
      </c>
      <c r="W46">
        <v>230.52699999999999</v>
      </c>
      <c r="X46">
        <v>-15239</v>
      </c>
      <c r="Y46">
        <v>79259.399999999994</v>
      </c>
      <c r="Z46">
        <v>14.677199999999999</v>
      </c>
      <c r="AA46">
        <f t="shared" si="48"/>
        <v>461.05399999999997</v>
      </c>
      <c r="AB46">
        <f t="shared" si="49"/>
        <v>-4.0637333333333334</v>
      </c>
      <c r="AC46">
        <f t="shared" si="50"/>
        <v>21.135839999999998</v>
      </c>
      <c r="AE46">
        <f t="shared" si="11"/>
        <v>58500</v>
      </c>
      <c r="AF46">
        <v>19500000</v>
      </c>
      <c r="AG46">
        <v>139.304</v>
      </c>
      <c r="AH46">
        <v>-15361.5</v>
      </c>
      <c r="AI46">
        <v>78993.600000000006</v>
      </c>
      <c r="AJ46">
        <v>11.5144</v>
      </c>
      <c r="AK46">
        <f t="shared" si="23"/>
        <v>278.608</v>
      </c>
      <c r="AL46">
        <f t="shared" si="24"/>
        <v>-4.0964</v>
      </c>
      <c r="AM46">
        <f t="shared" si="25"/>
        <v>21.064960000000003</v>
      </c>
      <c r="AO46">
        <f t="shared" si="15"/>
        <v>57000</v>
      </c>
      <c r="AP46">
        <v>19000000</v>
      </c>
      <c r="AQ46">
        <v>224.791</v>
      </c>
      <c r="AR46">
        <v>-23003.4</v>
      </c>
      <c r="AS46">
        <v>102950</v>
      </c>
      <c r="AT46">
        <v>11.999599999999999</v>
      </c>
      <c r="AU46">
        <f t="shared" si="30"/>
        <v>449.58199999999999</v>
      </c>
      <c r="AV46">
        <f t="shared" si="31"/>
        <v>-4.4928515625000003</v>
      </c>
      <c r="AW46">
        <f t="shared" si="32"/>
        <v>20.107421875</v>
      </c>
      <c r="AY46">
        <f t="shared" si="19"/>
        <v>57000</v>
      </c>
      <c r="AZ46">
        <v>19000000</v>
      </c>
      <c r="BA46">
        <v>366.67200000000003</v>
      </c>
      <c r="BB46">
        <v>-24465.5</v>
      </c>
      <c r="BC46">
        <v>111252</v>
      </c>
      <c r="BD46">
        <v>20.601700000000001</v>
      </c>
      <c r="BE46">
        <f t="shared" si="33"/>
        <v>733.34400000000005</v>
      </c>
      <c r="BF46">
        <f t="shared" si="34"/>
        <v>-4.4579992711370267</v>
      </c>
      <c r="BG46">
        <f t="shared" si="35"/>
        <v>20.27186588921283</v>
      </c>
    </row>
    <row r="47" spans="1:59" x14ac:dyDescent="0.2">
      <c r="A47">
        <f t="shared" si="0"/>
        <v>60000</v>
      </c>
      <c r="B47">
        <v>20000000</v>
      </c>
      <c r="C47">
        <v>236.72399999999999</v>
      </c>
      <c r="D47">
        <v>-21286.1</v>
      </c>
      <c r="E47">
        <v>106469</v>
      </c>
      <c r="F47">
        <v>11.5305</v>
      </c>
      <c r="G47">
        <f t="shared" si="42"/>
        <v>473.44799999999998</v>
      </c>
      <c r="H47">
        <f t="shared" si="43"/>
        <v>-4.1574414062499994</v>
      </c>
      <c r="I47">
        <f t="shared" si="44"/>
        <v>20.794726562499999</v>
      </c>
      <c r="K47">
        <f t="shared" si="3"/>
        <v>60000</v>
      </c>
      <c r="L47">
        <v>20000000</v>
      </c>
      <c r="M47">
        <v>355.2</v>
      </c>
      <c r="N47">
        <v>-22370.6</v>
      </c>
      <c r="O47">
        <v>118894</v>
      </c>
      <c r="P47">
        <v>19.384399999999999</v>
      </c>
      <c r="Q47">
        <f t="shared" si="29"/>
        <v>710.4</v>
      </c>
      <c r="R47">
        <f t="shared" si="5"/>
        <v>-4.0762755102040815</v>
      </c>
      <c r="S47">
        <f t="shared" si="6"/>
        <v>21.664358600583089</v>
      </c>
      <c r="U47">
        <f t="shared" si="7"/>
        <v>60000</v>
      </c>
      <c r="V47">
        <v>20000000</v>
      </c>
      <c r="W47">
        <v>236.83799999999999</v>
      </c>
      <c r="X47">
        <v>-15232.3</v>
      </c>
      <c r="Y47">
        <v>79292.399999999994</v>
      </c>
      <c r="Z47">
        <v>13.867699999999999</v>
      </c>
      <c r="AA47">
        <f t="shared" si="48"/>
        <v>473.67599999999999</v>
      </c>
      <c r="AB47">
        <f t="shared" si="49"/>
        <v>-4.0619466666666666</v>
      </c>
      <c r="AC47">
        <f t="shared" si="50"/>
        <v>21.144639999999999</v>
      </c>
      <c r="AE47">
        <f t="shared" si="11"/>
        <v>60000</v>
      </c>
      <c r="AF47">
        <v>20000000</v>
      </c>
      <c r="AG47">
        <v>133.559</v>
      </c>
      <c r="AH47">
        <v>-15370.2</v>
      </c>
      <c r="AI47">
        <v>79006</v>
      </c>
      <c r="AJ47">
        <v>12.709899999999999</v>
      </c>
      <c r="AK47">
        <f t="shared" si="23"/>
        <v>267.11799999999999</v>
      </c>
      <c r="AL47">
        <f t="shared" si="24"/>
        <v>-4.0987200000000001</v>
      </c>
      <c r="AM47">
        <f t="shared" si="25"/>
        <v>21.068266666666666</v>
      </c>
      <c r="AO47">
        <f t="shared" si="15"/>
        <v>58500</v>
      </c>
      <c r="AP47">
        <v>19500000</v>
      </c>
      <c r="AQ47">
        <v>230.749</v>
      </c>
      <c r="AR47">
        <v>-22995.200000000001</v>
      </c>
      <c r="AS47">
        <v>102992</v>
      </c>
      <c r="AT47">
        <v>12.232699999999999</v>
      </c>
      <c r="AU47">
        <f t="shared" si="30"/>
        <v>461.49799999999999</v>
      </c>
      <c r="AV47">
        <f t="shared" si="31"/>
        <v>-4.49125</v>
      </c>
      <c r="AW47">
        <f t="shared" si="32"/>
        <v>20.115625000000001</v>
      </c>
      <c r="AY47">
        <f t="shared" si="19"/>
        <v>58500</v>
      </c>
      <c r="AZ47">
        <v>19500000</v>
      </c>
      <c r="BA47">
        <v>361.01499999999999</v>
      </c>
      <c r="BB47">
        <v>-24473.8</v>
      </c>
      <c r="BC47">
        <v>111216</v>
      </c>
      <c r="BD47">
        <v>20.577000000000002</v>
      </c>
      <c r="BE47">
        <f t="shared" si="33"/>
        <v>722.03</v>
      </c>
      <c r="BF47">
        <f t="shared" si="34"/>
        <v>-4.4595116618075803</v>
      </c>
      <c r="BG47">
        <f t="shared" si="35"/>
        <v>20.26530612244898</v>
      </c>
    </row>
    <row r="48" spans="1:59" x14ac:dyDescent="0.2">
      <c r="A48">
        <f t="shared" si="0"/>
        <v>61500</v>
      </c>
      <c r="B48">
        <v>20500000</v>
      </c>
      <c r="C48">
        <v>242.49199999999999</v>
      </c>
      <c r="D48">
        <v>-21276.7</v>
      </c>
      <c r="E48">
        <v>106494</v>
      </c>
      <c r="F48">
        <v>12.7119</v>
      </c>
      <c r="G48">
        <f t="shared" si="42"/>
        <v>484.98399999999998</v>
      </c>
      <c r="H48">
        <f t="shared" si="43"/>
        <v>-4.1556054687500001</v>
      </c>
      <c r="I48">
        <f t="shared" si="44"/>
        <v>20.799609374999999</v>
      </c>
      <c r="K48">
        <f t="shared" si="3"/>
        <v>61500</v>
      </c>
      <c r="L48">
        <v>20500000</v>
      </c>
      <c r="M48">
        <v>349.33300000000003</v>
      </c>
      <c r="N48">
        <v>-22378.1</v>
      </c>
      <c r="O48">
        <v>118896</v>
      </c>
      <c r="P48">
        <v>20.066400000000002</v>
      </c>
      <c r="Q48">
        <f t="shared" si="29"/>
        <v>698.66600000000005</v>
      </c>
      <c r="R48">
        <f t="shared" si="5"/>
        <v>-4.0776421282798827</v>
      </c>
      <c r="S48">
        <f t="shared" si="6"/>
        <v>21.664723032069972</v>
      </c>
      <c r="U48">
        <f t="shared" si="7"/>
        <v>61500</v>
      </c>
      <c r="V48">
        <v>20500000</v>
      </c>
      <c r="W48">
        <v>242.304</v>
      </c>
      <c r="X48">
        <v>-15226.1</v>
      </c>
      <c r="Y48">
        <v>79325.600000000006</v>
      </c>
      <c r="Z48">
        <v>13.4847</v>
      </c>
      <c r="AA48">
        <f t="shared" si="48"/>
        <v>484.608</v>
      </c>
      <c r="AB48">
        <f t="shared" si="49"/>
        <v>-4.0602933333333331</v>
      </c>
      <c r="AC48">
        <f t="shared" si="50"/>
        <v>21.153493333333333</v>
      </c>
      <c r="AE48">
        <f t="shared" si="11"/>
        <v>61500</v>
      </c>
      <c r="AF48">
        <v>20500000</v>
      </c>
      <c r="AG48">
        <v>127.636</v>
      </c>
      <c r="AH48">
        <v>-15378.5</v>
      </c>
      <c r="AI48">
        <v>79012.100000000006</v>
      </c>
      <c r="AJ48">
        <v>9.7052899999999998</v>
      </c>
      <c r="AK48">
        <f t="shared" si="23"/>
        <v>255.27199999999999</v>
      </c>
      <c r="AL48">
        <f t="shared" si="24"/>
        <v>-4.1009333333333338</v>
      </c>
      <c r="AM48">
        <f t="shared" si="25"/>
        <v>21.069893333333336</v>
      </c>
      <c r="AO48">
        <f t="shared" si="15"/>
        <v>60000</v>
      </c>
      <c r="AP48">
        <v>20000000</v>
      </c>
      <c r="AQ48">
        <v>236.619</v>
      </c>
      <c r="AR48">
        <v>-22988.799999999999</v>
      </c>
      <c r="AS48">
        <v>103018</v>
      </c>
      <c r="AT48">
        <v>12.161300000000001</v>
      </c>
      <c r="AU48">
        <f t="shared" si="30"/>
        <v>473.238</v>
      </c>
      <c r="AV48">
        <f t="shared" si="31"/>
        <v>-4.49</v>
      </c>
      <c r="AW48">
        <f t="shared" si="32"/>
        <v>20.120703124999999</v>
      </c>
      <c r="AY48">
        <f t="shared" si="19"/>
        <v>60000</v>
      </c>
      <c r="AZ48">
        <v>20000000</v>
      </c>
      <c r="BA48">
        <v>355.25</v>
      </c>
      <c r="BB48">
        <v>-24481.4</v>
      </c>
      <c r="BC48">
        <v>111181</v>
      </c>
      <c r="BD48">
        <v>21.185700000000001</v>
      </c>
      <c r="BE48">
        <f t="shared" si="33"/>
        <v>710.5</v>
      </c>
      <c r="BF48">
        <f t="shared" si="34"/>
        <v>-4.460896501457726</v>
      </c>
      <c r="BG48">
        <f t="shared" si="35"/>
        <v>20.258928571428573</v>
      </c>
    </row>
    <row r="49" spans="1:59" x14ac:dyDescent="0.2">
      <c r="A49">
        <f t="shared" si="0"/>
        <v>63000</v>
      </c>
      <c r="B49">
        <v>21000000</v>
      </c>
      <c r="C49">
        <v>248.87899999999999</v>
      </c>
      <c r="D49">
        <v>-21266.1</v>
      </c>
      <c r="E49">
        <v>106517</v>
      </c>
      <c r="F49">
        <v>13.066000000000001</v>
      </c>
      <c r="G49">
        <f t="shared" si="42"/>
        <v>497.75799999999998</v>
      </c>
      <c r="H49">
        <f t="shared" si="43"/>
        <v>-4.1535351562499994</v>
      </c>
      <c r="I49">
        <f t="shared" si="44"/>
        <v>20.804101562500001</v>
      </c>
      <c r="K49">
        <f t="shared" si="3"/>
        <v>63000</v>
      </c>
      <c r="L49">
        <v>21000000</v>
      </c>
      <c r="M49">
        <v>343.03500000000003</v>
      </c>
      <c r="N49">
        <v>-22386.5</v>
      </c>
      <c r="O49">
        <v>118895</v>
      </c>
      <c r="P49">
        <v>18.186800000000002</v>
      </c>
      <c r="Q49">
        <f t="shared" si="29"/>
        <v>686.07</v>
      </c>
      <c r="R49">
        <f t="shared" si="5"/>
        <v>-4.0791727405247817</v>
      </c>
      <c r="S49">
        <f t="shared" si="6"/>
        <v>21.664540816326532</v>
      </c>
      <c r="U49">
        <f t="shared" si="7"/>
        <v>63000</v>
      </c>
      <c r="V49">
        <v>21000000</v>
      </c>
      <c r="W49">
        <v>248.38499999999999</v>
      </c>
      <c r="X49">
        <v>-15219.2</v>
      </c>
      <c r="Y49">
        <v>79360.399999999994</v>
      </c>
      <c r="Z49">
        <v>13.0723</v>
      </c>
      <c r="AA49">
        <f t="shared" si="48"/>
        <v>496.77</v>
      </c>
      <c r="AB49">
        <f t="shared" si="49"/>
        <v>-4.0584533333333335</v>
      </c>
      <c r="AC49">
        <f t="shared" si="50"/>
        <v>21.16277333333333</v>
      </c>
      <c r="AE49">
        <f t="shared" si="11"/>
        <v>63000</v>
      </c>
      <c r="AF49">
        <v>21000000</v>
      </c>
      <c r="AG49">
        <v>121.72199999999999</v>
      </c>
      <c r="AH49">
        <v>-15386.7</v>
      </c>
      <c r="AI49">
        <v>79022.5</v>
      </c>
      <c r="AJ49">
        <v>12.224299999999999</v>
      </c>
      <c r="AK49">
        <f t="shared" si="23"/>
        <v>243.44399999999999</v>
      </c>
      <c r="AL49">
        <f t="shared" si="24"/>
        <v>-4.1031200000000005</v>
      </c>
      <c r="AM49">
        <f t="shared" si="25"/>
        <v>21.072666666666667</v>
      </c>
      <c r="AO49">
        <f t="shared" si="15"/>
        <v>61500</v>
      </c>
      <c r="AP49">
        <v>20500000</v>
      </c>
      <c r="AQ49">
        <v>242.62200000000001</v>
      </c>
      <c r="AR49">
        <v>-22980.2</v>
      </c>
      <c r="AS49">
        <v>103048</v>
      </c>
      <c r="AT49">
        <v>12.556800000000001</v>
      </c>
      <c r="AU49">
        <f t="shared" si="30"/>
        <v>485.24400000000003</v>
      </c>
      <c r="AV49">
        <f t="shared" si="31"/>
        <v>-4.4883203125</v>
      </c>
      <c r="AW49">
        <f t="shared" si="32"/>
        <v>20.126562499999999</v>
      </c>
      <c r="AY49">
        <f t="shared" si="19"/>
        <v>61500</v>
      </c>
      <c r="AZ49">
        <v>20500000</v>
      </c>
      <c r="BA49">
        <v>349.48500000000001</v>
      </c>
      <c r="BB49">
        <v>-24489.7</v>
      </c>
      <c r="BC49">
        <v>111144</v>
      </c>
      <c r="BD49">
        <v>19.078099999999999</v>
      </c>
      <c r="BE49">
        <f t="shared" si="33"/>
        <v>698.97</v>
      </c>
      <c r="BF49">
        <f t="shared" si="34"/>
        <v>-4.4624088921282796</v>
      </c>
      <c r="BG49">
        <f t="shared" si="35"/>
        <v>20.252186588921283</v>
      </c>
    </row>
    <row r="50" spans="1:59" x14ac:dyDescent="0.2">
      <c r="A50">
        <f t="shared" si="0"/>
        <v>64500</v>
      </c>
      <c r="B50">
        <v>21500000</v>
      </c>
      <c r="C50">
        <v>254.36699999999999</v>
      </c>
      <c r="D50">
        <v>-21257</v>
      </c>
      <c r="E50">
        <v>106540</v>
      </c>
      <c r="F50">
        <v>12.3759</v>
      </c>
      <c r="G50">
        <f t="shared" si="42"/>
        <v>508.73399999999998</v>
      </c>
      <c r="H50">
        <f t="shared" si="43"/>
        <v>-4.1517578124999996</v>
      </c>
      <c r="I50">
        <f t="shared" si="44"/>
        <v>20.80859375</v>
      </c>
      <c r="K50">
        <f t="shared" si="3"/>
        <v>64500</v>
      </c>
      <c r="L50">
        <v>21500000</v>
      </c>
      <c r="M50">
        <v>337.32299999999998</v>
      </c>
      <c r="N50">
        <v>-22394.1</v>
      </c>
      <c r="O50">
        <v>118900</v>
      </c>
      <c r="P50">
        <v>19.041599999999999</v>
      </c>
      <c r="Q50">
        <f t="shared" si="29"/>
        <v>674.64599999999996</v>
      </c>
      <c r="R50">
        <f t="shared" si="5"/>
        <v>-4.0805575801749265</v>
      </c>
      <c r="S50">
        <f t="shared" si="6"/>
        <v>21.665451895043731</v>
      </c>
      <c r="U50">
        <f t="shared" si="7"/>
        <v>64500</v>
      </c>
      <c r="V50">
        <v>21500000</v>
      </c>
      <c r="W50">
        <v>254.46600000000001</v>
      </c>
      <c r="X50">
        <v>-15212.4</v>
      </c>
      <c r="Y50">
        <v>79393.899999999994</v>
      </c>
      <c r="Z50">
        <v>14.2203</v>
      </c>
      <c r="AA50">
        <f t="shared" si="48"/>
        <v>508.93200000000002</v>
      </c>
      <c r="AB50">
        <f t="shared" si="49"/>
        <v>-4.0566399999999998</v>
      </c>
      <c r="AC50">
        <f t="shared" si="50"/>
        <v>21.171706666666665</v>
      </c>
      <c r="AE50">
        <f t="shared" si="11"/>
        <v>64500</v>
      </c>
      <c r="AF50">
        <v>21500000</v>
      </c>
      <c r="AG50">
        <v>115.56</v>
      </c>
      <c r="AH50">
        <v>-15395.2</v>
      </c>
      <c r="AI50">
        <v>79032.899999999994</v>
      </c>
      <c r="AJ50">
        <v>8.7735599999999998</v>
      </c>
      <c r="AK50">
        <f t="shared" si="23"/>
        <v>231.12</v>
      </c>
      <c r="AL50">
        <f t="shared" si="24"/>
        <v>-4.105386666666667</v>
      </c>
      <c r="AM50">
        <f t="shared" si="25"/>
        <v>21.075439999999997</v>
      </c>
      <c r="AO50">
        <f t="shared" si="15"/>
        <v>63000</v>
      </c>
      <c r="AP50">
        <v>21000000</v>
      </c>
      <c r="AQ50">
        <v>248.69800000000001</v>
      </c>
      <c r="AR50">
        <v>-22972</v>
      </c>
      <c r="AS50">
        <v>103107</v>
      </c>
      <c r="AT50">
        <v>12.7056</v>
      </c>
      <c r="AU50">
        <f t="shared" si="30"/>
        <v>497.39600000000002</v>
      </c>
      <c r="AV50">
        <f t="shared" si="31"/>
        <v>-4.4867187499999996</v>
      </c>
      <c r="AW50">
        <f t="shared" si="32"/>
        <v>20.138085937500001</v>
      </c>
      <c r="AY50">
        <f t="shared" si="19"/>
        <v>63000</v>
      </c>
      <c r="AZ50">
        <v>21000000</v>
      </c>
      <c r="BA50">
        <v>343.73700000000002</v>
      </c>
      <c r="BB50">
        <v>-24497.7</v>
      </c>
      <c r="BC50">
        <v>111098</v>
      </c>
      <c r="BD50">
        <v>18.9726</v>
      </c>
      <c r="BE50">
        <f t="shared" si="33"/>
        <v>687.47400000000005</v>
      </c>
      <c r="BF50">
        <f t="shared" si="34"/>
        <v>-4.4638666180758015</v>
      </c>
      <c r="BG50">
        <f t="shared" si="35"/>
        <v>20.243804664723033</v>
      </c>
    </row>
    <row r="51" spans="1:59" x14ac:dyDescent="0.2">
      <c r="A51">
        <f t="shared" si="0"/>
        <v>66000</v>
      </c>
      <c r="B51">
        <v>22000000</v>
      </c>
      <c r="C51">
        <v>260.15499999999997</v>
      </c>
      <c r="D51">
        <v>-21246.799999999999</v>
      </c>
      <c r="E51">
        <v>106567</v>
      </c>
      <c r="F51">
        <v>13.9518</v>
      </c>
      <c r="G51">
        <f t="shared" si="42"/>
        <v>520.30999999999995</v>
      </c>
      <c r="H51">
        <f t="shared" si="43"/>
        <v>-4.1497656249999997</v>
      </c>
      <c r="I51">
        <f t="shared" si="44"/>
        <v>20.813867187500001</v>
      </c>
      <c r="K51">
        <f t="shared" si="3"/>
        <v>66000</v>
      </c>
      <c r="L51">
        <v>22000000</v>
      </c>
      <c r="M51">
        <v>331.642</v>
      </c>
      <c r="N51">
        <v>-22401.200000000001</v>
      </c>
      <c r="O51">
        <v>118908</v>
      </c>
      <c r="P51">
        <v>18.125800000000002</v>
      </c>
      <c r="Q51">
        <f t="shared" si="29"/>
        <v>663.28399999999999</v>
      </c>
      <c r="R51">
        <f t="shared" si="5"/>
        <v>-4.0818513119533533</v>
      </c>
      <c r="S51">
        <f t="shared" si="6"/>
        <v>21.666909620991255</v>
      </c>
      <c r="U51">
        <f t="shared" si="7"/>
        <v>66000</v>
      </c>
      <c r="V51">
        <v>22000000</v>
      </c>
      <c r="W51">
        <v>260.50400000000002</v>
      </c>
      <c r="X51">
        <v>-15205.8</v>
      </c>
      <c r="Y51">
        <v>79432</v>
      </c>
      <c r="Z51">
        <v>15.208</v>
      </c>
      <c r="AA51">
        <f t="shared" si="48"/>
        <v>521.00800000000004</v>
      </c>
      <c r="AB51">
        <f t="shared" si="49"/>
        <v>-4.0548799999999998</v>
      </c>
      <c r="AC51">
        <f t="shared" si="50"/>
        <v>21.181866666666668</v>
      </c>
      <c r="AE51">
        <f t="shared" si="11"/>
        <v>66000</v>
      </c>
      <c r="AF51">
        <v>22000000</v>
      </c>
      <c r="AG51">
        <v>109.78400000000001</v>
      </c>
      <c r="AH51">
        <v>-15402.7</v>
      </c>
      <c r="AI51">
        <v>79041.2</v>
      </c>
      <c r="AJ51">
        <v>10.299200000000001</v>
      </c>
      <c r="AK51">
        <f t="shared" si="23"/>
        <v>219.56800000000001</v>
      </c>
      <c r="AL51">
        <f t="shared" si="24"/>
        <v>-4.1073866666666667</v>
      </c>
      <c r="AM51">
        <f t="shared" si="25"/>
        <v>21.077653333333334</v>
      </c>
      <c r="AO51">
        <f t="shared" si="15"/>
        <v>64500</v>
      </c>
      <c r="AP51">
        <v>21500000</v>
      </c>
      <c r="AQ51">
        <v>254.48599999999999</v>
      </c>
      <c r="AR51">
        <v>-22964</v>
      </c>
      <c r="AS51">
        <v>103138</v>
      </c>
      <c r="AT51">
        <v>12.913600000000001</v>
      </c>
      <c r="AU51">
        <f t="shared" si="30"/>
        <v>508.97199999999998</v>
      </c>
      <c r="AV51">
        <f t="shared" si="31"/>
        <v>-4.4851562500000002</v>
      </c>
      <c r="AW51">
        <f t="shared" si="32"/>
        <v>20.144140624999999</v>
      </c>
      <c r="AY51">
        <f t="shared" si="19"/>
        <v>64500</v>
      </c>
      <c r="AZ51">
        <v>21500000</v>
      </c>
      <c r="BA51">
        <v>337.34899999999999</v>
      </c>
      <c r="BB51">
        <v>-24506</v>
      </c>
      <c r="BC51">
        <v>111059</v>
      </c>
      <c r="BD51">
        <v>20.8063</v>
      </c>
      <c r="BE51">
        <f t="shared" si="33"/>
        <v>674.69799999999998</v>
      </c>
      <c r="BF51">
        <f t="shared" si="34"/>
        <v>-4.4653790087463561</v>
      </c>
      <c r="BG51">
        <f t="shared" si="35"/>
        <v>20.236698250728864</v>
      </c>
    </row>
    <row r="52" spans="1:59" x14ac:dyDescent="0.2">
      <c r="A52">
        <f t="shared" si="0"/>
        <v>67500</v>
      </c>
      <c r="B52">
        <v>22500000</v>
      </c>
      <c r="C52">
        <v>266.084</v>
      </c>
      <c r="D52">
        <v>-21236.9</v>
      </c>
      <c r="E52">
        <v>106595</v>
      </c>
      <c r="F52">
        <v>14.536</v>
      </c>
      <c r="G52">
        <f t="shared" si="42"/>
        <v>532.16800000000001</v>
      </c>
      <c r="H52">
        <f t="shared" si="43"/>
        <v>-4.1478320312500001</v>
      </c>
      <c r="I52">
        <f t="shared" si="44"/>
        <v>20.8193359375</v>
      </c>
      <c r="K52">
        <f t="shared" si="3"/>
        <v>67500</v>
      </c>
      <c r="L52">
        <v>22500000</v>
      </c>
      <c r="M52">
        <v>325.31099999999998</v>
      </c>
      <c r="N52">
        <v>-22409.4</v>
      </c>
      <c r="O52">
        <v>118913</v>
      </c>
      <c r="P52">
        <v>17.493400000000001</v>
      </c>
      <c r="Q52">
        <f t="shared" si="29"/>
        <v>650.62199999999996</v>
      </c>
      <c r="R52">
        <f t="shared" si="5"/>
        <v>-4.0833454810495633</v>
      </c>
      <c r="S52">
        <f t="shared" si="6"/>
        <v>21.667820699708454</v>
      </c>
      <c r="U52">
        <f t="shared" si="7"/>
        <v>67500</v>
      </c>
      <c r="V52">
        <v>22500000</v>
      </c>
      <c r="W52">
        <v>266.18200000000002</v>
      </c>
      <c r="X52">
        <v>-15200.3</v>
      </c>
      <c r="Y52">
        <v>79464.100000000006</v>
      </c>
      <c r="Z52">
        <v>15.2902</v>
      </c>
      <c r="AA52">
        <f t="shared" si="48"/>
        <v>532.36400000000003</v>
      </c>
      <c r="AB52">
        <f t="shared" si="49"/>
        <v>-4.0534133333333333</v>
      </c>
      <c r="AC52">
        <f t="shared" si="50"/>
        <v>21.190426666666667</v>
      </c>
      <c r="AE52">
        <f t="shared" si="11"/>
        <v>67500</v>
      </c>
      <c r="AF52">
        <v>22500000</v>
      </c>
      <c r="AG52">
        <v>103.819</v>
      </c>
      <c r="AH52">
        <v>-15410.3</v>
      </c>
      <c r="AI52">
        <v>79046.3</v>
      </c>
      <c r="AJ52">
        <v>10.923999999999999</v>
      </c>
      <c r="AK52">
        <f t="shared" si="23"/>
        <v>207.63800000000001</v>
      </c>
      <c r="AL52">
        <f t="shared" si="24"/>
        <v>-4.1094133333333334</v>
      </c>
      <c r="AM52">
        <f t="shared" si="25"/>
        <v>21.079013333333336</v>
      </c>
      <c r="AO52">
        <f t="shared" si="15"/>
        <v>66000</v>
      </c>
      <c r="AP52">
        <v>22000000</v>
      </c>
      <c r="AQ52">
        <v>260.39999999999998</v>
      </c>
      <c r="AR52">
        <v>-22956.3</v>
      </c>
      <c r="AS52">
        <v>103170</v>
      </c>
      <c r="AT52">
        <v>13.2499</v>
      </c>
      <c r="AU52">
        <f t="shared" si="30"/>
        <v>520.79999999999995</v>
      </c>
      <c r="AV52">
        <f t="shared" si="31"/>
        <v>-4.4836523437500002</v>
      </c>
      <c r="AW52">
        <f t="shared" si="32"/>
        <v>20.150390625</v>
      </c>
      <c r="AY52">
        <f t="shared" si="19"/>
        <v>66000</v>
      </c>
      <c r="AZ52">
        <v>22000000</v>
      </c>
      <c r="BA52">
        <v>331.48599999999999</v>
      </c>
      <c r="BB52">
        <v>-24514.5</v>
      </c>
      <c r="BC52">
        <v>111023</v>
      </c>
      <c r="BD52">
        <v>20.096800000000002</v>
      </c>
      <c r="BE52">
        <f t="shared" si="33"/>
        <v>662.97199999999998</v>
      </c>
      <c r="BF52">
        <f t="shared" si="34"/>
        <v>-4.4669278425655978</v>
      </c>
      <c r="BG52">
        <f t="shared" si="35"/>
        <v>20.230138483965014</v>
      </c>
    </row>
    <row r="53" spans="1:59" x14ac:dyDescent="0.2">
      <c r="A53">
        <f t="shared" si="0"/>
        <v>69000</v>
      </c>
      <c r="B53">
        <v>23000000</v>
      </c>
      <c r="C53">
        <v>271.97699999999998</v>
      </c>
      <c r="D53">
        <v>-21226.6</v>
      </c>
      <c r="E53">
        <v>106619</v>
      </c>
      <c r="F53">
        <v>13.554500000000001</v>
      </c>
      <c r="G53">
        <f t="shared" si="42"/>
        <v>543.95399999999995</v>
      </c>
      <c r="H53">
        <f t="shared" si="43"/>
        <v>-4.1458203124999997</v>
      </c>
      <c r="I53">
        <f t="shared" si="44"/>
        <v>20.824023437499999</v>
      </c>
      <c r="K53">
        <f t="shared" si="3"/>
        <v>69000</v>
      </c>
      <c r="L53">
        <v>23000000</v>
      </c>
      <c r="M53">
        <v>319.58199999999999</v>
      </c>
      <c r="N53">
        <v>-22416.9</v>
      </c>
      <c r="O53">
        <v>118912</v>
      </c>
      <c r="P53">
        <v>16.732700000000001</v>
      </c>
      <c r="Q53">
        <f t="shared" si="29"/>
        <v>639.16399999999999</v>
      </c>
      <c r="R53">
        <f t="shared" si="5"/>
        <v>-4.0847120991253645</v>
      </c>
      <c r="S53">
        <f t="shared" si="6"/>
        <v>21.667638483965014</v>
      </c>
      <c r="U53">
        <f t="shared" si="7"/>
        <v>69000</v>
      </c>
      <c r="V53">
        <v>23000000</v>
      </c>
      <c r="W53">
        <v>272.03500000000003</v>
      </c>
      <c r="X53">
        <v>-15193.4</v>
      </c>
      <c r="Y53">
        <v>79500.2</v>
      </c>
      <c r="Z53">
        <v>14.7464</v>
      </c>
      <c r="AA53">
        <f t="shared" si="48"/>
        <v>544.07000000000005</v>
      </c>
      <c r="AB53">
        <f t="shared" si="49"/>
        <v>-4.0515733333333328</v>
      </c>
      <c r="AC53">
        <f t="shared" si="50"/>
        <v>21.200053333333333</v>
      </c>
      <c r="AE53">
        <f t="shared" si="11"/>
        <v>69000</v>
      </c>
      <c r="AF53">
        <v>23000000</v>
      </c>
      <c r="AG53">
        <v>98.104399999999998</v>
      </c>
      <c r="AH53">
        <v>-15417.3</v>
      </c>
      <c r="AI53">
        <v>79053.399999999994</v>
      </c>
      <c r="AJ53">
        <v>5.8686499999999997</v>
      </c>
      <c r="AK53">
        <f t="shared" si="23"/>
        <v>196.2088</v>
      </c>
      <c r="AL53">
        <f t="shared" si="24"/>
        <v>-4.1112799999999998</v>
      </c>
      <c r="AM53">
        <f t="shared" si="25"/>
        <v>21.080906666666664</v>
      </c>
      <c r="AO53">
        <f t="shared" si="15"/>
        <v>67500</v>
      </c>
      <c r="AP53">
        <v>22500000</v>
      </c>
      <c r="AQ53">
        <v>266.161</v>
      </c>
      <c r="AR53">
        <v>-22947.8</v>
      </c>
      <c r="AS53">
        <v>103205</v>
      </c>
      <c r="AT53">
        <v>13.641299999999999</v>
      </c>
      <c r="AU53">
        <f t="shared" si="30"/>
        <v>532.322</v>
      </c>
      <c r="AV53">
        <f t="shared" si="31"/>
        <v>-4.4819921874999995</v>
      </c>
      <c r="AW53">
        <f t="shared" si="32"/>
        <v>20.1572265625</v>
      </c>
      <c r="AY53">
        <f t="shared" si="19"/>
        <v>67500</v>
      </c>
      <c r="AZ53">
        <v>22500000</v>
      </c>
      <c r="BA53">
        <v>325.41000000000003</v>
      </c>
      <c r="BB53">
        <v>-24523.200000000001</v>
      </c>
      <c r="BC53">
        <v>110978</v>
      </c>
      <c r="BD53">
        <v>19.439599999999999</v>
      </c>
      <c r="BE53">
        <f t="shared" si="33"/>
        <v>650.82000000000005</v>
      </c>
      <c r="BF53">
        <f t="shared" si="34"/>
        <v>-4.4685131195335277</v>
      </c>
      <c r="BG53">
        <f t="shared" si="35"/>
        <v>20.221938775510203</v>
      </c>
    </row>
    <row r="54" spans="1:59" x14ac:dyDescent="0.2">
      <c r="A54">
        <f t="shared" si="0"/>
        <v>70500</v>
      </c>
      <c r="B54">
        <v>23500000</v>
      </c>
      <c r="C54">
        <v>277.82</v>
      </c>
      <c r="D54">
        <v>-21216.3</v>
      </c>
      <c r="E54">
        <v>106650</v>
      </c>
      <c r="F54">
        <v>13.4695</v>
      </c>
      <c r="G54">
        <f t="shared" si="42"/>
        <v>555.64</v>
      </c>
      <c r="H54">
        <f t="shared" si="43"/>
        <v>-4.1438085937500002</v>
      </c>
      <c r="I54">
        <f t="shared" si="44"/>
        <v>20.830078125</v>
      </c>
      <c r="K54">
        <f t="shared" si="3"/>
        <v>70500</v>
      </c>
      <c r="L54">
        <v>23500000</v>
      </c>
      <c r="M54">
        <v>313.654</v>
      </c>
      <c r="N54">
        <v>-22424.7</v>
      </c>
      <c r="O54">
        <v>118919</v>
      </c>
      <c r="P54">
        <v>18.310600000000001</v>
      </c>
      <c r="Q54">
        <f t="shared" si="29"/>
        <v>627.30799999999999</v>
      </c>
      <c r="R54">
        <f t="shared" si="5"/>
        <v>-4.0861333819241983</v>
      </c>
      <c r="S54">
        <f t="shared" si="6"/>
        <v>21.668913994169095</v>
      </c>
      <c r="U54">
        <f t="shared" si="7"/>
        <v>70500</v>
      </c>
      <c r="V54">
        <v>23500000</v>
      </c>
      <c r="W54">
        <v>277.89600000000002</v>
      </c>
      <c r="X54">
        <v>-15186.9</v>
      </c>
      <c r="Y54">
        <v>79537.3</v>
      </c>
      <c r="Z54">
        <v>15.2509</v>
      </c>
      <c r="AA54">
        <f t="shared" ref="AA54:AA58" si="51">W54*2</f>
        <v>555.79200000000003</v>
      </c>
      <c r="AB54">
        <f t="shared" ref="AB54:AB58" si="52">X54/3750</f>
        <v>-4.0498399999999997</v>
      </c>
      <c r="AC54">
        <f t="shared" ref="AC54:AC58" si="53">Y54/3750</f>
        <v>21.209946666666667</v>
      </c>
      <c r="AE54">
        <f t="shared" si="11"/>
        <v>70500</v>
      </c>
      <c r="AF54">
        <v>23500000</v>
      </c>
      <c r="AG54">
        <v>92.241699999999994</v>
      </c>
      <c r="AH54">
        <v>-15424.5</v>
      </c>
      <c r="AI54">
        <v>79066.600000000006</v>
      </c>
      <c r="AJ54">
        <v>8.6209000000000007</v>
      </c>
      <c r="AK54">
        <f t="shared" si="23"/>
        <v>184.48339999999999</v>
      </c>
      <c r="AL54">
        <f t="shared" si="24"/>
        <v>-4.1132</v>
      </c>
      <c r="AM54">
        <f t="shared" si="25"/>
        <v>21.084426666666669</v>
      </c>
      <c r="AO54">
        <f t="shared" si="15"/>
        <v>69000</v>
      </c>
      <c r="AP54">
        <v>23000000</v>
      </c>
      <c r="AQ54">
        <v>272.18099999999998</v>
      </c>
      <c r="AR54">
        <v>-22940</v>
      </c>
      <c r="AS54">
        <v>103243</v>
      </c>
      <c r="AT54">
        <v>13.518599999999999</v>
      </c>
      <c r="AU54">
        <f t="shared" si="30"/>
        <v>544.36199999999997</v>
      </c>
      <c r="AV54">
        <f t="shared" si="31"/>
        <v>-4.48046875</v>
      </c>
      <c r="AW54">
        <f t="shared" si="32"/>
        <v>20.164648437499999</v>
      </c>
      <c r="AY54">
        <f t="shared" si="19"/>
        <v>69000</v>
      </c>
      <c r="AZ54">
        <v>23000000</v>
      </c>
      <c r="BA54">
        <v>320.12700000000001</v>
      </c>
      <c r="BB54">
        <v>-24530.2</v>
      </c>
      <c r="BC54">
        <v>110946</v>
      </c>
      <c r="BD54">
        <v>19.6419</v>
      </c>
      <c r="BE54">
        <f t="shared" si="33"/>
        <v>640.25400000000002</v>
      </c>
      <c r="BF54">
        <f t="shared" si="34"/>
        <v>-4.469788629737609</v>
      </c>
      <c r="BG54">
        <f t="shared" si="35"/>
        <v>20.216107871720116</v>
      </c>
    </row>
    <row r="55" spans="1:59" x14ac:dyDescent="0.2">
      <c r="A55">
        <f t="shared" si="0"/>
        <v>72000</v>
      </c>
      <c r="B55">
        <v>24000000</v>
      </c>
      <c r="C55">
        <v>283.71100000000001</v>
      </c>
      <c r="D55">
        <v>-21206.2</v>
      </c>
      <c r="E55">
        <v>106679</v>
      </c>
      <c r="F55">
        <v>15.021800000000001</v>
      </c>
      <c r="G55">
        <f t="shared" si="42"/>
        <v>567.42200000000003</v>
      </c>
      <c r="H55">
        <f t="shared" si="43"/>
        <v>-4.1418359374999998</v>
      </c>
      <c r="I55">
        <f t="shared" si="44"/>
        <v>20.835742187499999</v>
      </c>
      <c r="K55">
        <f t="shared" si="3"/>
        <v>72000</v>
      </c>
      <c r="L55">
        <v>24000000</v>
      </c>
      <c r="M55">
        <v>308.18200000000002</v>
      </c>
      <c r="N55">
        <v>-22431.5</v>
      </c>
      <c r="O55">
        <v>118921</v>
      </c>
      <c r="P55">
        <v>17.883099999999999</v>
      </c>
      <c r="Q55">
        <f t="shared" si="29"/>
        <v>616.36400000000003</v>
      </c>
      <c r="R55">
        <f t="shared" si="5"/>
        <v>-4.0873724489795915</v>
      </c>
      <c r="S55">
        <f t="shared" si="6"/>
        <v>21.669278425655978</v>
      </c>
      <c r="U55">
        <f t="shared" si="7"/>
        <v>72000</v>
      </c>
      <c r="V55">
        <v>24000000</v>
      </c>
      <c r="W55">
        <v>283.91300000000001</v>
      </c>
      <c r="X55">
        <v>-15179.8</v>
      </c>
      <c r="Y55">
        <v>79574.600000000006</v>
      </c>
      <c r="Z55">
        <v>17.455500000000001</v>
      </c>
      <c r="AA55">
        <f t="shared" si="51"/>
        <v>567.82600000000002</v>
      </c>
      <c r="AB55">
        <f t="shared" si="52"/>
        <v>-4.0479466666666664</v>
      </c>
      <c r="AC55">
        <f t="shared" si="53"/>
        <v>21.219893333333335</v>
      </c>
      <c r="AE55">
        <f t="shared" si="11"/>
        <v>72000</v>
      </c>
      <c r="AF55">
        <v>24000000</v>
      </c>
      <c r="AG55">
        <v>86.241799999999998</v>
      </c>
      <c r="AH55">
        <v>-15431.7</v>
      </c>
      <c r="AI55">
        <v>79073.2</v>
      </c>
      <c r="AJ55">
        <v>4.2955399999999999</v>
      </c>
      <c r="AK55">
        <f t="shared" si="23"/>
        <v>172.4836</v>
      </c>
      <c r="AL55">
        <f t="shared" si="24"/>
        <v>-4.1151200000000001</v>
      </c>
      <c r="AM55">
        <f t="shared" si="25"/>
        <v>21.086186666666666</v>
      </c>
      <c r="AO55">
        <f t="shared" si="15"/>
        <v>70500</v>
      </c>
      <c r="AP55">
        <v>23500000</v>
      </c>
      <c r="AQ55">
        <v>278.18599999999998</v>
      </c>
      <c r="AR55">
        <v>-22932.1</v>
      </c>
      <c r="AS55">
        <v>103282</v>
      </c>
      <c r="AT55">
        <v>14.0375</v>
      </c>
      <c r="AU55">
        <f t="shared" si="30"/>
        <v>556.37199999999996</v>
      </c>
      <c r="AV55">
        <f t="shared" si="31"/>
        <v>-4.4789257812500001</v>
      </c>
      <c r="AW55">
        <f t="shared" si="32"/>
        <v>20.172265625000001</v>
      </c>
      <c r="AY55">
        <f t="shared" si="19"/>
        <v>70500</v>
      </c>
      <c r="AZ55">
        <v>23500000</v>
      </c>
      <c r="BA55">
        <v>313.95400000000001</v>
      </c>
      <c r="BB55">
        <v>-24538.799999999999</v>
      </c>
      <c r="BC55">
        <v>110907</v>
      </c>
      <c r="BD55">
        <v>18.1828</v>
      </c>
      <c r="BE55">
        <f t="shared" si="33"/>
        <v>627.90800000000002</v>
      </c>
      <c r="BF55">
        <f t="shared" si="34"/>
        <v>-4.4713556851311953</v>
      </c>
      <c r="BG55">
        <f t="shared" si="35"/>
        <v>20.209001457725947</v>
      </c>
    </row>
    <row r="56" spans="1:59" x14ac:dyDescent="0.2">
      <c r="A56">
        <f t="shared" si="0"/>
        <v>73500</v>
      </c>
      <c r="B56">
        <v>24500000</v>
      </c>
      <c r="C56">
        <v>289.92</v>
      </c>
      <c r="D56">
        <v>-21194.5</v>
      </c>
      <c r="E56">
        <v>106714</v>
      </c>
      <c r="F56">
        <v>14.064299999999999</v>
      </c>
      <c r="G56">
        <f t="shared" si="42"/>
        <v>579.84</v>
      </c>
      <c r="H56">
        <f t="shared" si="43"/>
        <v>-4.1395507812499996</v>
      </c>
      <c r="I56">
        <f t="shared" si="44"/>
        <v>20.842578124999999</v>
      </c>
      <c r="K56">
        <f t="shared" si="3"/>
        <v>73500</v>
      </c>
      <c r="L56">
        <v>24500000</v>
      </c>
      <c r="M56">
        <v>302.03199999999998</v>
      </c>
      <c r="N56">
        <v>-22439.599999999999</v>
      </c>
      <c r="O56">
        <v>118930</v>
      </c>
      <c r="P56">
        <v>17.267900000000001</v>
      </c>
      <c r="Q56">
        <f t="shared" si="29"/>
        <v>604.06399999999996</v>
      </c>
      <c r="R56">
        <f t="shared" si="5"/>
        <v>-4.088848396501457</v>
      </c>
      <c r="S56">
        <f t="shared" si="6"/>
        <v>21.670918367346939</v>
      </c>
      <c r="U56">
        <f t="shared" si="7"/>
        <v>73500</v>
      </c>
      <c r="V56">
        <v>24500000</v>
      </c>
      <c r="W56">
        <v>289.67500000000001</v>
      </c>
      <c r="X56">
        <v>-15173.6</v>
      </c>
      <c r="Y56">
        <v>79615</v>
      </c>
      <c r="Z56">
        <v>14.755800000000001</v>
      </c>
      <c r="AA56">
        <f t="shared" si="51"/>
        <v>579.35</v>
      </c>
      <c r="AB56">
        <f t="shared" si="52"/>
        <v>-4.0462933333333337</v>
      </c>
      <c r="AC56">
        <f t="shared" si="53"/>
        <v>21.230666666666668</v>
      </c>
      <c r="AE56">
        <f t="shared" si="11"/>
        <v>73500</v>
      </c>
      <c r="AF56">
        <v>24500000</v>
      </c>
      <c r="AG56">
        <v>80.357299999999995</v>
      </c>
      <c r="AH56">
        <v>-15438.3</v>
      </c>
      <c r="AI56">
        <v>79079.7</v>
      </c>
      <c r="AJ56">
        <v>9.5280199999999997</v>
      </c>
      <c r="AK56">
        <f t="shared" si="23"/>
        <v>160.71459999999999</v>
      </c>
      <c r="AL56">
        <f t="shared" si="24"/>
        <v>-4.1168800000000001</v>
      </c>
      <c r="AM56">
        <f t="shared" si="25"/>
        <v>21.08792</v>
      </c>
      <c r="AO56">
        <f t="shared" si="15"/>
        <v>72000</v>
      </c>
      <c r="AP56">
        <v>24000000</v>
      </c>
      <c r="AQ56">
        <v>283.99099999999999</v>
      </c>
      <c r="AR56">
        <v>-22924</v>
      </c>
      <c r="AS56">
        <v>103324</v>
      </c>
      <c r="AT56">
        <v>14.267799999999999</v>
      </c>
      <c r="AU56">
        <f t="shared" si="30"/>
        <v>567.98199999999997</v>
      </c>
      <c r="AV56">
        <f t="shared" si="31"/>
        <v>-4.4773437500000002</v>
      </c>
      <c r="AW56">
        <f t="shared" si="32"/>
        <v>20.180468749999999</v>
      </c>
      <c r="AY56">
        <f t="shared" si="19"/>
        <v>72000</v>
      </c>
      <c r="AZ56">
        <v>24000000</v>
      </c>
      <c r="BA56">
        <v>307.89299999999997</v>
      </c>
      <c r="BB56">
        <v>-24547.8</v>
      </c>
      <c r="BC56">
        <v>110856</v>
      </c>
      <c r="BD56">
        <v>18.804200000000002</v>
      </c>
      <c r="BE56">
        <f t="shared" si="33"/>
        <v>615.78599999999994</v>
      </c>
      <c r="BF56">
        <f t="shared" si="34"/>
        <v>-4.4729956268221569</v>
      </c>
      <c r="BG56">
        <f t="shared" si="35"/>
        <v>20.199708454810494</v>
      </c>
    </row>
    <row r="57" spans="1:59" x14ac:dyDescent="0.2">
      <c r="A57">
        <f t="shared" si="0"/>
        <v>75000</v>
      </c>
      <c r="B57">
        <v>25000000</v>
      </c>
      <c r="C57">
        <v>295.76499999999999</v>
      </c>
      <c r="D57">
        <v>-21183.9</v>
      </c>
      <c r="E57">
        <v>106745</v>
      </c>
      <c r="F57">
        <v>14.649699999999999</v>
      </c>
      <c r="G57">
        <f t="shared" si="42"/>
        <v>591.53</v>
      </c>
      <c r="H57">
        <f t="shared" si="43"/>
        <v>-4.1374804687500006</v>
      </c>
      <c r="I57">
        <f t="shared" si="44"/>
        <v>20.8486328125</v>
      </c>
      <c r="K57">
        <f t="shared" si="3"/>
        <v>75000</v>
      </c>
      <c r="L57">
        <v>25000000</v>
      </c>
      <c r="M57">
        <v>295.88900000000001</v>
      </c>
      <c r="N57">
        <v>-22447.3</v>
      </c>
      <c r="O57">
        <v>118934</v>
      </c>
      <c r="P57">
        <v>17.040600000000001</v>
      </c>
      <c r="Q57">
        <f t="shared" si="29"/>
        <v>591.77800000000002</v>
      </c>
      <c r="R57">
        <f t="shared" si="5"/>
        <v>-4.0902514577259472</v>
      </c>
      <c r="S57">
        <f t="shared" si="6"/>
        <v>21.671647230320701</v>
      </c>
      <c r="U57">
        <f t="shared" si="7"/>
        <v>75000</v>
      </c>
      <c r="V57">
        <v>25000000</v>
      </c>
      <c r="W57">
        <v>295.51799999999997</v>
      </c>
      <c r="X57">
        <v>-15167.4</v>
      </c>
      <c r="Y57">
        <v>79648.800000000003</v>
      </c>
      <c r="Z57">
        <v>15.560499999999999</v>
      </c>
      <c r="AA57">
        <f t="shared" si="51"/>
        <v>591.03599999999994</v>
      </c>
      <c r="AB57">
        <f t="shared" si="52"/>
        <v>-4.0446400000000002</v>
      </c>
      <c r="AC57">
        <f t="shared" si="53"/>
        <v>21.23968</v>
      </c>
      <c r="AE57">
        <f t="shared" si="11"/>
        <v>75000</v>
      </c>
      <c r="AF57">
        <v>25000000</v>
      </c>
      <c r="AG57">
        <v>74.474999999999994</v>
      </c>
      <c r="AH57">
        <v>-15445.1</v>
      </c>
      <c r="AI57">
        <v>79085.7</v>
      </c>
      <c r="AJ57">
        <v>10.497</v>
      </c>
      <c r="AK57">
        <f t="shared" si="23"/>
        <v>148.94999999999999</v>
      </c>
      <c r="AL57">
        <f t="shared" si="24"/>
        <v>-4.1186933333333338</v>
      </c>
      <c r="AM57">
        <f t="shared" si="25"/>
        <v>21.08952</v>
      </c>
      <c r="AO57">
        <f t="shared" si="15"/>
        <v>73500</v>
      </c>
      <c r="AP57">
        <v>24500000</v>
      </c>
      <c r="AQ57">
        <v>289.95600000000002</v>
      </c>
      <c r="AR57">
        <v>-22916.3</v>
      </c>
      <c r="AS57">
        <v>103351</v>
      </c>
      <c r="AT57">
        <v>14.634499999999999</v>
      </c>
      <c r="AU57">
        <f t="shared" si="30"/>
        <v>579.91200000000003</v>
      </c>
      <c r="AV57">
        <f t="shared" si="31"/>
        <v>-4.4758398437500002</v>
      </c>
      <c r="AW57">
        <f t="shared" si="32"/>
        <v>20.185742187500001</v>
      </c>
      <c r="AY57">
        <f t="shared" si="19"/>
        <v>73500</v>
      </c>
      <c r="AZ57">
        <v>24500000</v>
      </c>
      <c r="BA57">
        <v>302.22000000000003</v>
      </c>
      <c r="BB57">
        <v>-24555.4</v>
      </c>
      <c r="BC57">
        <v>110829</v>
      </c>
      <c r="BD57">
        <v>19.343</v>
      </c>
      <c r="BE57">
        <f t="shared" si="33"/>
        <v>604.44000000000005</v>
      </c>
      <c r="BF57">
        <f t="shared" si="34"/>
        <v>-4.4743804664723035</v>
      </c>
      <c r="BG57">
        <f t="shared" si="35"/>
        <v>20.194788629737609</v>
      </c>
    </row>
    <row r="58" spans="1:59" x14ac:dyDescent="0.2">
      <c r="A58">
        <f t="shared" si="0"/>
        <v>76500</v>
      </c>
      <c r="B58">
        <v>25500000</v>
      </c>
      <c r="C58">
        <v>301.59199999999998</v>
      </c>
      <c r="D58">
        <v>-21173.5</v>
      </c>
      <c r="E58">
        <v>106779</v>
      </c>
      <c r="F58">
        <v>14.8957</v>
      </c>
      <c r="G58">
        <f t="shared" si="42"/>
        <v>603.18399999999997</v>
      </c>
      <c r="H58">
        <f t="shared" si="43"/>
        <v>-4.1354492187499998</v>
      </c>
      <c r="I58">
        <f t="shared" si="44"/>
        <v>20.855273437499999</v>
      </c>
      <c r="K58">
        <f t="shared" si="3"/>
        <v>76500</v>
      </c>
      <c r="L58">
        <v>25500000</v>
      </c>
      <c r="M58">
        <v>289.839</v>
      </c>
      <c r="N58">
        <v>-22455</v>
      </c>
      <c r="O58">
        <v>118944</v>
      </c>
      <c r="P58">
        <v>15.5076</v>
      </c>
      <c r="Q58">
        <f t="shared" si="29"/>
        <v>579.678</v>
      </c>
      <c r="R58">
        <f t="shared" si="5"/>
        <v>-4.0916545189504374</v>
      </c>
      <c r="S58">
        <f t="shared" si="6"/>
        <v>21.673469387755102</v>
      </c>
      <c r="U58">
        <f t="shared" si="7"/>
        <v>76500</v>
      </c>
      <c r="V58">
        <v>25500000</v>
      </c>
      <c r="W58">
        <v>301.738</v>
      </c>
      <c r="X58">
        <v>-15160.8</v>
      </c>
      <c r="Y58">
        <v>79684.5</v>
      </c>
      <c r="Z58">
        <v>15.132099999999999</v>
      </c>
      <c r="AA58">
        <f t="shared" si="51"/>
        <v>603.476</v>
      </c>
      <c r="AB58">
        <f t="shared" si="52"/>
        <v>-4.0428799999999994</v>
      </c>
      <c r="AC58">
        <f t="shared" si="53"/>
        <v>21.249199999999998</v>
      </c>
      <c r="AE58">
        <f t="shared" si="11"/>
        <v>76500</v>
      </c>
      <c r="AF58">
        <v>25500000</v>
      </c>
      <c r="AG58">
        <v>68.583100000000002</v>
      </c>
      <c r="AH58">
        <v>-15451.6</v>
      </c>
      <c r="AI58">
        <v>79090.7</v>
      </c>
      <c r="AJ58">
        <v>8.6016600000000007</v>
      </c>
      <c r="AK58">
        <f t="shared" si="23"/>
        <v>137.1662</v>
      </c>
      <c r="AL58">
        <f t="shared" si="24"/>
        <v>-4.1204266666666669</v>
      </c>
      <c r="AM58">
        <f t="shared" si="25"/>
        <v>21.090853333333332</v>
      </c>
      <c r="AO58">
        <f t="shared" si="15"/>
        <v>75000</v>
      </c>
      <c r="AP58">
        <v>25000000</v>
      </c>
      <c r="AQ58">
        <v>295.87799999999999</v>
      </c>
      <c r="AR58">
        <v>-22907.9</v>
      </c>
      <c r="AS58">
        <v>103397</v>
      </c>
      <c r="AT58">
        <v>15.242000000000001</v>
      </c>
      <c r="AU58">
        <f t="shared" si="30"/>
        <v>591.75599999999997</v>
      </c>
      <c r="AV58">
        <f t="shared" si="31"/>
        <v>-4.4741992187499999</v>
      </c>
      <c r="AW58">
        <f t="shared" si="32"/>
        <v>20.194726562500001</v>
      </c>
      <c r="AY58">
        <f t="shared" si="19"/>
        <v>75000</v>
      </c>
      <c r="AZ58">
        <v>25000000</v>
      </c>
      <c r="BA58">
        <v>296.10199999999998</v>
      </c>
      <c r="BB58">
        <v>-24563.8</v>
      </c>
      <c r="BC58">
        <v>110794</v>
      </c>
      <c r="BD58">
        <v>19.823699999999999</v>
      </c>
      <c r="BE58">
        <f t="shared" si="33"/>
        <v>592.20399999999995</v>
      </c>
      <c r="BF58">
        <f t="shared" si="34"/>
        <v>-4.4759110787172007</v>
      </c>
      <c r="BG58">
        <f t="shared" si="35"/>
        <v>20.188411078717202</v>
      </c>
    </row>
    <row r="59" spans="1:59" x14ac:dyDescent="0.2">
      <c r="A59">
        <f t="shared" si="0"/>
        <v>78000</v>
      </c>
      <c r="B59">
        <v>26000000</v>
      </c>
      <c r="C59">
        <v>307.262</v>
      </c>
      <c r="D59">
        <v>-21162.6</v>
      </c>
      <c r="E59">
        <v>106814</v>
      </c>
      <c r="F59">
        <v>15.439399999999999</v>
      </c>
      <c r="G59">
        <f t="shared" si="42"/>
        <v>614.524</v>
      </c>
      <c r="H59">
        <f t="shared" si="43"/>
        <v>-4.1333203124999995</v>
      </c>
      <c r="I59">
        <f t="shared" si="44"/>
        <v>20.862109374999999</v>
      </c>
      <c r="K59">
        <f t="shared" si="3"/>
        <v>78000</v>
      </c>
      <c r="L59">
        <v>26000000</v>
      </c>
      <c r="M59">
        <v>284.26600000000002</v>
      </c>
      <c r="N59">
        <v>-22462</v>
      </c>
      <c r="O59">
        <v>118948</v>
      </c>
      <c r="P59">
        <v>16.5899</v>
      </c>
      <c r="Q59">
        <f t="shared" si="29"/>
        <v>568.53200000000004</v>
      </c>
      <c r="R59">
        <f t="shared" si="5"/>
        <v>-4.0929300291545188</v>
      </c>
      <c r="S59">
        <f t="shared" si="6"/>
        <v>21.674198250728864</v>
      </c>
      <c r="U59">
        <f t="shared" si="7"/>
        <v>78000</v>
      </c>
      <c r="V59">
        <v>26000000</v>
      </c>
      <c r="W59">
        <v>307.74599999999998</v>
      </c>
      <c r="X59">
        <v>-15154</v>
      </c>
      <c r="Y59">
        <v>79719.899999999994</v>
      </c>
      <c r="Z59">
        <v>16.3277</v>
      </c>
      <c r="AA59">
        <f t="shared" ref="AA59:AA107" si="54">W59*2</f>
        <v>615.49199999999996</v>
      </c>
      <c r="AB59">
        <f t="shared" ref="AB59:AB107" si="55">X59/3750</f>
        <v>-4.0410666666666666</v>
      </c>
      <c r="AC59">
        <f t="shared" ref="AC59:AC107" si="56">Y59/3750</f>
        <v>21.25864</v>
      </c>
      <c r="AE59">
        <f t="shared" si="11"/>
        <v>78000</v>
      </c>
      <c r="AF59">
        <v>26000000</v>
      </c>
      <c r="AG59">
        <v>62.572600000000001</v>
      </c>
      <c r="AH59">
        <v>-15458.2</v>
      </c>
      <c r="AI59">
        <v>79100.5</v>
      </c>
      <c r="AJ59">
        <v>8.9152000000000005</v>
      </c>
      <c r="AK59">
        <f t="shared" si="23"/>
        <v>125.1452</v>
      </c>
      <c r="AL59">
        <f t="shared" si="24"/>
        <v>-4.1221866666666669</v>
      </c>
      <c r="AM59">
        <f t="shared" si="25"/>
        <v>21.093466666666668</v>
      </c>
      <c r="AO59">
        <f t="shared" si="15"/>
        <v>76500</v>
      </c>
      <c r="AP59">
        <v>25500000</v>
      </c>
      <c r="AQ59">
        <v>301.73500000000001</v>
      </c>
      <c r="AR59">
        <v>-22900.2</v>
      </c>
      <c r="AS59">
        <v>103424</v>
      </c>
      <c r="AT59">
        <v>15.395200000000001</v>
      </c>
      <c r="AU59">
        <f t="shared" si="30"/>
        <v>603.47</v>
      </c>
      <c r="AV59">
        <f t="shared" si="31"/>
        <v>-4.4726953125</v>
      </c>
      <c r="AW59">
        <f t="shared" si="32"/>
        <v>20.2</v>
      </c>
      <c r="AY59">
        <f t="shared" si="19"/>
        <v>76500</v>
      </c>
      <c r="AZ59">
        <v>25500000</v>
      </c>
      <c r="BA59">
        <v>290.29199999999997</v>
      </c>
      <c r="BB59">
        <v>-24572.5</v>
      </c>
      <c r="BC59">
        <v>110750</v>
      </c>
      <c r="BD59">
        <v>18.828299999999999</v>
      </c>
      <c r="BE59">
        <f t="shared" si="33"/>
        <v>580.58399999999995</v>
      </c>
      <c r="BF59">
        <f t="shared" si="34"/>
        <v>-4.4774963556851315</v>
      </c>
      <c r="BG59">
        <f t="shared" si="35"/>
        <v>20.180393586005831</v>
      </c>
    </row>
    <row r="60" spans="1:59" x14ac:dyDescent="0.2">
      <c r="A60">
        <f t="shared" si="0"/>
        <v>79500</v>
      </c>
      <c r="B60">
        <v>26500000</v>
      </c>
      <c r="C60">
        <v>313.47300000000001</v>
      </c>
      <c r="D60">
        <v>-21151.200000000001</v>
      </c>
      <c r="E60">
        <v>106851</v>
      </c>
      <c r="F60">
        <v>15.6914</v>
      </c>
      <c r="G60">
        <f t="shared" si="42"/>
        <v>626.94600000000003</v>
      </c>
      <c r="H60">
        <f t="shared" si="43"/>
        <v>-4.1310937499999998</v>
      </c>
      <c r="I60">
        <f t="shared" si="44"/>
        <v>20.869335937500001</v>
      </c>
      <c r="K60">
        <f t="shared" si="3"/>
        <v>79500</v>
      </c>
      <c r="L60">
        <v>26500000</v>
      </c>
      <c r="M60">
        <v>278.25400000000002</v>
      </c>
      <c r="N60">
        <v>-22469.9</v>
      </c>
      <c r="O60">
        <v>118957</v>
      </c>
      <c r="P60">
        <v>16.678899999999999</v>
      </c>
      <c r="Q60">
        <f t="shared" si="29"/>
        <v>556.50800000000004</v>
      </c>
      <c r="R60">
        <f t="shared" si="5"/>
        <v>-4.0943695335276971</v>
      </c>
      <c r="S60">
        <f t="shared" si="6"/>
        <v>21.675838192419825</v>
      </c>
      <c r="U60">
        <f t="shared" si="7"/>
        <v>79500</v>
      </c>
      <c r="V60">
        <v>26500000</v>
      </c>
      <c r="W60">
        <v>313.47899999999998</v>
      </c>
      <c r="X60">
        <v>-15147.7</v>
      </c>
      <c r="Y60">
        <v>79762.100000000006</v>
      </c>
      <c r="Z60">
        <v>15.037699999999999</v>
      </c>
      <c r="AA60">
        <f t="shared" si="54"/>
        <v>626.95799999999997</v>
      </c>
      <c r="AB60">
        <f t="shared" si="55"/>
        <v>-4.0393866666666671</v>
      </c>
      <c r="AC60">
        <f t="shared" si="56"/>
        <v>21.269893333333336</v>
      </c>
      <c r="AE60">
        <f t="shared" si="11"/>
        <v>79500</v>
      </c>
      <c r="AF60">
        <v>26500000</v>
      </c>
      <c r="AG60">
        <v>56.727699999999999</v>
      </c>
      <c r="AH60">
        <v>-15464.4</v>
      </c>
      <c r="AI60">
        <v>79106.5</v>
      </c>
      <c r="AJ60">
        <v>9.6924799999999998</v>
      </c>
      <c r="AK60">
        <f t="shared" si="23"/>
        <v>113.4554</v>
      </c>
      <c r="AL60">
        <f t="shared" si="24"/>
        <v>-4.1238399999999995</v>
      </c>
      <c r="AM60">
        <f t="shared" si="25"/>
        <v>21.095066666666668</v>
      </c>
      <c r="AO60">
        <f t="shared" si="15"/>
        <v>78000</v>
      </c>
      <c r="AP60">
        <v>26000000</v>
      </c>
      <c r="AQ60">
        <v>307.70499999999998</v>
      </c>
      <c r="AR60">
        <v>-22892.2</v>
      </c>
      <c r="AS60">
        <v>103466</v>
      </c>
      <c r="AT60">
        <v>15.3011</v>
      </c>
      <c r="AU60">
        <f t="shared" si="30"/>
        <v>615.41</v>
      </c>
      <c r="AV60">
        <f t="shared" si="31"/>
        <v>-4.4711328125000005</v>
      </c>
      <c r="AW60">
        <f t="shared" si="32"/>
        <v>20.208203125000001</v>
      </c>
      <c r="AY60">
        <f t="shared" si="19"/>
        <v>78000</v>
      </c>
      <c r="AZ60">
        <v>26000000</v>
      </c>
      <c r="BA60">
        <v>284.35000000000002</v>
      </c>
      <c r="BB60">
        <v>-24580.400000000001</v>
      </c>
      <c r="BC60">
        <v>110709</v>
      </c>
      <c r="BD60">
        <v>17.143999999999998</v>
      </c>
      <c r="BE60">
        <f t="shared" si="33"/>
        <v>568.70000000000005</v>
      </c>
      <c r="BF60">
        <f t="shared" si="34"/>
        <v>-4.4789358600583089</v>
      </c>
      <c r="BG60">
        <f t="shared" si="35"/>
        <v>20.172922740524783</v>
      </c>
    </row>
    <row r="61" spans="1:59" x14ac:dyDescent="0.2">
      <c r="A61">
        <f t="shared" si="0"/>
        <v>81000</v>
      </c>
      <c r="B61">
        <v>27000000</v>
      </c>
      <c r="C61">
        <v>319.846</v>
      </c>
      <c r="D61">
        <v>-21138.799999999999</v>
      </c>
      <c r="E61">
        <v>106891</v>
      </c>
      <c r="F61">
        <v>16.557500000000001</v>
      </c>
      <c r="G61">
        <f t="shared" si="42"/>
        <v>639.69200000000001</v>
      </c>
      <c r="H61">
        <f t="shared" si="43"/>
        <v>-4.1286718750000002</v>
      </c>
      <c r="I61">
        <f t="shared" si="44"/>
        <v>20.877148437500001</v>
      </c>
      <c r="K61">
        <f t="shared" si="3"/>
        <v>81000</v>
      </c>
      <c r="L61">
        <v>27000000</v>
      </c>
      <c r="M61">
        <v>272.30700000000002</v>
      </c>
      <c r="N61">
        <v>-22477.3</v>
      </c>
      <c r="O61">
        <v>118963</v>
      </c>
      <c r="P61">
        <v>15.8338</v>
      </c>
      <c r="Q61">
        <f t="shared" si="29"/>
        <v>544.61400000000003</v>
      </c>
      <c r="R61">
        <f t="shared" si="5"/>
        <v>-4.0957179300291546</v>
      </c>
      <c r="S61">
        <f t="shared" si="6"/>
        <v>21.676931486880466</v>
      </c>
      <c r="U61">
        <f t="shared" si="7"/>
        <v>81000</v>
      </c>
      <c r="V61">
        <v>27000000</v>
      </c>
      <c r="W61">
        <v>319.50400000000002</v>
      </c>
      <c r="X61">
        <v>-15141</v>
      </c>
      <c r="Y61">
        <v>79790.899999999994</v>
      </c>
      <c r="Z61">
        <v>15.681800000000001</v>
      </c>
      <c r="AA61">
        <f t="shared" si="54"/>
        <v>639.00800000000004</v>
      </c>
      <c r="AB61">
        <f t="shared" si="55"/>
        <v>-4.0376000000000003</v>
      </c>
      <c r="AC61">
        <f t="shared" si="56"/>
        <v>21.277573333333333</v>
      </c>
      <c r="AE61">
        <f t="shared" si="11"/>
        <v>81000</v>
      </c>
      <c r="AF61">
        <v>27000000</v>
      </c>
      <c r="AG61">
        <v>50.888100000000001</v>
      </c>
      <c r="AH61">
        <v>-15470.7</v>
      </c>
      <c r="AI61">
        <v>79108.899999999994</v>
      </c>
      <c r="AJ61">
        <v>8.8346599999999995</v>
      </c>
      <c r="AK61">
        <f t="shared" si="23"/>
        <v>101.7762</v>
      </c>
      <c r="AL61">
        <f t="shared" si="24"/>
        <v>-4.1255199999999999</v>
      </c>
      <c r="AM61">
        <f t="shared" si="25"/>
        <v>21.095706666666665</v>
      </c>
      <c r="AO61">
        <f t="shared" si="15"/>
        <v>79500</v>
      </c>
      <c r="AP61">
        <v>26500000</v>
      </c>
      <c r="AQ61">
        <v>313.464</v>
      </c>
      <c r="AR61">
        <v>-22884.400000000001</v>
      </c>
      <c r="AS61">
        <v>103501</v>
      </c>
      <c r="AT61">
        <v>16.508400000000002</v>
      </c>
      <c r="AU61">
        <f t="shared" si="30"/>
        <v>626.928</v>
      </c>
      <c r="AV61">
        <f t="shared" si="31"/>
        <v>-4.4696093750000001</v>
      </c>
      <c r="AW61">
        <f t="shared" si="32"/>
        <v>20.215039062500001</v>
      </c>
      <c r="AY61">
        <f t="shared" si="19"/>
        <v>79500</v>
      </c>
      <c r="AZ61">
        <v>26500000</v>
      </c>
      <c r="BA61">
        <v>278.452</v>
      </c>
      <c r="BB61">
        <v>-24588.799999999999</v>
      </c>
      <c r="BC61">
        <v>110666</v>
      </c>
      <c r="BD61">
        <v>17.118500000000001</v>
      </c>
      <c r="BE61">
        <f t="shared" si="33"/>
        <v>556.904</v>
      </c>
      <c r="BF61">
        <f t="shared" si="34"/>
        <v>-4.480466472303207</v>
      </c>
      <c r="BG61">
        <f t="shared" si="35"/>
        <v>20.165087463556851</v>
      </c>
    </row>
    <row r="62" spans="1:59" x14ac:dyDescent="0.2">
      <c r="A62">
        <f t="shared" si="0"/>
        <v>82500</v>
      </c>
      <c r="B62">
        <v>27500000</v>
      </c>
      <c r="C62">
        <v>325.42899999999997</v>
      </c>
      <c r="D62">
        <v>-21128.7</v>
      </c>
      <c r="E62">
        <v>106924</v>
      </c>
      <c r="F62">
        <v>16.2746</v>
      </c>
      <c r="G62">
        <f t="shared" si="42"/>
        <v>650.85799999999995</v>
      </c>
      <c r="H62">
        <f t="shared" si="43"/>
        <v>-4.1266992187499998</v>
      </c>
      <c r="I62">
        <f t="shared" si="44"/>
        <v>20.883593749999999</v>
      </c>
      <c r="K62">
        <f t="shared" si="3"/>
        <v>82500</v>
      </c>
      <c r="L62">
        <v>27500000</v>
      </c>
      <c r="M62">
        <v>266.34300000000002</v>
      </c>
      <c r="N62">
        <v>-22484.799999999999</v>
      </c>
      <c r="O62">
        <v>118970</v>
      </c>
      <c r="P62">
        <v>16.695399999999999</v>
      </c>
      <c r="Q62">
        <f t="shared" si="29"/>
        <v>532.68600000000004</v>
      </c>
      <c r="R62">
        <f t="shared" si="5"/>
        <v>-4.0970845481049558</v>
      </c>
      <c r="S62">
        <f t="shared" si="6"/>
        <v>21.678206997084548</v>
      </c>
      <c r="U62">
        <f t="shared" si="7"/>
        <v>82500</v>
      </c>
      <c r="V62">
        <v>27500000</v>
      </c>
      <c r="W62">
        <v>325.07799999999997</v>
      </c>
      <c r="X62">
        <v>-15134.5</v>
      </c>
      <c r="Y62">
        <v>79833.2</v>
      </c>
      <c r="Z62">
        <v>16.739699999999999</v>
      </c>
      <c r="AA62">
        <f t="shared" si="54"/>
        <v>650.15599999999995</v>
      </c>
      <c r="AB62">
        <f t="shared" si="55"/>
        <v>-4.0358666666666663</v>
      </c>
      <c r="AC62">
        <f t="shared" si="56"/>
        <v>21.288853333333332</v>
      </c>
      <c r="AE62">
        <f t="shared" si="11"/>
        <v>82500</v>
      </c>
      <c r="AF62">
        <v>27500000</v>
      </c>
      <c r="AG62">
        <v>44.911499999999997</v>
      </c>
      <c r="AH62">
        <v>-15476.9</v>
      </c>
      <c r="AI62">
        <v>79117.2</v>
      </c>
      <c r="AJ62">
        <v>7.8261399999999997</v>
      </c>
      <c r="AK62">
        <f t="shared" si="23"/>
        <v>89.822999999999993</v>
      </c>
      <c r="AL62">
        <f t="shared" si="24"/>
        <v>-4.1271733333333334</v>
      </c>
      <c r="AM62">
        <f t="shared" si="25"/>
        <v>21.097919999999998</v>
      </c>
      <c r="AO62">
        <f t="shared" si="15"/>
        <v>81000</v>
      </c>
      <c r="AP62">
        <v>27000000</v>
      </c>
      <c r="AQ62">
        <v>319.62900000000002</v>
      </c>
      <c r="AR62">
        <v>-22876.3</v>
      </c>
      <c r="AS62">
        <v>103538</v>
      </c>
      <c r="AT62">
        <v>16.758199999999999</v>
      </c>
      <c r="AU62">
        <f t="shared" si="30"/>
        <v>639.25800000000004</v>
      </c>
      <c r="AV62">
        <f t="shared" si="31"/>
        <v>-4.4680273437500002</v>
      </c>
      <c r="AW62">
        <f t="shared" si="32"/>
        <v>20.222265624999999</v>
      </c>
      <c r="AY62">
        <f t="shared" si="19"/>
        <v>81000</v>
      </c>
      <c r="AZ62">
        <v>27000000</v>
      </c>
      <c r="BA62">
        <v>272.41000000000003</v>
      </c>
      <c r="BB62">
        <v>-24597.4</v>
      </c>
      <c r="BC62">
        <v>110631</v>
      </c>
      <c r="BD62">
        <v>17.1814</v>
      </c>
      <c r="BE62">
        <f t="shared" si="33"/>
        <v>544.82000000000005</v>
      </c>
      <c r="BF62">
        <f t="shared" si="34"/>
        <v>-4.4820335276967933</v>
      </c>
      <c r="BG62">
        <f t="shared" si="35"/>
        <v>20.158709912536445</v>
      </c>
    </row>
    <row r="63" spans="1:59" x14ac:dyDescent="0.2">
      <c r="A63">
        <f t="shared" si="0"/>
        <v>84000</v>
      </c>
      <c r="B63">
        <v>28000000</v>
      </c>
      <c r="C63">
        <v>331.23099999999999</v>
      </c>
      <c r="D63">
        <v>-21116.7</v>
      </c>
      <c r="E63">
        <v>106967</v>
      </c>
      <c r="F63">
        <v>17.000399999999999</v>
      </c>
      <c r="G63">
        <f t="shared" si="42"/>
        <v>662.46199999999999</v>
      </c>
      <c r="H63">
        <f t="shared" si="43"/>
        <v>-4.1243554687500001</v>
      </c>
      <c r="I63">
        <f t="shared" si="44"/>
        <v>20.891992187500001</v>
      </c>
      <c r="K63">
        <f t="shared" si="3"/>
        <v>84000</v>
      </c>
      <c r="L63">
        <v>28000000</v>
      </c>
      <c r="M63">
        <v>260.51600000000002</v>
      </c>
      <c r="N63">
        <v>-22492.3</v>
      </c>
      <c r="O63">
        <v>118976</v>
      </c>
      <c r="P63">
        <v>14.9452</v>
      </c>
      <c r="Q63">
        <f t="shared" si="29"/>
        <v>521.03200000000004</v>
      </c>
      <c r="R63">
        <f t="shared" si="5"/>
        <v>-4.0984511661807579</v>
      </c>
      <c r="S63">
        <f t="shared" si="6"/>
        <v>21.679300291545189</v>
      </c>
      <c r="U63">
        <f t="shared" si="7"/>
        <v>84000</v>
      </c>
      <c r="V63">
        <v>28000000</v>
      </c>
      <c r="W63">
        <v>330.71800000000002</v>
      </c>
      <c r="X63">
        <v>-15128.7</v>
      </c>
      <c r="Y63">
        <v>79867.600000000006</v>
      </c>
      <c r="Z63">
        <v>17.517900000000001</v>
      </c>
      <c r="AA63">
        <f t="shared" si="54"/>
        <v>661.43600000000004</v>
      </c>
      <c r="AB63">
        <f t="shared" si="55"/>
        <v>-4.0343200000000001</v>
      </c>
      <c r="AC63">
        <f t="shared" si="56"/>
        <v>21.298026666666669</v>
      </c>
      <c r="AE63">
        <f t="shared" si="11"/>
        <v>84000</v>
      </c>
      <c r="AF63">
        <v>28000000</v>
      </c>
      <c r="AG63">
        <v>39.018500000000003</v>
      </c>
      <c r="AH63">
        <v>-15483</v>
      </c>
      <c r="AI63">
        <v>79121.5</v>
      </c>
      <c r="AJ63">
        <v>8.0356400000000008</v>
      </c>
      <c r="AK63">
        <f t="shared" si="23"/>
        <v>78.037000000000006</v>
      </c>
      <c r="AL63">
        <f t="shared" si="24"/>
        <v>-4.1288</v>
      </c>
      <c r="AM63">
        <f t="shared" si="25"/>
        <v>21.099066666666666</v>
      </c>
      <c r="AO63">
        <f t="shared" si="15"/>
        <v>82500</v>
      </c>
      <c r="AP63">
        <v>27500000</v>
      </c>
      <c r="AQ63">
        <v>324.96600000000001</v>
      </c>
      <c r="AR63">
        <v>-22869.200000000001</v>
      </c>
      <c r="AS63">
        <v>103575</v>
      </c>
      <c r="AT63">
        <v>16.449100000000001</v>
      </c>
      <c r="AU63">
        <f t="shared" si="30"/>
        <v>649.93200000000002</v>
      </c>
      <c r="AV63">
        <f t="shared" si="31"/>
        <v>-4.4666406250000001</v>
      </c>
      <c r="AW63">
        <f t="shared" si="32"/>
        <v>20.2294921875</v>
      </c>
      <c r="AY63">
        <f t="shared" si="19"/>
        <v>82500</v>
      </c>
      <c r="AZ63">
        <v>27500000</v>
      </c>
      <c r="BA63">
        <v>266.58999999999997</v>
      </c>
      <c r="BB63">
        <v>-24605.599999999999</v>
      </c>
      <c r="BC63">
        <v>110585</v>
      </c>
      <c r="BD63">
        <v>17.873200000000001</v>
      </c>
      <c r="BE63">
        <f t="shared" si="33"/>
        <v>533.17999999999995</v>
      </c>
      <c r="BF63">
        <f t="shared" si="34"/>
        <v>-4.4835276967930024</v>
      </c>
      <c r="BG63">
        <f t="shared" si="35"/>
        <v>20.150327988338191</v>
      </c>
    </row>
    <row r="64" spans="1:59" x14ac:dyDescent="0.2">
      <c r="A64">
        <f t="shared" si="0"/>
        <v>85500</v>
      </c>
      <c r="B64">
        <v>28500000</v>
      </c>
      <c r="C64">
        <v>337.06099999999998</v>
      </c>
      <c r="D64">
        <v>-21105.3</v>
      </c>
      <c r="E64">
        <v>107008</v>
      </c>
      <c r="F64">
        <v>16.572399999999998</v>
      </c>
      <c r="G64">
        <f t="shared" si="42"/>
        <v>674.12199999999996</v>
      </c>
      <c r="H64">
        <f t="shared" si="43"/>
        <v>-4.1221289062499995</v>
      </c>
      <c r="I64">
        <f t="shared" si="44"/>
        <v>20.9</v>
      </c>
      <c r="K64">
        <f t="shared" si="3"/>
        <v>85500</v>
      </c>
      <c r="L64">
        <v>28500000</v>
      </c>
      <c r="M64">
        <v>254.833</v>
      </c>
      <c r="N64">
        <v>-22499.7</v>
      </c>
      <c r="O64">
        <v>118997</v>
      </c>
      <c r="P64">
        <v>14.7159</v>
      </c>
      <c r="Q64">
        <f t="shared" si="29"/>
        <v>509.666</v>
      </c>
      <c r="R64">
        <f t="shared" si="5"/>
        <v>-4.0997995626822155</v>
      </c>
      <c r="S64">
        <f t="shared" si="6"/>
        <v>21.683126822157433</v>
      </c>
      <c r="U64">
        <f t="shared" si="7"/>
        <v>85500</v>
      </c>
      <c r="V64">
        <v>28500000</v>
      </c>
      <c r="W64">
        <v>337.26400000000001</v>
      </c>
      <c r="X64">
        <v>-15119.9</v>
      </c>
      <c r="Y64">
        <v>79915.7</v>
      </c>
      <c r="Z64">
        <v>17.305499999999999</v>
      </c>
      <c r="AA64">
        <f t="shared" si="54"/>
        <v>674.52800000000002</v>
      </c>
      <c r="AB64">
        <f t="shared" si="55"/>
        <v>-4.0319733333333332</v>
      </c>
      <c r="AC64">
        <f t="shared" si="56"/>
        <v>21.310853333333334</v>
      </c>
      <c r="AE64">
        <f t="shared" si="11"/>
        <v>85500</v>
      </c>
      <c r="AF64">
        <v>28500000</v>
      </c>
      <c r="AG64">
        <v>33.125900000000001</v>
      </c>
      <c r="AH64">
        <v>-15489</v>
      </c>
      <c r="AI64">
        <v>79126.600000000006</v>
      </c>
      <c r="AJ64">
        <v>8.4656000000000002</v>
      </c>
      <c r="AK64">
        <f t="shared" si="23"/>
        <v>66.251800000000003</v>
      </c>
      <c r="AL64">
        <f t="shared" si="24"/>
        <v>-4.1303999999999998</v>
      </c>
      <c r="AM64">
        <f t="shared" si="25"/>
        <v>21.100426666666667</v>
      </c>
      <c r="AO64">
        <f t="shared" si="15"/>
        <v>84000</v>
      </c>
      <c r="AP64">
        <v>28000000</v>
      </c>
      <c r="AQ64">
        <v>331.07400000000001</v>
      </c>
      <c r="AR64">
        <v>-22861.5</v>
      </c>
      <c r="AS64">
        <v>103612</v>
      </c>
      <c r="AT64">
        <v>16.480599999999999</v>
      </c>
      <c r="AU64">
        <f t="shared" si="30"/>
        <v>662.14800000000002</v>
      </c>
      <c r="AV64">
        <f t="shared" si="31"/>
        <v>-4.4651367187500002</v>
      </c>
      <c r="AW64">
        <f t="shared" si="32"/>
        <v>20.236718750000001</v>
      </c>
      <c r="AY64">
        <f t="shared" si="19"/>
        <v>84000</v>
      </c>
      <c r="AZ64">
        <v>28000000</v>
      </c>
      <c r="BA64">
        <v>260.56799999999998</v>
      </c>
      <c r="BB64">
        <v>-24614.7</v>
      </c>
      <c r="BC64">
        <v>110538</v>
      </c>
      <c r="BD64">
        <v>16.6206</v>
      </c>
      <c r="BE64">
        <f t="shared" si="33"/>
        <v>521.13599999999997</v>
      </c>
      <c r="BF64">
        <f t="shared" si="34"/>
        <v>-4.4851858600583094</v>
      </c>
      <c r="BG64">
        <f t="shared" si="35"/>
        <v>20.141763848396501</v>
      </c>
    </row>
    <row r="65" spans="1:59" x14ac:dyDescent="0.2">
      <c r="A65">
        <f t="shared" si="0"/>
        <v>87000</v>
      </c>
      <c r="B65">
        <v>29000000</v>
      </c>
      <c r="C65">
        <v>343.01799999999997</v>
      </c>
      <c r="D65">
        <v>-21092.799999999999</v>
      </c>
      <c r="E65">
        <v>107054</v>
      </c>
      <c r="F65">
        <v>17.3948</v>
      </c>
      <c r="G65">
        <f t="shared" ref="G65:G69" si="57">C65*2</f>
        <v>686.03599999999994</v>
      </c>
      <c r="H65">
        <f t="shared" ref="H65:H69" si="58">D65/5120</f>
        <v>-4.1196874999999995</v>
      </c>
      <c r="I65">
        <f t="shared" ref="I65:I69" si="59">E65/5120</f>
        <v>20.908984374999999</v>
      </c>
      <c r="K65">
        <f t="shared" si="3"/>
        <v>87000</v>
      </c>
      <c r="L65">
        <v>29000000</v>
      </c>
      <c r="M65">
        <v>248.60499999999999</v>
      </c>
      <c r="N65">
        <v>-22507.599999999999</v>
      </c>
      <c r="O65">
        <v>119006</v>
      </c>
      <c r="P65">
        <v>15.529500000000001</v>
      </c>
      <c r="Q65">
        <f t="shared" si="29"/>
        <v>497.21</v>
      </c>
      <c r="R65">
        <f t="shared" si="5"/>
        <v>-4.1012390670553938</v>
      </c>
      <c r="S65">
        <f t="shared" si="6"/>
        <v>21.684766763848398</v>
      </c>
      <c r="U65">
        <f t="shared" si="7"/>
        <v>87000</v>
      </c>
      <c r="V65">
        <v>29000000</v>
      </c>
      <c r="W65">
        <v>342.96899999999999</v>
      </c>
      <c r="X65">
        <v>-15114.7</v>
      </c>
      <c r="Y65">
        <v>79944.5</v>
      </c>
      <c r="Z65">
        <v>16.159300000000002</v>
      </c>
      <c r="AA65">
        <f t="shared" si="54"/>
        <v>685.93799999999999</v>
      </c>
      <c r="AB65">
        <f t="shared" si="55"/>
        <v>-4.0305866666666672</v>
      </c>
      <c r="AC65">
        <f t="shared" si="56"/>
        <v>21.318533333333335</v>
      </c>
      <c r="AE65">
        <f t="shared" si="11"/>
        <v>87000</v>
      </c>
      <c r="AF65">
        <v>29000000</v>
      </c>
      <c r="AG65">
        <v>27.183399999999999</v>
      </c>
      <c r="AH65">
        <v>-15495</v>
      </c>
      <c r="AI65">
        <v>79129.5</v>
      </c>
      <c r="AJ65">
        <v>7.9079100000000002</v>
      </c>
      <c r="AK65">
        <f t="shared" si="23"/>
        <v>54.366799999999998</v>
      </c>
      <c r="AL65">
        <f t="shared" si="24"/>
        <v>-4.1319999999999997</v>
      </c>
      <c r="AM65">
        <f t="shared" si="25"/>
        <v>21.101199999999999</v>
      </c>
      <c r="AO65">
        <f t="shared" si="15"/>
        <v>85500</v>
      </c>
      <c r="AP65">
        <v>28500000</v>
      </c>
      <c r="AQ65">
        <v>336.86</v>
      </c>
      <c r="AR65">
        <v>-22853.3</v>
      </c>
      <c r="AS65">
        <v>103648</v>
      </c>
      <c r="AT65">
        <v>17.2715</v>
      </c>
      <c r="AU65">
        <f t="shared" si="30"/>
        <v>673.72</v>
      </c>
      <c r="AV65">
        <f t="shared" si="31"/>
        <v>-4.4635351562499999</v>
      </c>
      <c r="AW65">
        <f t="shared" si="32"/>
        <v>20.243749999999999</v>
      </c>
      <c r="AY65">
        <f t="shared" si="19"/>
        <v>85500</v>
      </c>
      <c r="AZ65">
        <v>28500000</v>
      </c>
      <c r="BA65">
        <v>254.81899999999999</v>
      </c>
      <c r="BB65">
        <v>-24622.7</v>
      </c>
      <c r="BC65">
        <v>110503</v>
      </c>
      <c r="BD65">
        <v>14.9468</v>
      </c>
      <c r="BE65">
        <f t="shared" si="33"/>
        <v>509.63799999999998</v>
      </c>
      <c r="BF65">
        <f t="shared" si="34"/>
        <v>-4.4866435860058314</v>
      </c>
      <c r="BG65">
        <f t="shared" si="35"/>
        <v>20.135386297376094</v>
      </c>
    </row>
    <row r="66" spans="1:59" x14ac:dyDescent="0.2">
      <c r="A66">
        <f t="shared" si="0"/>
        <v>88500</v>
      </c>
      <c r="B66">
        <v>29500000</v>
      </c>
      <c r="C66">
        <v>348.779</v>
      </c>
      <c r="D66">
        <v>-21081.1</v>
      </c>
      <c r="E66">
        <v>107098</v>
      </c>
      <c r="F66">
        <v>16.809899999999999</v>
      </c>
      <c r="G66">
        <f t="shared" si="57"/>
        <v>697.55799999999999</v>
      </c>
      <c r="H66">
        <f t="shared" si="58"/>
        <v>-4.1174023437499994</v>
      </c>
      <c r="I66">
        <f t="shared" si="59"/>
        <v>20.917578124999999</v>
      </c>
      <c r="K66">
        <f t="shared" si="3"/>
        <v>88500</v>
      </c>
      <c r="L66">
        <v>29500000</v>
      </c>
      <c r="M66">
        <v>242.68700000000001</v>
      </c>
      <c r="N66">
        <v>-22515.200000000001</v>
      </c>
      <c r="O66">
        <v>119011</v>
      </c>
      <c r="P66">
        <v>13.0753</v>
      </c>
      <c r="Q66">
        <f t="shared" si="29"/>
        <v>485.37400000000002</v>
      </c>
      <c r="R66">
        <f t="shared" si="5"/>
        <v>-4.1026239067055394</v>
      </c>
      <c r="S66">
        <f t="shared" si="6"/>
        <v>21.685677842565596</v>
      </c>
      <c r="U66">
        <f t="shared" si="7"/>
        <v>88500</v>
      </c>
      <c r="V66">
        <v>29500000</v>
      </c>
      <c r="W66">
        <v>348.69400000000002</v>
      </c>
      <c r="X66">
        <v>-15108</v>
      </c>
      <c r="Y66">
        <v>79985.7</v>
      </c>
      <c r="Z66">
        <v>16.945599999999999</v>
      </c>
      <c r="AA66">
        <f t="shared" si="54"/>
        <v>697.38800000000003</v>
      </c>
      <c r="AB66">
        <f t="shared" si="55"/>
        <v>-4.0288000000000004</v>
      </c>
      <c r="AC66">
        <f t="shared" si="56"/>
        <v>21.329519999999999</v>
      </c>
      <c r="AE66">
        <f t="shared" si="11"/>
        <v>88500</v>
      </c>
      <c r="AF66">
        <v>29500000</v>
      </c>
      <c r="AG66">
        <v>21.299900000000001</v>
      </c>
      <c r="AH66">
        <v>-15500.9</v>
      </c>
      <c r="AI66">
        <v>79134.600000000006</v>
      </c>
      <c r="AJ66">
        <v>7.8261200000000004</v>
      </c>
      <c r="AK66">
        <f t="shared" si="23"/>
        <v>42.599800000000002</v>
      </c>
      <c r="AL66">
        <f t="shared" si="24"/>
        <v>-4.1335733333333335</v>
      </c>
      <c r="AM66">
        <f t="shared" si="25"/>
        <v>21.10256</v>
      </c>
      <c r="AO66">
        <f t="shared" si="15"/>
        <v>87000</v>
      </c>
      <c r="AP66">
        <v>29000000</v>
      </c>
      <c r="AQ66">
        <v>342.77199999999999</v>
      </c>
      <c r="AR66">
        <v>-22846</v>
      </c>
      <c r="AS66">
        <v>103680</v>
      </c>
      <c r="AT66">
        <v>17.116900000000001</v>
      </c>
      <c r="AU66">
        <f t="shared" si="30"/>
        <v>685.54399999999998</v>
      </c>
      <c r="AV66">
        <f t="shared" si="31"/>
        <v>-4.4621093749999998</v>
      </c>
      <c r="AW66">
        <f t="shared" si="32"/>
        <v>20.25</v>
      </c>
      <c r="AY66">
        <f t="shared" si="19"/>
        <v>87000</v>
      </c>
      <c r="AZ66">
        <v>29000000</v>
      </c>
      <c r="BA66">
        <v>248.68299999999999</v>
      </c>
      <c r="BB66">
        <v>-24631.1</v>
      </c>
      <c r="BC66">
        <v>110460</v>
      </c>
      <c r="BD66">
        <v>16.5913</v>
      </c>
      <c r="BE66">
        <f t="shared" si="33"/>
        <v>497.36599999999999</v>
      </c>
      <c r="BF66">
        <f t="shared" si="34"/>
        <v>-4.4881741982507286</v>
      </c>
      <c r="BG66">
        <f t="shared" si="35"/>
        <v>20.127551020408163</v>
      </c>
    </row>
    <row r="67" spans="1:59" x14ac:dyDescent="0.2">
      <c r="A67">
        <f t="shared" si="0"/>
        <v>90000</v>
      </c>
      <c r="B67">
        <v>30000000</v>
      </c>
      <c r="C67">
        <v>354.697</v>
      </c>
      <c r="D67">
        <v>-21069.200000000001</v>
      </c>
      <c r="E67">
        <v>107140</v>
      </c>
      <c r="F67">
        <v>17.4495</v>
      </c>
      <c r="G67">
        <f t="shared" si="57"/>
        <v>709.39400000000001</v>
      </c>
      <c r="H67">
        <f t="shared" si="58"/>
        <v>-4.1150781250000001</v>
      </c>
      <c r="I67">
        <f t="shared" si="59"/>
        <v>20.92578125</v>
      </c>
      <c r="K67">
        <f t="shared" si="3"/>
        <v>90000</v>
      </c>
      <c r="L67">
        <v>30000000</v>
      </c>
      <c r="M67">
        <v>236.95</v>
      </c>
      <c r="N67">
        <v>-22522.3</v>
      </c>
      <c r="O67">
        <v>119016</v>
      </c>
      <c r="P67">
        <v>14.483499999999999</v>
      </c>
      <c r="Q67">
        <f t="shared" si="29"/>
        <v>473.9</v>
      </c>
      <c r="R67">
        <f t="shared" si="5"/>
        <v>-4.1039176384839653</v>
      </c>
      <c r="S67">
        <f t="shared" si="6"/>
        <v>21.686588921282798</v>
      </c>
      <c r="U67">
        <f t="shared" si="7"/>
        <v>90000</v>
      </c>
      <c r="V67">
        <v>30000000</v>
      </c>
      <c r="W67">
        <v>355.03399999999999</v>
      </c>
      <c r="X67">
        <v>-15100.4</v>
      </c>
      <c r="Y67">
        <v>80031.399999999994</v>
      </c>
      <c r="Z67">
        <v>18.310300000000002</v>
      </c>
      <c r="AA67">
        <f t="shared" si="54"/>
        <v>710.06799999999998</v>
      </c>
      <c r="AB67">
        <f t="shared" si="55"/>
        <v>-4.0267733333333329</v>
      </c>
      <c r="AC67">
        <f t="shared" si="56"/>
        <v>21.341706666666663</v>
      </c>
      <c r="AE67">
        <f t="shared" si="11"/>
        <v>90000</v>
      </c>
      <c r="AF67">
        <v>30000000</v>
      </c>
      <c r="AG67">
        <v>15.394500000000001</v>
      </c>
      <c r="AH67">
        <v>-15506.8</v>
      </c>
      <c r="AI67">
        <v>79135.5</v>
      </c>
      <c r="AJ67">
        <v>7.1886999999999999</v>
      </c>
      <c r="AK67">
        <f t="shared" si="23"/>
        <v>30.789000000000001</v>
      </c>
      <c r="AL67">
        <f t="shared" si="24"/>
        <v>-4.1351466666666665</v>
      </c>
      <c r="AM67">
        <f t="shared" si="25"/>
        <v>21.102799999999998</v>
      </c>
      <c r="AO67">
        <f t="shared" si="15"/>
        <v>88500</v>
      </c>
      <c r="AP67">
        <v>29500000</v>
      </c>
      <c r="AQ67">
        <v>349.05099999999999</v>
      </c>
      <c r="AR67">
        <v>-22837</v>
      </c>
      <c r="AS67">
        <v>103725</v>
      </c>
      <c r="AT67">
        <v>17.365400000000001</v>
      </c>
      <c r="AU67">
        <f t="shared" si="30"/>
        <v>698.10199999999998</v>
      </c>
      <c r="AV67">
        <f t="shared" si="31"/>
        <v>-4.4603515624999996</v>
      </c>
      <c r="AW67">
        <f t="shared" si="32"/>
        <v>20.2587890625</v>
      </c>
      <c r="AY67">
        <f t="shared" si="19"/>
        <v>88500</v>
      </c>
      <c r="AZ67">
        <v>29500000</v>
      </c>
      <c r="BA67">
        <v>242.84399999999999</v>
      </c>
      <c r="BB67">
        <v>-24640.2</v>
      </c>
      <c r="BC67">
        <v>110408</v>
      </c>
      <c r="BD67">
        <v>15.571999999999999</v>
      </c>
      <c r="BE67">
        <f t="shared" si="33"/>
        <v>485.68799999999999</v>
      </c>
      <c r="BF67">
        <f t="shared" si="34"/>
        <v>-4.4898323615160347</v>
      </c>
      <c r="BG67">
        <f t="shared" si="35"/>
        <v>20.118075801749271</v>
      </c>
    </row>
    <row r="68" spans="1:59" x14ac:dyDescent="0.2">
      <c r="A68">
        <f t="shared" si="0"/>
        <v>91500</v>
      </c>
      <c r="B68">
        <v>30500000</v>
      </c>
      <c r="C68">
        <v>360.85</v>
      </c>
      <c r="D68">
        <v>-21056.400000000001</v>
      </c>
      <c r="E68">
        <v>107193</v>
      </c>
      <c r="F68">
        <v>17.789300000000001</v>
      </c>
      <c r="G68">
        <f t="shared" si="57"/>
        <v>721.7</v>
      </c>
      <c r="H68">
        <f t="shared" si="58"/>
        <v>-4.1125781250000006</v>
      </c>
      <c r="I68">
        <f t="shared" si="59"/>
        <v>20.936132812499999</v>
      </c>
      <c r="K68">
        <f t="shared" si="3"/>
        <v>91500</v>
      </c>
      <c r="L68">
        <v>30500000</v>
      </c>
      <c r="M68">
        <v>230.78899999999999</v>
      </c>
      <c r="N68">
        <v>-22529.8</v>
      </c>
      <c r="O68">
        <v>119029</v>
      </c>
      <c r="P68">
        <v>14.805899999999999</v>
      </c>
      <c r="Q68">
        <f t="shared" si="29"/>
        <v>461.57799999999997</v>
      </c>
      <c r="R68">
        <f t="shared" si="5"/>
        <v>-4.1052842565597665</v>
      </c>
      <c r="S68">
        <f t="shared" si="6"/>
        <v>21.688957725947521</v>
      </c>
      <c r="U68">
        <f t="shared" si="7"/>
        <v>91500</v>
      </c>
      <c r="V68">
        <v>30500000</v>
      </c>
      <c r="W68">
        <v>360.50700000000001</v>
      </c>
      <c r="X68">
        <v>-15092.2</v>
      </c>
      <c r="Y68">
        <v>80078.7</v>
      </c>
      <c r="Z68">
        <v>18.760200000000001</v>
      </c>
      <c r="AA68">
        <f t="shared" si="54"/>
        <v>721.01400000000001</v>
      </c>
      <c r="AB68">
        <f t="shared" si="55"/>
        <v>-4.024586666666667</v>
      </c>
      <c r="AC68">
        <f t="shared" si="56"/>
        <v>21.354319999999998</v>
      </c>
      <c r="AE68">
        <f t="shared" si="11"/>
        <v>91500</v>
      </c>
      <c r="AF68">
        <v>30500000</v>
      </c>
      <c r="AG68">
        <v>9.4998299999999993</v>
      </c>
      <c r="AH68">
        <v>-15512.5</v>
      </c>
      <c r="AI68">
        <v>79131.7</v>
      </c>
      <c r="AJ68">
        <v>7.6201100000000004</v>
      </c>
      <c r="AK68">
        <f t="shared" si="23"/>
        <v>18.999659999999999</v>
      </c>
      <c r="AL68">
        <f t="shared" si="24"/>
        <v>-4.1366666666666667</v>
      </c>
      <c r="AM68">
        <f t="shared" si="25"/>
        <v>21.101786666666666</v>
      </c>
      <c r="AO68">
        <f t="shared" si="15"/>
        <v>90000</v>
      </c>
      <c r="AP68">
        <v>30000000</v>
      </c>
      <c r="AQ68">
        <v>354.56200000000001</v>
      </c>
      <c r="AR68">
        <v>-22831</v>
      </c>
      <c r="AS68">
        <v>103760</v>
      </c>
      <c r="AT68">
        <v>18.104900000000001</v>
      </c>
      <c r="AU68">
        <f t="shared" si="30"/>
        <v>709.12400000000002</v>
      </c>
      <c r="AV68">
        <f t="shared" si="31"/>
        <v>-4.4591796874999998</v>
      </c>
      <c r="AW68">
        <f t="shared" si="32"/>
        <v>20.265625</v>
      </c>
      <c r="AY68">
        <f t="shared" si="19"/>
        <v>90000</v>
      </c>
      <c r="AZ68">
        <v>30000000</v>
      </c>
      <c r="BA68">
        <v>237.04400000000001</v>
      </c>
      <c r="BB68">
        <v>-24648.400000000001</v>
      </c>
      <c r="BC68">
        <v>110378</v>
      </c>
      <c r="BD68">
        <v>15.281499999999999</v>
      </c>
      <c r="BE68">
        <f t="shared" si="33"/>
        <v>474.08800000000002</v>
      </c>
      <c r="BF68">
        <f t="shared" si="34"/>
        <v>-4.4913265306122447</v>
      </c>
      <c r="BG68">
        <f t="shared" si="35"/>
        <v>20.112609329446062</v>
      </c>
    </row>
    <row r="69" spans="1:59" x14ac:dyDescent="0.2">
      <c r="A69">
        <f t="shared" si="0"/>
        <v>93000</v>
      </c>
      <c r="B69">
        <v>31000000</v>
      </c>
      <c r="C69">
        <v>366.37400000000002</v>
      </c>
      <c r="D69">
        <v>-21045.200000000001</v>
      </c>
      <c r="E69">
        <v>107237</v>
      </c>
      <c r="F69">
        <v>18.4285</v>
      </c>
      <c r="G69">
        <f t="shared" si="57"/>
        <v>732.74800000000005</v>
      </c>
      <c r="H69">
        <f t="shared" si="58"/>
        <v>-4.110390625</v>
      </c>
      <c r="I69">
        <f t="shared" si="59"/>
        <v>20.944726562500001</v>
      </c>
      <c r="K69">
        <f t="shared" si="3"/>
        <v>93000</v>
      </c>
      <c r="L69">
        <v>31000000</v>
      </c>
      <c r="M69">
        <v>224.97499999999999</v>
      </c>
      <c r="N69">
        <v>-22537.1</v>
      </c>
      <c r="O69">
        <v>119044</v>
      </c>
      <c r="P69">
        <v>13.088100000000001</v>
      </c>
      <c r="Q69">
        <f t="shared" si="29"/>
        <v>449.95</v>
      </c>
      <c r="R69">
        <f t="shared" si="5"/>
        <v>-4.1066144314868804</v>
      </c>
      <c r="S69">
        <f t="shared" si="6"/>
        <v>21.691690962099127</v>
      </c>
      <c r="U69">
        <f t="shared" si="7"/>
        <v>93000</v>
      </c>
      <c r="V69">
        <v>31000000</v>
      </c>
      <c r="W69">
        <v>366.68099999999998</v>
      </c>
      <c r="X69">
        <v>-15085.1</v>
      </c>
      <c r="Y69">
        <v>80122.899999999994</v>
      </c>
      <c r="Z69">
        <v>18.544799999999999</v>
      </c>
      <c r="AA69">
        <f t="shared" ref="AA69:AA76" si="60">W69*2</f>
        <v>733.36199999999997</v>
      </c>
      <c r="AB69">
        <f t="shared" ref="AB69:AB76" si="61">X69/3750</f>
        <v>-4.0226933333333337</v>
      </c>
      <c r="AC69">
        <f t="shared" ref="AC69:AC76" si="62">Y69/3750</f>
        <v>21.366106666666663</v>
      </c>
      <c r="AE69">
        <f t="shared" si="11"/>
        <v>93000</v>
      </c>
      <c r="AF69">
        <v>31000000</v>
      </c>
      <c r="AG69">
        <v>3.5952799999999998</v>
      </c>
      <c r="AH69">
        <v>-15518.4</v>
      </c>
      <c r="AI69">
        <v>79106.7</v>
      </c>
      <c r="AJ69">
        <v>7.6756799999999998</v>
      </c>
      <c r="AK69">
        <f t="shared" si="23"/>
        <v>7.1905599999999996</v>
      </c>
      <c r="AL69">
        <f t="shared" si="24"/>
        <v>-4.1382399999999997</v>
      </c>
      <c r="AM69">
        <f t="shared" si="25"/>
        <v>21.095119999999998</v>
      </c>
      <c r="AO69">
        <f t="shared" si="15"/>
        <v>91500</v>
      </c>
      <c r="AP69">
        <v>30500000</v>
      </c>
      <c r="AQ69">
        <v>360.815</v>
      </c>
      <c r="AR69">
        <v>-22823</v>
      </c>
      <c r="AS69">
        <v>103792</v>
      </c>
      <c r="AT69">
        <v>18.165800000000001</v>
      </c>
      <c r="AU69">
        <f t="shared" si="30"/>
        <v>721.63</v>
      </c>
      <c r="AV69">
        <f t="shared" si="31"/>
        <v>-4.4576171875000004</v>
      </c>
      <c r="AW69">
        <f t="shared" si="32"/>
        <v>20.271875000000001</v>
      </c>
      <c r="AY69">
        <f t="shared" si="19"/>
        <v>91500</v>
      </c>
      <c r="AZ69">
        <v>30500000</v>
      </c>
      <c r="BA69">
        <v>231.047</v>
      </c>
      <c r="BB69">
        <v>-24657.4</v>
      </c>
      <c r="BC69">
        <v>110335</v>
      </c>
      <c r="BD69">
        <v>15.752700000000001</v>
      </c>
      <c r="BE69">
        <f t="shared" si="33"/>
        <v>462.09399999999999</v>
      </c>
      <c r="BF69">
        <f t="shared" si="34"/>
        <v>-4.4929664723032072</v>
      </c>
      <c r="BG69">
        <f t="shared" si="35"/>
        <v>20.104774052478135</v>
      </c>
    </row>
    <row r="70" spans="1:59" x14ac:dyDescent="0.2">
      <c r="A70">
        <f t="shared" si="0"/>
        <v>94500</v>
      </c>
      <c r="B70">
        <v>31500000</v>
      </c>
      <c r="C70">
        <v>372.98899999999998</v>
      </c>
      <c r="D70">
        <v>-21031</v>
      </c>
      <c r="E70">
        <v>107293</v>
      </c>
      <c r="F70">
        <v>17.843900000000001</v>
      </c>
      <c r="G70">
        <f t="shared" ref="G70:G74" si="63">C70*2</f>
        <v>745.97799999999995</v>
      </c>
      <c r="H70">
        <f t="shared" ref="H70:H74" si="64">D70/5120</f>
        <v>-4.1076171874999998</v>
      </c>
      <c r="I70">
        <f t="shared" ref="I70:I74" si="65">E70/5120</f>
        <v>20.955664062499999</v>
      </c>
      <c r="K70">
        <f t="shared" si="3"/>
        <v>94500</v>
      </c>
      <c r="L70">
        <v>31500000</v>
      </c>
      <c r="M70">
        <v>219.244</v>
      </c>
      <c r="N70">
        <v>-22544.5</v>
      </c>
      <c r="O70">
        <v>119055</v>
      </c>
      <c r="P70">
        <v>14.182</v>
      </c>
      <c r="Q70">
        <f t="shared" si="29"/>
        <v>438.488</v>
      </c>
      <c r="R70">
        <f t="shared" si="5"/>
        <v>-4.107962827988338</v>
      </c>
      <c r="S70">
        <f t="shared" si="6"/>
        <v>21.693695335276967</v>
      </c>
      <c r="U70">
        <f t="shared" si="7"/>
        <v>94500</v>
      </c>
      <c r="V70">
        <v>31500000</v>
      </c>
      <c r="W70">
        <v>372.56200000000001</v>
      </c>
      <c r="X70">
        <v>-15078.6</v>
      </c>
      <c r="Y70">
        <v>80164.600000000006</v>
      </c>
      <c r="Z70">
        <v>19.216000000000001</v>
      </c>
      <c r="AA70">
        <f t="shared" si="60"/>
        <v>745.12400000000002</v>
      </c>
      <c r="AB70">
        <f t="shared" si="61"/>
        <v>-4.0209600000000005</v>
      </c>
      <c r="AC70">
        <f t="shared" si="62"/>
        <v>21.377226666666669</v>
      </c>
      <c r="AO70">
        <f t="shared" si="15"/>
        <v>93000</v>
      </c>
      <c r="AP70">
        <v>31000000</v>
      </c>
      <c r="AQ70">
        <v>366.625</v>
      </c>
      <c r="AR70">
        <v>-22815.200000000001</v>
      </c>
      <c r="AS70">
        <v>103825</v>
      </c>
      <c r="AT70">
        <v>18.2928</v>
      </c>
      <c r="AU70">
        <f t="shared" si="30"/>
        <v>733.25</v>
      </c>
      <c r="AV70">
        <f t="shared" si="31"/>
        <v>-4.45609375</v>
      </c>
      <c r="AW70">
        <f t="shared" si="32"/>
        <v>20.2783203125</v>
      </c>
      <c r="AY70">
        <f t="shared" si="19"/>
        <v>93000</v>
      </c>
      <c r="AZ70">
        <v>31000000</v>
      </c>
      <c r="BA70">
        <v>225.35</v>
      </c>
      <c r="BB70">
        <v>-24666</v>
      </c>
      <c r="BC70">
        <v>110288</v>
      </c>
      <c r="BD70">
        <v>14.1111</v>
      </c>
      <c r="BE70">
        <f t="shared" si="33"/>
        <v>450.7</v>
      </c>
      <c r="BF70">
        <f t="shared" si="34"/>
        <v>-4.4945335276967926</v>
      </c>
      <c r="BG70">
        <f t="shared" si="35"/>
        <v>20.096209912536445</v>
      </c>
    </row>
    <row r="71" spans="1:59" x14ac:dyDescent="0.2">
      <c r="A71">
        <f t="shared" si="0"/>
        <v>96000</v>
      </c>
      <c r="B71">
        <v>32000000</v>
      </c>
      <c r="C71">
        <v>378.03500000000003</v>
      </c>
      <c r="D71">
        <v>-21020.7</v>
      </c>
      <c r="E71">
        <v>107338</v>
      </c>
      <c r="F71">
        <v>18.093599999999999</v>
      </c>
      <c r="G71">
        <f t="shared" si="63"/>
        <v>756.07</v>
      </c>
      <c r="H71">
        <f t="shared" si="64"/>
        <v>-4.1056054687500003</v>
      </c>
      <c r="I71">
        <f t="shared" si="65"/>
        <v>20.964453124999999</v>
      </c>
      <c r="K71">
        <f t="shared" si="3"/>
        <v>96000</v>
      </c>
      <c r="L71">
        <v>32000000</v>
      </c>
      <c r="M71">
        <v>213.27500000000001</v>
      </c>
      <c r="N71">
        <v>-22552.7</v>
      </c>
      <c r="O71">
        <v>119067</v>
      </c>
      <c r="P71">
        <v>13.398300000000001</v>
      </c>
      <c r="Q71">
        <f t="shared" si="29"/>
        <v>426.55</v>
      </c>
      <c r="R71">
        <f t="shared" si="5"/>
        <v>-4.109456997084548</v>
      </c>
      <c r="S71">
        <f t="shared" si="6"/>
        <v>21.69588192419825</v>
      </c>
      <c r="U71">
        <f t="shared" si="7"/>
        <v>96000</v>
      </c>
      <c r="V71">
        <v>32000000</v>
      </c>
      <c r="W71">
        <v>378.601</v>
      </c>
      <c r="X71">
        <v>-15072.8</v>
      </c>
      <c r="Y71">
        <v>80186</v>
      </c>
      <c r="Z71">
        <v>18.401399999999999</v>
      </c>
      <c r="AA71">
        <f t="shared" si="60"/>
        <v>757.202</v>
      </c>
      <c r="AB71">
        <f t="shared" si="61"/>
        <v>-4.0194133333333335</v>
      </c>
      <c r="AC71">
        <f t="shared" si="62"/>
        <v>21.382933333333334</v>
      </c>
      <c r="AO71">
        <f t="shared" si="15"/>
        <v>94500</v>
      </c>
      <c r="AP71">
        <v>31500000</v>
      </c>
      <c r="AQ71">
        <v>372.803</v>
      </c>
      <c r="AR71">
        <v>-22807.4</v>
      </c>
      <c r="AS71">
        <v>103874</v>
      </c>
      <c r="AT71">
        <v>19.012699999999999</v>
      </c>
      <c r="AU71">
        <f t="shared" si="30"/>
        <v>745.60599999999999</v>
      </c>
      <c r="AV71">
        <f t="shared" si="31"/>
        <v>-4.4545703125000005</v>
      </c>
      <c r="AW71">
        <f t="shared" si="32"/>
        <v>20.287890624999999</v>
      </c>
      <c r="AY71">
        <f t="shared" si="19"/>
        <v>94500</v>
      </c>
      <c r="AZ71">
        <v>31500000</v>
      </c>
      <c r="BA71">
        <v>219.256</v>
      </c>
      <c r="BB71">
        <v>-24674.9</v>
      </c>
      <c r="BC71">
        <v>110242</v>
      </c>
      <c r="BD71">
        <v>13.9217</v>
      </c>
      <c r="BE71">
        <f t="shared" si="33"/>
        <v>438.512</v>
      </c>
      <c r="BF71">
        <f t="shared" si="34"/>
        <v>-4.4961552478134115</v>
      </c>
      <c r="BG71">
        <f t="shared" si="35"/>
        <v>20.087827988338191</v>
      </c>
    </row>
    <row r="72" spans="1:59" x14ac:dyDescent="0.2">
      <c r="A72">
        <f t="shared" si="0"/>
        <v>97500</v>
      </c>
      <c r="B72">
        <v>32500000</v>
      </c>
      <c r="C72">
        <v>384.24</v>
      </c>
      <c r="D72">
        <v>-21005.599999999999</v>
      </c>
      <c r="E72">
        <v>107400</v>
      </c>
      <c r="F72">
        <v>18.697399999999998</v>
      </c>
      <c r="G72">
        <f t="shared" si="63"/>
        <v>768.48</v>
      </c>
      <c r="H72">
        <f t="shared" si="64"/>
        <v>-4.1026562499999999</v>
      </c>
      <c r="I72">
        <f t="shared" si="65"/>
        <v>20.9765625</v>
      </c>
      <c r="K72">
        <f t="shared" si="3"/>
        <v>97500</v>
      </c>
      <c r="L72">
        <v>32500000</v>
      </c>
      <c r="M72">
        <v>207.36</v>
      </c>
      <c r="N72">
        <v>-22559.5</v>
      </c>
      <c r="O72">
        <v>119066</v>
      </c>
      <c r="P72">
        <v>13.355600000000001</v>
      </c>
      <c r="Q72">
        <f t="shared" si="29"/>
        <v>414.72</v>
      </c>
      <c r="R72">
        <f t="shared" si="5"/>
        <v>-4.1106960641399413</v>
      </c>
      <c r="S72">
        <f t="shared" si="6"/>
        <v>21.695699708454811</v>
      </c>
      <c r="U72">
        <f t="shared" si="7"/>
        <v>97500</v>
      </c>
      <c r="V72">
        <v>32500000</v>
      </c>
      <c r="W72">
        <v>384.57900000000001</v>
      </c>
      <c r="X72">
        <v>-15204.5</v>
      </c>
      <c r="Y72">
        <v>80792.100000000006</v>
      </c>
      <c r="Z72">
        <v>18.126200000000001</v>
      </c>
      <c r="AA72">
        <f t="shared" si="60"/>
        <v>769.15800000000002</v>
      </c>
      <c r="AB72">
        <f t="shared" si="61"/>
        <v>-4.0545333333333335</v>
      </c>
      <c r="AC72">
        <f t="shared" si="62"/>
        <v>21.544560000000001</v>
      </c>
      <c r="AO72">
        <f t="shared" si="15"/>
        <v>96000</v>
      </c>
      <c r="AP72">
        <v>32000000</v>
      </c>
      <c r="AQ72">
        <v>378.24599999999998</v>
      </c>
      <c r="AR72">
        <v>-22800.2</v>
      </c>
      <c r="AS72">
        <v>103902</v>
      </c>
      <c r="AT72">
        <v>18.940100000000001</v>
      </c>
      <c r="AU72">
        <f t="shared" si="30"/>
        <v>756.49199999999996</v>
      </c>
      <c r="AV72">
        <f t="shared" si="31"/>
        <v>-4.4531640625</v>
      </c>
      <c r="AW72">
        <f t="shared" si="32"/>
        <v>20.293359375000001</v>
      </c>
      <c r="AY72">
        <f t="shared" si="19"/>
        <v>96000</v>
      </c>
      <c r="AZ72">
        <v>32000000</v>
      </c>
      <c r="BA72">
        <v>213.24600000000001</v>
      </c>
      <c r="BB72">
        <v>-24684.2</v>
      </c>
      <c r="BC72">
        <v>110199</v>
      </c>
      <c r="BD72">
        <v>15.2149</v>
      </c>
      <c r="BE72">
        <f t="shared" si="33"/>
        <v>426.49200000000002</v>
      </c>
      <c r="BF72">
        <f t="shared" si="34"/>
        <v>-4.4978498542274057</v>
      </c>
      <c r="BG72">
        <f t="shared" si="35"/>
        <v>20.079992711370263</v>
      </c>
    </row>
    <row r="73" spans="1:59" x14ac:dyDescent="0.2">
      <c r="A73">
        <f t="shared" ref="A73:A107" si="66">B73*0.003</f>
        <v>99000</v>
      </c>
      <c r="B73">
        <v>33000000</v>
      </c>
      <c r="C73">
        <v>390.76799999999997</v>
      </c>
      <c r="D73">
        <v>-20990.1</v>
      </c>
      <c r="E73">
        <v>107465</v>
      </c>
      <c r="F73">
        <v>18.660599999999999</v>
      </c>
      <c r="G73">
        <f t="shared" si="63"/>
        <v>781.53599999999994</v>
      </c>
      <c r="H73">
        <f t="shared" si="64"/>
        <v>-4.0996289062499995</v>
      </c>
      <c r="I73">
        <f t="shared" si="65"/>
        <v>20.9892578125</v>
      </c>
      <c r="K73">
        <f t="shared" ref="K73:K107" si="67">L73*0.003</f>
        <v>99000</v>
      </c>
      <c r="L73">
        <v>33000000</v>
      </c>
      <c r="M73">
        <v>201.20400000000001</v>
      </c>
      <c r="N73">
        <v>-22567.5</v>
      </c>
      <c r="O73">
        <v>119076</v>
      </c>
      <c r="P73">
        <v>13.1457</v>
      </c>
      <c r="Q73">
        <f t="shared" si="29"/>
        <v>402.40800000000002</v>
      </c>
      <c r="R73">
        <f t="shared" ref="R73:R107" si="68">N73/5488</f>
        <v>-4.1121537900874632</v>
      </c>
      <c r="S73">
        <f t="shared" ref="S73:S107" si="69">O73/5488</f>
        <v>21.697521865889211</v>
      </c>
      <c r="U73">
        <f t="shared" ref="U73:U107" si="70">V73*0.003</f>
        <v>99000</v>
      </c>
      <c r="V73">
        <v>33000000</v>
      </c>
      <c r="W73">
        <v>390.09</v>
      </c>
      <c r="X73">
        <v>-15219.2</v>
      </c>
      <c r="Y73">
        <v>80891.100000000006</v>
      </c>
      <c r="Z73">
        <v>17.942</v>
      </c>
      <c r="AA73">
        <f t="shared" si="60"/>
        <v>780.18</v>
      </c>
      <c r="AB73">
        <f t="shared" si="61"/>
        <v>-4.0584533333333335</v>
      </c>
      <c r="AC73">
        <f t="shared" si="62"/>
        <v>21.570960000000003</v>
      </c>
      <c r="AO73">
        <f t="shared" si="15"/>
        <v>97500</v>
      </c>
      <c r="AP73">
        <v>32500000</v>
      </c>
      <c r="AQ73">
        <v>384.25099999999998</v>
      </c>
      <c r="AR73">
        <v>-22792.3</v>
      </c>
      <c r="AS73">
        <v>103947</v>
      </c>
      <c r="AT73">
        <v>19.317799999999998</v>
      </c>
      <c r="AU73">
        <f t="shared" si="30"/>
        <v>768.50199999999995</v>
      </c>
      <c r="AV73">
        <f t="shared" si="31"/>
        <v>-4.45162109375</v>
      </c>
      <c r="AW73">
        <f t="shared" si="32"/>
        <v>20.302148437500001</v>
      </c>
      <c r="AY73">
        <f t="shared" si="19"/>
        <v>97500</v>
      </c>
      <c r="AZ73">
        <v>32500000</v>
      </c>
      <c r="BA73">
        <v>207.227</v>
      </c>
      <c r="BB73">
        <v>-24693.1</v>
      </c>
      <c r="BC73">
        <v>110151</v>
      </c>
      <c r="BD73">
        <v>14.622199999999999</v>
      </c>
      <c r="BE73">
        <f t="shared" si="33"/>
        <v>414.45400000000001</v>
      </c>
      <c r="BF73">
        <f t="shared" si="34"/>
        <v>-4.4994715743440228</v>
      </c>
      <c r="BG73">
        <f t="shared" si="35"/>
        <v>20.07124635568513</v>
      </c>
    </row>
    <row r="74" spans="1:59" x14ac:dyDescent="0.2">
      <c r="A74">
        <f t="shared" si="66"/>
        <v>100500</v>
      </c>
      <c r="B74">
        <v>33500000</v>
      </c>
      <c r="C74">
        <v>395.875</v>
      </c>
      <c r="D74">
        <v>-20977.9</v>
      </c>
      <c r="E74">
        <v>107520</v>
      </c>
      <c r="F74">
        <v>18.9849</v>
      </c>
      <c r="G74">
        <f t="shared" si="63"/>
        <v>791.75</v>
      </c>
      <c r="H74">
        <f t="shared" si="64"/>
        <v>-4.0972460937499999</v>
      </c>
      <c r="I74">
        <f t="shared" si="65"/>
        <v>21</v>
      </c>
      <c r="K74">
        <f t="shared" si="67"/>
        <v>100500</v>
      </c>
      <c r="L74">
        <v>33500000</v>
      </c>
      <c r="M74">
        <v>195.44900000000001</v>
      </c>
      <c r="N74">
        <v>-22574.9</v>
      </c>
      <c r="O74">
        <v>119097</v>
      </c>
      <c r="P74">
        <v>13.084199999999999</v>
      </c>
      <c r="Q74">
        <f t="shared" si="29"/>
        <v>390.89800000000002</v>
      </c>
      <c r="R74">
        <f t="shared" si="68"/>
        <v>-4.1135021865889216</v>
      </c>
      <c r="S74">
        <f t="shared" si="69"/>
        <v>21.701348396501459</v>
      </c>
      <c r="U74">
        <f t="shared" si="70"/>
        <v>100500</v>
      </c>
      <c r="V74">
        <v>33500000</v>
      </c>
      <c r="W74">
        <v>396.07100000000003</v>
      </c>
      <c r="X74">
        <v>-15215.2</v>
      </c>
      <c r="Y74">
        <v>80883.600000000006</v>
      </c>
      <c r="Z74">
        <v>19.244800000000001</v>
      </c>
      <c r="AA74">
        <f t="shared" si="60"/>
        <v>792.14200000000005</v>
      </c>
      <c r="AB74">
        <f t="shared" si="61"/>
        <v>-4.0573866666666669</v>
      </c>
      <c r="AC74">
        <f t="shared" si="62"/>
        <v>21.568960000000001</v>
      </c>
      <c r="AO74">
        <f t="shared" ref="AO74:AO108" si="71">AP74*0.003</f>
        <v>99000</v>
      </c>
      <c r="AP74">
        <v>33000000</v>
      </c>
      <c r="AQ74">
        <v>390.596</v>
      </c>
      <c r="AR74">
        <v>-22785.1</v>
      </c>
      <c r="AS74">
        <v>103978</v>
      </c>
      <c r="AT74">
        <v>19.452400000000001</v>
      </c>
      <c r="AU74">
        <f t="shared" si="30"/>
        <v>781.19200000000001</v>
      </c>
      <c r="AV74">
        <f t="shared" si="31"/>
        <v>-4.4502148437499995</v>
      </c>
      <c r="AW74">
        <f t="shared" si="32"/>
        <v>20.308203124999999</v>
      </c>
      <c r="AY74">
        <f t="shared" ref="AY74:AY108" si="72">AZ74*0.003</f>
        <v>99000</v>
      </c>
      <c r="AZ74">
        <v>33000000</v>
      </c>
      <c r="BA74">
        <v>201.80799999999999</v>
      </c>
      <c r="BB74">
        <v>-24701.5</v>
      </c>
      <c r="BC74">
        <v>110118</v>
      </c>
      <c r="BD74">
        <v>14.7583</v>
      </c>
      <c r="BE74">
        <f t="shared" si="33"/>
        <v>403.61599999999999</v>
      </c>
      <c r="BF74">
        <f t="shared" si="34"/>
        <v>-4.5010021865889209</v>
      </c>
      <c r="BG74">
        <f t="shared" si="35"/>
        <v>20.065233236151602</v>
      </c>
    </row>
    <row r="75" spans="1:59" x14ac:dyDescent="0.2">
      <c r="A75">
        <f t="shared" si="66"/>
        <v>102000</v>
      </c>
      <c r="B75">
        <v>34000000</v>
      </c>
      <c r="C75">
        <v>402.42099999999999</v>
      </c>
      <c r="D75">
        <v>-20962.599999999999</v>
      </c>
      <c r="E75">
        <v>107591</v>
      </c>
      <c r="F75">
        <v>19.229700000000001</v>
      </c>
      <c r="G75">
        <f t="shared" ref="G75:G107" si="73">C75*2</f>
        <v>804.84199999999998</v>
      </c>
      <c r="H75">
        <f t="shared" ref="H75:H107" si="74">D75/5120</f>
        <v>-4.0942578124999995</v>
      </c>
      <c r="I75">
        <f t="shared" ref="I75:I107" si="75">E75/5120</f>
        <v>21.013867187500001</v>
      </c>
      <c r="K75">
        <f t="shared" si="67"/>
        <v>102000</v>
      </c>
      <c r="L75">
        <v>34000000</v>
      </c>
      <c r="M75">
        <v>189.58699999999999</v>
      </c>
      <c r="N75">
        <v>-22582.400000000001</v>
      </c>
      <c r="O75">
        <v>119095</v>
      </c>
      <c r="P75">
        <v>12.645799999999999</v>
      </c>
      <c r="Q75">
        <f t="shared" si="29"/>
        <v>379.17399999999998</v>
      </c>
      <c r="R75">
        <f t="shared" si="68"/>
        <v>-4.1148688046647237</v>
      </c>
      <c r="S75">
        <f t="shared" si="69"/>
        <v>21.700983965014576</v>
      </c>
      <c r="U75">
        <f t="shared" si="70"/>
        <v>102000</v>
      </c>
      <c r="V75">
        <v>34000000</v>
      </c>
      <c r="W75">
        <v>401.90100000000001</v>
      </c>
      <c r="X75">
        <v>-15211.3</v>
      </c>
      <c r="Y75">
        <v>80895.7</v>
      </c>
      <c r="Z75">
        <v>19.419</v>
      </c>
      <c r="AA75">
        <f t="shared" si="60"/>
        <v>803.80200000000002</v>
      </c>
      <c r="AB75">
        <f t="shared" si="61"/>
        <v>-4.0563466666666663</v>
      </c>
      <c r="AC75">
        <f t="shared" si="62"/>
        <v>21.572186666666667</v>
      </c>
      <c r="AO75">
        <f t="shared" si="71"/>
        <v>100500</v>
      </c>
      <c r="AP75">
        <v>33500000</v>
      </c>
      <c r="AQ75">
        <v>396.08300000000003</v>
      </c>
      <c r="AR75">
        <v>-22777.3</v>
      </c>
      <c r="AS75">
        <v>104013</v>
      </c>
      <c r="AT75">
        <v>19.786000000000001</v>
      </c>
      <c r="AU75">
        <f t="shared" si="30"/>
        <v>792.16600000000005</v>
      </c>
      <c r="AV75">
        <f t="shared" si="31"/>
        <v>-4.44869140625</v>
      </c>
      <c r="AW75">
        <f t="shared" si="32"/>
        <v>20.315039062499999</v>
      </c>
      <c r="AY75">
        <f t="shared" si="72"/>
        <v>100500</v>
      </c>
      <c r="AZ75">
        <v>33500000</v>
      </c>
      <c r="BA75">
        <v>195.47200000000001</v>
      </c>
      <c r="BB75">
        <v>-24711.1</v>
      </c>
      <c r="BC75">
        <v>110056</v>
      </c>
      <c r="BD75">
        <v>14.0474</v>
      </c>
      <c r="BE75">
        <f t="shared" si="33"/>
        <v>390.94400000000002</v>
      </c>
      <c r="BF75">
        <f t="shared" si="34"/>
        <v>-4.5027514577259469</v>
      </c>
      <c r="BG75">
        <f t="shared" si="35"/>
        <v>20.05393586005831</v>
      </c>
    </row>
    <row r="76" spans="1:59" x14ac:dyDescent="0.2">
      <c r="A76">
        <f t="shared" si="66"/>
        <v>103500</v>
      </c>
      <c r="B76">
        <v>34500000</v>
      </c>
      <c r="C76">
        <v>408.10399999999998</v>
      </c>
      <c r="D76">
        <v>-20950.099999999999</v>
      </c>
      <c r="E76">
        <v>107645</v>
      </c>
      <c r="F76">
        <v>19.687200000000001</v>
      </c>
      <c r="G76">
        <f t="shared" si="73"/>
        <v>816.20799999999997</v>
      </c>
      <c r="H76">
        <f t="shared" si="74"/>
        <v>-4.0918164062499995</v>
      </c>
      <c r="I76">
        <f t="shared" si="75"/>
        <v>21.0244140625</v>
      </c>
      <c r="K76">
        <f t="shared" si="67"/>
        <v>103500</v>
      </c>
      <c r="L76">
        <v>34500000</v>
      </c>
      <c r="M76">
        <v>183.68600000000001</v>
      </c>
      <c r="N76">
        <v>-22589.9</v>
      </c>
      <c r="O76">
        <v>119114</v>
      </c>
      <c r="P76">
        <v>12.8325</v>
      </c>
      <c r="Q76">
        <f t="shared" si="29"/>
        <v>367.37200000000001</v>
      </c>
      <c r="R76">
        <f t="shared" si="68"/>
        <v>-4.1162354227405249</v>
      </c>
      <c r="S76">
        <f t="shared" si="69"/>
        <v>21.70444606413994</v>
      </c>
      <c r="U76">
        <f t="shared" si="70"/>
        <v>103500</v>
      </c>
      <c r="V76">
        <v>34500000</v>
      </c>
      <c r="W76">
        <v>408.22</v>
      </c>
      <c r="X76">
        <v>-15207.3</v>
      </c>
      <c r="Y76">
        <v>80921.5</v>
      </c>
      <c r="Z76">
        <v>20.250499999999999</v>
      </c>
      <c r="AA76">
        <f t="shared" si="60"/>
        <v>816.44</v>
      </c>
      <c r="AB76">
        <f t="shared" si="61"/>
        <v>-4.0552799999999998</v>
      </c>
      <c r="AC76">
        <f t="shared" si="62"/>
        <v>21.579066666666666</v>
      </c>
      <c r="AO76">
        <f t="shared" si="71"/>
        <v>102000</v>
      </c>
      <c r="AP76">
        <v>34000000</v>
      </c>
      <c r="AQ76">
        <v>402.238</v>
      </c>
      <c r="AR76">
        <v>-22769.599999999999</v>
      </c>
      <c r="AS76">
        <v>104053</v>
      </c>
      <c r="AT76">
        <v>20.167200000000001</v>
      </c>
      <c r="AU76">
        <f t="shared" si="30"/>
        <v>804.476</v>
      </c>
      <c r="AV76">
        <f t="shared" si="31"/>
        <v>-4.4471875000000001</v>
      </c>
      <c r="AW76">
        <f t="shared" si="32"/>
        <v>20.322851562499999</v>
      </c>
      <c r="AY76">
        <f t="shared" si="72"/>
        <v>102000</v>
      </c>
      <c r="AZ76">
        <v>34000000</v>
      </c>
      <c r="BA76">
        <v>189.83600000000001</v>
      </c>
      <c r="BB76">
        <v>-24720.799999999999</v>
      </c>
      <c r="BC76">
        <v>110006</v>
      </c>
      <c r="BD76">
        <v>14.3279</v>
      </c>
      <c r="BE76">
        <f t="shared" si="33"/>
        <v>379.67200000000003</v>
      </c>
      <c r="BF76">
        <f t="shared" si="34"/>
        <v>-4.5045189504373173</v>
      </c>
      <c r="BG76">
        <f t="shared" si="35"/>
        <v>20.044825072886297</v>
      </c>
    </row>
    <row r="77" spans="1:59" x14ac:dyDescent="0.2">
      <c r="A77">
        <f t="shared" si="66"/>
        <v>105000</v>
      </c>
      <c r="B77">
        <v>35000000</v>
      </c>
      <c r="C77">
        <v>413.93099999999998</v>
      </c>
      <c r="D77">
        <v>-20933.599999999999</v>
      </c>
      <c r="E77">
        <v>107724</v>
      </c>
      <c r="F77">
        <v>19.789000000000001</v>
      </c>
      <c r="G77">
        <f t="shared" si="73"/>
        <v>827.86199999999997</v>
      </c>
      <c r="H77">
        <f t="shared" si="74"/>
        <v>-4.0885937499999994</v>
      </c>
      <c r="I77">
        <f t="shared" si="75"/>
        <v>21.039843749999999</v>
      </c>
      <c r="K77">
        <f t="shared" si="67"/>
        <v>105000</v>
      </c>
      <c r="L77">
        <v>35000000</v>
      </c>
      <c r="M77">
        <v>177.92500000000001</v>
      </c>
      <c r="N77">
        <v>-22597.599999999999</v>
      </c>
      <c r="O77">
        <v>119121</v>
      </c>
      <c r="P77">
        <v>11.6088</v>
      </c>
      <c r="Q77">
        <f t="shared" ref="Q77:Q107" si="76">M77*2</f>
        <v>355.85</v>
      </c>
      <c r="R77">
        <f t="shared" si="68"/>
        <v>-4.1176384839650142</v>
      </c>
      <c r="S77">
        <f t="shared" si="69"/>
        <v>21.705721574344022</v>
      </c>
      <c r="U77">
        <f t="shared" si="70"/>
        <v>105000</v>
      </c>
      <c r="V77">
        <v>35000000</v>
      </c>
      <c r="W77">
        <v>413.553</v>
      </c>
      <c r="X77">
        <v>-15201.8</v>
      </c>
      <c r="Y77">
        <v>80932.7</v>
      </c>
      <c r="Z77">
        <v>19.326699999999999</v>
      </c>
      <c r="AA77">
        <f t="shared" ref="AA77:AA82" si="77">W77*2</f>
        <v>827.10599999999999</v>
      </c>
      <c r="AB77">
        <f t="shared" ref="AB77:AB82" si="78">X77/3750</f>
        <v>-4.0538133333333333</v>
      </c>
      <c r="AC77">
        <f t="shared" ref="AC77:AC82" si="79">Y77/3750</f>
        <v>21.582053333333331</v>
      </c>
      <c r="AO77">
        <f t="shared" si="71"/>
        <v>103500</v>
      </c>
      <c r="AP77">
        <v>34500000</v>
      </c>
      <c r="AQ77">
        <v>407.81099999999998</v>
      </c>
      <c r="AR77">
        <v>-22761.5</v>
      </c>
      <c r="AS77">
        <v>104089</v>
      </c>
      <c r="AT77">
        <v>20.222899999999999</v>
      </c>
      <c r="AU77">
        <f t="shared" ref="AU77:AU108" si="80">AQ77*2</f>
        <v>815.62199999999996</v>
      </c>
      <c r="AV77">
        <f t="shared" ref="AV77:AV108" si="81">AR77/5120</f>
        <v>-4.4456054687500002</v>
      </c>
      <c r="AW77">
        <f t="shared" ref="AW77:AW108" si="82">AS77/5120</f>
        <v>20.329882812499999</v>
      </c>
      <c r="AY77">
        <f t="shared" si="72"/>
        <v>103500</v>
      </c>
      <c r="AZ77">
        <v>34500000</v>
      </c>
      <c r="BA77">
        <v>183.74600000000001</v>
      </c>
      <c r="BB77">
        <v>-24730.2</v>
      </c>
      <c r="BC77">
        <v>109960</v>
      </c>
      <c r="BD77">
        <v>13.262</v>
      </c>
      <c r="BE77">
        <f t="shared" ref="BE77:BE102" si="83">BA77*2</f>
        <v>367.49200000000002</v>
      </c>
      <c r="BF77">
        <f t="shared" ref="BF77:BF102" si="84">BB77/5488</f>
        <v>-4.506231778425656</v>
      </c>
      <c r="BG77">
        <f t="shared" ref="BG77:BG102" si="85">BC77/5488</f>
        <v>20.036443148688047</v>
      </c>
    </row>
    <row r="78" spans="1:59" x14ac:dyDescent="0.2">
      <c r="A78">
        <f t="shared" si="66"/>
        <v>106500</v>
      </c>
      <c r="B78">
        <v>35500000</v>
      </c>
      <c r="C78">
        <v>419.70699999999999</v>
      </c>
      <c r="D78">
        <v>-20918.400000000001</v>
      </c>
      <c r="E78">
        <v>107798</v>
      </c>
      <c r="F78">
        <v>20.1647</v>
      </c>
      <c r="G78">
        <f t="shared" si="73"/>
        <v>839.41399999999999</v>
      </c>
      <c r="H78">
        <f t="shared" si="74"/>
        <v>-4.0856250000000003</v>
      </c>
      <c r="I78">
        <f t="shared" si="75"/>
        <v>21.054296874999999</v>
      </c>
      <c r="K78">
        <f t="shared" si="67"/>
        <v>106500</v>
      </c>
      <c r="L78">
        <v>35500000</v>
      </c>
      <c r="M78">
        <v>171.952</v>
      </c>
      <c r="N78">
        <v>-22605.4</v>
      </c>
      <c r="O78">
        <v>119113</v>
      </c>
      <c r="P78">
        <v>12.817500000000001</v>
      </c>
      <c r="Q78">
        <f t="shared" si="76"/>
        <v>343.904</v>
      </c>
      <c r="R78">
        <f t="shared" si="68"/>
        <v>-4.1190597667638489</v>
      </c>
      <c r="S78">
        <f t="shared" si="69"/>
        <v>21.704263848396501</v>
      </c>
      <c r="U78">
        <f t="shared" si="70"/>
        <v>106500</v>
      </c>
      <c r="V78">
        <v>35500000</v>
      </c>
      <c r="W78">
        <v>419.81700000000001</v>
      </c>
      <c r="X78">
        <v>-15199.3</v>
      </c>
      <c r="Y78">
        <v>80958.8</v>
      </c>
      <c r="Z78">
        <v>21.011399999999998</v>
      </c>
      <c r="AA78">
        <f t="shared" si="77"/>
        <v>839.63400000000001</v>
      </c>
      <c r="AB78">
        <f t="shared" si="78"/>
        <v>-4.0531466666666667</v>
      </c>
      <c r="AC78">
        <f t="shared" si="79"/>
        <v>21.589013333333334</v>
      </c>
      <c r="AO78">
        <f t="shared" si="71"/>
        <v>105000</v>
      </c>
      <c r="AP78">
        <v>35000000</v>
      </c>
      <c r="AQ78">
        <v>414.15899999999999</v>
      </c>
      <c r="AR78">
        <v>-22753.7</v>
      </c>
      <c r="AS78">
        <v>104124</v>
      </c>
      <c r="AT78">
        <v>20.584499999999998</v>
      </c>
      <c r="AU78">
        <f t="shared" si="80"/>
        <v>828.31799999999998</v>
      </c>
      <c r="AV78">
        <f t="shared" si="81"/>
        <v>-4.4440820312499998</v>
      </c>
      <c r="AW78">
        <f t="shared" si="82"/>
        <v>20.336718749999999</v>
      </c>
      <c r="AY78">
        <f t="shared" si="72"/>
        <v>105000</v>
      </c>
      <c r="AZ78">
        <v>35000000</v>
      </c>
      <c r="BA78">
        <v>177.98500000000001</v>
      </c>
      <c r="BB78">
        <v>-24739.9</v>
      </c>
      <c r="BC78">
        <v>109913</v>
      </c>
      <c r="BD78">
        <v>13.7615</v>
      </c>
      <c r="BE78">
        <f t="shared" si="83"/>
        <v>355.97</v>
      </c>
      <c r="BF78">
        <f t="shared" si="84"/>
        <v>-4.5079992711370265</v>
      </c>
      <c r="BG78">
        <f t="shared" si="85"/>
        <v>20.027879008746357</v>
      </c>
    </row>
    <row r="79" spans="1:59" x14ac:dyDescent="0.2">
      <c r="A79">
        <f t="shared" si="66"/>
        <v>108000</v>
      </c>
      <c r="B79">
        <v>36000000</v>
      </c>
      <c r="C79">
        <v>425.71199999999999</v>
      </c>
      <c r="D79">
        <v>-20902.7</v>
      </c>
      <c r="E79">
        <v>107877</v>
      </c>
      <c r="F79">
        <v>20.3401</v>
      </c>
      <c r="G79">
        <f t="shared" si="73"/>
        <v>851.42399999999998</v>
      </c>
      <c r="H79">
        <f t="shared" si="74"/>
        <v>-4.08255859375</v>
      </c>
      <c r="I79">
        <f t="shared" si="75"/>
        <v>21.069726562500001</v>
      </c>
      <c r="K79">
        <f t="shared" si="67"/>
        <v>108000</v>
      </c>
      <c r="L79">
        <v>36000000</v>
      </c>
      <c r="M79">
        <v>165.95</v>
      </c>
      <c r="N79">
        <v>-22612.9</v>
      </c>
      <c r="O79">
        <v>119118</v>
      </c>
      <c r="P79">
        <v>11.9236</v>
      </c>
      <c r="Q79">
        <f t="shared" si="76"/>
        <v>331.9</v>
      </c>
      <c r="R79">
        <f t="shared" si="68"/>
        <v>-4.1204263848396501</v>
      </c>
      <c r="S79">
        <f t="shared" si="69"/>
        <v>21.705174927113703</v>
      </c>
      <c r="U79">
        <f t="shared" si="70"/>
        <v>108000</v>
      </c>
      <c r="V79">
        <v>36000000</v>
      </c>
      <c r="W79">
        <v>425.87900000000002</v>
      </c>
      <c r="X79">
        <v>-15198.1</v>
      </c>
      <c r="Y79">
        <v>81002.7</v>
      </c>
      <c r="Z79">
        <v>21.64</v>
      </c>
      <c r="AA79">
        <f t="shared" si="77"/>
        <v>851.75800000000004</v>
      </c>
      <c r="AB79">
        <f t="shared" si="78"/>
        <v>-4.0528266666666664</v>
      </c>
      <c r="AC79">
        <f t="shared" si="79"/>
        <v>21.600719999999999</v>
      </c>
      <c r="AO79">
        <f t="shared" si="71"/>
        <v>106500</v>
      </c>
      <c r="AP79">
        <v>35500000</v>
      </c>
      <c r="AQ79">
        <v>419.71199999999999</v>
      </c>
      <c r="AR79">
        <v>-22745.8</v>
      </c>
      <c r="AS79">
        <v>104150</v>
      </c>
      <c r="AT79">
        <v>20.802800000000001</v>
      </c>
      <c r="AU79">
        <f t="shared" si="80"/>
        <v>839.42399999999998</v>
      </c>
      <c r="AV79">
        <f t="shared" si="81"/>
        <v>-4.4425390624999999</v>
      </c>
      <c r="AW79">
        <f t="shared" si="82"/>
        <v>20.341796875</v>
      </c>
      <c r="AY79">
        <f t="shared" si="72"/>
        <v>106500</v>
      </c>
      <c r="AZ79">
        <v>35500000</v>
      </c>
      <c r="BA79">
        <v>172.03100000000001</v>
      </c>
      <c r="BB79">
        <v>-24749.8</v>
      </c>
      <c r="BC79">
        <v>109854</v>
      </c>
      <c r="BD79">
        <v>12.930300000000001</v>
      </c>
      <c r="BE79">
        <f t="shared" si="83"/>
        <v>344.06200000000001</v>
      </c>
      <c r="BF79">
        <f t="shared" si="84"/>
        <v>-4.5098032069970841</v>
      </c>
      <c r="BG79">
        <f t="shared" si="85"/>
        <v>20.017128279883384</v>
      </c>
    </row>
    <row r="80" spans="1:59" x14ac:dyDescent="0.2">
      <c r="A80">
        <f t="shared" si="66"/>
        <v>109500</v>
      </c>
      <c r="B80">
        <v>36500000</v>
      </c>
      <c r="C80">
        <v>431.27699999999999</v>
      </c>
      <c r="D80">
        <v>-20890</v>
      </c>
      <c r="E80">
        <v>107939</v>
      </c>
      <c r="F80">
        <v>20.9862</v>
      </c>
      <c r="G80">
        <f t="shared" si="73"/>
        <v>862.55399999999997</v>
      </c>
      <c r="H80">
        <f t="shared" si="74"/>
        <v>-4.080078125</v>
      </c>
      <c r="I80">
        <f t="shared" si="75"/>
        <v>21.081835937499999</v>
      </c>
      <c r="K80">
        <f t="shared" si="67"/>
        <v>109500</v>
      </c>
      <c r="L80">
        <v>36500000</v>
      </c>
      <c r="M80">
        <v>160.047</v>
      </c>
      <c r="N80">
        <v>-22621.200000000001</v>
      </c>
      <c r="O80">
        <v>119131</v>
      </c>
      <c r="P80">
        <v>12.1465</v>
      </c>
      <c r="Q80">
        <f t="shared" si="76"/>
        <v>320.09399999999999</v>
      </c>
      <c r="R80">
        <f t="shared" si="68"/>
        <v>-4.1219387755102046</v>
      </c>
      <c r="S80">
        <f t="shared" si="69"/>
        <v>21.707543731778426</v>
      </c>
      <c r="U80">
        <f t="shared" si="70"/>
        <v>109500</v>
      </c>
      <c r="V80">
        <v>36500000</v>
      </c>
      <c r="W80">
        <v>431.815</v>
      </c>
      <c r="X80">
        <v>-15196.3</v>
      </c>
      <c r="Y80">
        <v>81038.5</v>
      </c>
      <c r="Z80">
        <v>20.422899999999998</v>
      </c>
      <c r="AA80">
        <f t="shared" si="77"/>
        <v>863.63</v>
      </c>
      <c r="AB80">
        <f t="shared" si="78"/>
        <v>-4.0523466666666668</v>
      </c>
      <c r="AC80">
        <f t="shared" si="79"/>
        <v>21.610266666666668</v>
      </c>
      <c r="AO80">
        <f t="shared" si="71"/>
        <v>108000</v>
      </c>
      <c r="AP80">
        <v>36000000</v>
      </c>
      <c r="AQ80">
        <v>425.49700000000001</v>
      </c>
      <c r="AR80">
        <v>-22737.7</v>
      </c>
      <c r="AS80">
        <v>104195</v>
      </c>
      <c r="AT80">
        <v>21.4619</v>
      </c>
      <c r="AU80">
        <f t="shared" si="80"/>
        <v>850.99400000000003</v>
      </c>
      <c r="AV80">
        <f t="shared" si="81"/>
        <v>-4.44095703125</v>
      </c>
      <c r="AW80">
        <f t="shared" si="82"/>
        <v>20.3505859375</v>
      </c>
      <c r="AY80">
        <f t="shared" si="72"/>
        <v>108000</v>
      </c>
      <c r="AZ80">
        <v>36000000</v>
      </c>
      <c r="BA80">
        <v>166.03100000000001</v>
      </c>
      <c r="BB80">
        <v>-24762.5</v>
      </c>
      <c r="BC80">
        <v>109755</v>
      </c>
      <c r="BD80">
        <v>13.324</v>
      </c>
      <c r="BE80">
        <f t="shared" si="83"/>
        <v>332.06200000000001</v>
      </c>
      <c r="BF80">
        <f t="shared" si="84"/>
        <v>-4.5121173469387754</v>
      </c>
      <c r="BG80">
        <f t="shared" si="85"/>
        <v>19.999088921282798</v>
      </c>
    </row>
    <row r="81" spans="1:59" x14ac:dyDescent="0.2">
      <c r="A81">
        <f t="shared" si="66"/>
        <v>111000</v>
      </c>
      <c r="B81">
        <v>37000000</v>
      </c>
      <c r="C81">
        <v>437.71499999999997</v>
      </c>
      <c r="D81">
        <v>-20870.3</v>
      </c>
      <c r="E81">
        <v>108044</v>
      </c>
      <c r="F81">
        <v>21.279900000000001</v>
      </c>
      <c r="G81">
        <f t="shared" si="73"/>
        <v>875.43</v>
      </c>
      <c r="H81">
        <f t="shared" si="74"/>
        <v>-4.0762304687499995</v>
      </c>
      <c r="I81">
        <f t="shared" si="75"/>
        <v>21.102343749999999</v>
      </c>
      <c r="K81">
        <f t="shared" si="67"/>
        <v>111000</v>
      </c>
      <c r="L81">
        <v>37000000</v>
      </c>
      <c r="M81">
        <v>154.39599999999999</v>
      </c>
      <c r="N81">
        <v>-22628.6</v>
      </c>
      <c r="O81">
        <v>119134</v>
      </c>
      <c r="P81">
        <v>12.1326</v>
      </c>
      <c r="Q81">
        <f t="shared" si="76"/>
        <v>308.79199999999997</v>
      </c>
      <c r="R81">
        <f t="shared" si="68"/>
        <v>-4.1232871720116613</v>
      </c>
      <c r="S81">
        <f t="shared" si="69"/>
        <v>21.708090379008745</v>
      </c>
      <c r="U81">
        <f t="shared" si="70"/>
        <v>111000</v>
      </c>
      <c r="V81">
        <v>37000000</v>
      </c>
      <c r="W81">
        <v>436.95600000000002</v>
      </c>
      <c r="X81">
        <v>-15192</v>
      </c>
      <c r="Y81">
        <v>81053</v>
      </c>
      <c r="Z81">
        <v>21.876100000000001</v>
      </c>
      <c r="AA81">
        <f t="shared" si="77"/>
        <v>873.91200000000003</v>
      </c>
      <c r="AB81">
        <f t="shared" si="78"/>
        <v>-4.0511999999999997</v>
      </c>
      <c r="AC81">
        <f t="shared" si="79"/>
        <v>21.614133333333335</v>
      </c>
      <c r="AO81">
        <f t="shared" si="71"/>
        <v>109500</v>
      </c>
      <c r="AP81">
        <v>36500000</v>
      </c>
      <c r="AQ81">
        <v>431.69099999999997</v>
      </c>
      <c r="AR81">
        <v>-22730.2</v>
      </c>
      <c r="AS81">
        <v>104230</v>
      </c>
      <c r="AT81">
        <v>21.873100000000001</v>
      </c>
      <c r="AU81">
        <f t="shared" si="80"/>
        <v>863.38199999999995</v>
      </c>
      <c r="AV81">
        <f t="shared" si="81"/>
        <v>-4.4394921875</v>
      </c>
      <c r="AW81">
        <f t="shared" si="82"/>
        <v>20.357421875</v>
      </c>
      <c r="AY81">
        <f t="shared" si="72"/>
        <v>109500</v>
      </c>
      <c r="AZ81">
        <v>36500000</v>
      </c>
      <c r="BA81">
        <v>160.18199999999999</v>
      </c>
      <c r="BB81">
        <v>-24774.1</v>
      </c>
      <c r="BC81">
        <v>109692</v>
      </c>
      <c r="BD81">
        <v>12.845800000000001</v>
      </c>
      <c r="BE81">
        <f t="shared" si="83"/>
        <v>320.36399999999998</v>
      </c>
      <c r="BF81">
        <f t="shared" si="84"/>
        <v>-4.5142310495626816</v>
      </c>
      <c r="BG81">
        <f t="shared" si="85"/>
        <v>19.987609329446062</v>
      </c>
    </row>
    <row r="82" spans="1:59" x14ac:dyDescent="0.2">
      <c r="A82">
        <f t="shared" si="66"/>
        <v>112500</v>
      </c>
      <c r="B82">
        <v>37500000</v>
      </c>
      <c r="C82">
        <v>443.50599999999997</v>
      </c>
      <c r="D82">
        <v>-20853.400000000001</v>
      </c>
      <c r="E82">
        <v>108133</v>
      </c>
      <c r="F82">
        <v>21.488800000000001</v>
      </c>
      <c r="G82">
        <f t="shared" si="73"/>
        <v>887.01199999999994</v>
      </c>
      <c r="H82">
        <f t="shared" si="74"/>
        <v>-4.0729296875000003</v>
      </c>
      <c r="I82">
        <f t="shared" si="75"/>
        <v>21.119726562499999</v>
      </c>
      <c r="K82">
        <f t="shared" si="67"/>
        <v>112500</v>
      </c>
      <c r="L82">
        <v>37500000</v>
      </c>
      <c r="M82">
        <v>148.232</v>
      </c>
      <c r="N82">
        <v>-22637.200000000001</v>
      </c>
      <c r="O82">
        <v>119131</v>
      </c>
      <c r="P82">
        <v>11.688800000000001</v>
      </c>
      <c r="Q82">
        <f t="shared" si="76"/>
        <v>296.464</v>
      </c>
      <c r="R82">
        <f t="shared" si="68"/>
        <v>-4.1248542274052475</v>
      </c>
      <c r="S82">
        <f t="shared" si="69"/>
        <v>21.707543731778426</v>
      </c>
      <c r="U82">
        <f t="shared" si="70"/>
        <v>112500</v>
      </c>
      <c r="V82">
        <v>37500000</v>
      </c>
      <c r="W82">
        <v>443.40100000000001</v>
      </c>
      <c r="X82">
        <v>-15186</v>
      </c>
      <c r="Y82">
        <v>81066.399999999994</v>
      </c>
      <c r="Z82">
        <v>20.9693</v>
      </c>
      <c r="AA82">
        <f t="shared" si="77"/>
        <v>886.80200000000002</v>
      </c>
      <c r="AB82">
        <f t="shared" si="78"/>
        <v>-4.0495999999999999</v>
      </c>
      <c r="AC82">
        <f t="shared" si="79"/>
        <v>21.617706666666667</v>
      </c>
      <c r="AO82">
        <f t="shared" si="71"/>
        <v>111000</v>
      </c>
      <c r="AP82">
        <v>37000000</v>
      </c>
      <c r="AQ82">
        <v>437.66199999999998</v>
      </c>
      <c r="AR82">
        <v>-22721.7</v>
      </c>
      <c r="AS82">
        <v>104269</v>
      </c>
      <c r="AT82">
        <v>21.8627</v>
      </c>
      <c r="AU82">
        <f t="shared" si="80"/>
        <v>875.32399999999996</v>
      </c>
      <c r="AV82">
        <f t="shared" si="81"/>
        <v>-4.4378320312500001</v>
      </c>
      <c r="AW82">
        <f t="shared" si="82"/>
        <v>20.365039062499999</v>
      </c>
      <c r="AY82">
        <f t="shared" si="72"/>
        <v>111000</v>
      </c>
      <c r="AZ82">
        <v>37000000</v>
      </c>
      <c r="BA82">
        <v>154.15</v>
      </c>
      <c r="BB82">
        <v>-24787.1</v>
      </c>
      <c r="BC82">
        <v>109607</v>
      </c>
      <c r="BD82">
        <v>12.6036</v>
      </c>
      <c r="BE82">
        <f t="shared" si="83"/>
        <v>308.3</v>
      </c>
      <c r="BF82">
        <f t="shared" si="84"/>
        <v>-4.5165998542274046</v>
      </c>
      <c r="BG82">
        <f t="shared" si="85"/>
        <v>19.972120991253643</v>
      </c>
    </row>
    <row r="83" spans="1:59" x14ac:dyDescent="0.2">
      <c r="A83">
        <f t="shared" si="66"/>
        <v>114000</v>
      </c>
      <c r="B83">
        <v>38000000</v>
      </c>
      <c r="C83">
        <v>449.17899999999997</v>
      </c>
      <c r="D83">
        <v>-20839.099999999999</v>
      </c>
      <c r="E83">
        <v>108215</v>
      </c>
      <c r="F83">
        <v>21.549700000000001</v>
      </c>
      <c r="G83">
        <f t="shared" si="73"/>
        <v>898.35799999999995</v>
      </c>
      <c r="H83">
        <f t="shared" si="74"/>
        <v>-4.0701367187499997</v>
      </c>
      <c r="I83">
        <f t="shared" si="75"/>
        <v>21.1357421875</v>
      </c>
      <c r="K83">
        <f t="shared" si="67"/>
        <v>114000</v>
      </c>
      <c r="L83">
        <v>38000000</v>
      </c>
      <c r="M83">
        <v>142.37700000000001</v>
      </c>
      <c r="N83">
        <v>-22645.5</v>
      </c>
      <c r="O83">
        <v>119133</v>
      </c>
      <c r="P83">
        <v>10.7408</v>
      </c>
      <c r="Q83">
        <f t="shared" si="76"/>
        <v>284.75400000000002</v>
      </c>
      <c r="R83">
        <f t="shared" si="68"/>
        <v>-4.1263666180758021</v>
      </c>
      <c r="S83">
        <f t="shared" si="69"/>
        <v>21.707908163265305</v>
      </c>
      <c r="U83">
        <f t="shared" si="70"/>
        <v>0</v>
      </c>
      <c r="AO83">
        <f t="shared" si="71"/>
        <v>112500</v>
      </c>
      <c r="AP83">
        <v>37500000</v>
      </c>
      <c r="AQ83">
        <v>443.50400000000002</v>
      </c>
      <c r="AR83">
        <v>-22713.7</v>
      </c>
      <c r="AS83">
        <v>104309</v>
      </c>
      <c r="AT83">
        <v>21.946100000000001</v>
      </c>
      <c r="AU83">
        <f t="shared" si="80"/>
        <v>887.00800000000004</v>
      </c>
      <c r="AV83">
        <f t="shared" si="81"/>
        <v>-4.4362695312499998</v>
      </c>
      <c r="AW83">
        <f t="shared" si="82"/>
        <v>20.372851562499999</v>
      </c>
      <c r="AY83">
        <f t="shared" si="72"/>
        <v>112500</v>
      </c>
      <c r="AZ83">
        <v>37500000</v>
      </c>
      <c r="BA83">
        <v>148.376</v>
      </c>
      <c r="BB83">
        <v>-24805.5</v>
      </c>
      <c r="BC83">
        <v>109464</v>
      </c>
      <c r="BD83">
        <v>12.4374</v>
      </c>
      <c r="BE83">
        <f t="shared" si="83"/>
        <v>296.75200000000001</v>
      </c>
      <c r="BF83">
        <f t="shared" si="84"/>
        <v>-4.5199526239067058</v>
      </c>
      <c r="BG83">
        <f t="shared" si="85"/>
        <v>19.94606413994169</v>
      </c>
    </row>
    <row r="84" spans="1:59" x14ac:dyDescent="0.2">
      <c r="A84">
        <f t="shared" si="66"/>
        <v>115500</v>
      </c>
      <c r="B84">
        <v>38500000</v>
      </c>
      <c r="C84">
        <v>455.08100000000002</v>
      </c>
      <c r="D84">
        <v>-20708.8</v>
      </c>
      <c r="E84">
        <v>110490</v>
      </c>
      <c r="F84">
        <v>21.7654</v>
      </c>
      <c r="G84">
        <f t="shared" si="73"/>
        <v>910.16200000000003</v>
      </c>
      <c r="H84">
        <f t="shared" si="74"/>
        <v>-4.0446875000000002</v>
      </c>
      <c r="I84">
        <f t="shared" si="75"/>
        <v>21.580078125</v>
      </c>
      <c r="K84">
        <f t="shared" si="67"/>
        <v>115500</v>
      </c>
      <c r="L84">
        <v>38500000</v>
      </c>
      <c r="M84">
        <v>136.47300000000001</v>
      </c>
      <c r="N84">
        <v>-22654</v>
      </c>
      <c r="O84">
        <v>119127</v>
      </c>
      <c r="P84">
        <v>11.0596</v>
      </c>
      <c r="Q84">
        <f t="shared" si="76"/>
        <v>272.94600000000003</v>
      </c>
      <c r="R84">
        <f t="shared" si="68"/>
        <v>-4.1279154518950438</v>
      </c>
      <c r="S84">
        <f t="shared" si="69"/>
        <v>21.706814868804663</v>
      </c>
      <c r="U84">
        <f t="shared" si="70"/>
        <v>0</v>
      </c>
      <c r="AO84">
        <f t="shared" si="71"/>
        <v>114000</v>
      </c>
      <c r="AP84">
        <v>38000000</v>
      </c>
      <c r="AQ84">
        <v>449.32299999999998</v>
      </c>
      <c r="AR84">
        <v>-22705.4</v>
      </c>
      <c r="AS84">
        <v>104337</v>
      </c>
      <c r="AT84">
        <v>22.495999999999999</v>
      </c>
      <c r="AU84">
        <f t="shared" si="80"/>
        <v>898.64599999999996</v>
      </c>
      <c r="AV84">
        <f t="shared" si="81"/>
        <v>-4.4346484374999999</v>
      </c>
      <c r="AW84">
        <f t="shared" si="82"/>
        <v>20.378320312500001</v>
      </c>
      <c r="AY84">
        <f t="shared" si="72"/>
        <v>114000</v>
      </c>
      <c r="AZ84">
        <v>38000000</v>
      </c>
      <c r="BA84">
        <v>142.44200000000001</v>
      </c>
      <c r="BB84">
        <v>-24824.799999999999</v>
      </c>
      <c r="BC84">
        <v>109329</v>
      </c>
      <c r="BD84">
        <v>11.722</v>
      </c>
      <c r="BE84">
        <f t="shared" si="83"/>
        <v>284.88400000000001</v>
      </c>
      <c r="BF84">
        <f t="shared" si="84"/>
        <v>-4.5234693877551022</v>
      </c>
      <c r="BG84">
        <f t="shared" si="85"/>
        <v>19.921465014577258</v>
      </c>
    </row>
    <row r="85" spans="1:59" x14ac:dyDescent="0.2">
      <c r="A85">
        <f t="shared" si="66"/>
        <v>117000</v>
      </c>
      <c r="B85">
        <v>39000000</v>
      </c>
      <c r="C85">
        <v>461.09300000000002</v>
      </c>
      <c r="D85">
        <v>-20701.099999999999</v>
      </c>
      <c r="E85">
        <v>110513</v>
      </c>
      <c r="F85">
        <v>21.512899999999998</v>
      </c>
      <c r="G85">
        <f t="shared" si="73"/>
        <v>922.18600000000004</v>
      </c>
      <c r="H85">
        <f t="shared" si="74"/>
        <v>-4.0431835937499994</v>
      </c>
      <c r="I85">
        <f t="shared" si="75"/>
        <v>21.584570312499999</v>
      </c>
      <c r="K85">
        <f t="shared" si="67"/>
        <v>117000</v>
      </c>
      <c r="L85">
        <v>39000000</v>
      </c>
      <c r="M85">
        <v>130.64500000000001</v>
      </c>
      <c r="N85">
        <v>-22816.6</v>
      </c>
      <c r="O85">
        <v>117212</v>
      </c>
      <c r="P85">
        <v>10.530099999999999</v>
      </c>
      <c r="Q85">
        <f t="shared" si="76"/>
        <v>261.29000000000002</v>
      </c>
      <c r="R85">
        <f t="shared" si="68"/>
        <v>-4.157543731778425</v>
      </c>
      <c r="S85">
        <f t="shared" si="69"/>
        <v>21.357871720116616</v>
      </c>
      <c r="U85">
        <f t="shared" si="70"/>
        <v>0</v>
      </c>
      <c r="AO85">
        <f t="shared" si="71"/>
        <v>115500</v>
      </c>
      <c r="AP85">
        <v>38500000</v>
      </c>
      <c r="AQ85">
        <v>455.37099999999998</v>
      </c>
      <c r="AR85">
        <v>-22697.599999999999</v>
      </c>
      <c r="AS85">
        <v>104375</v>
      </c>
      <c r="AT85">
        <v>22.523399999999999</v>
      </c>
      <c r="AU85">
        <f t="shared" si="80"/>
        <v>910.74199999999996</v>
      </c>
      <c r="AV85">
        <f t="shared" si="81"/>
        <v>-4.4331249999999995</v>
      </c>
      <c r="AW85">
        <f t="shared" si="82"/>
        <v>20.3857421875</v>
      </c>
      <c r="AY85">
        <f t="shared" si="72"/>
        <v>115500</v>
      </c>
      <c r="AZ85">
        <v>38500000</v>
      </c>
      <c r="BA85">
        <v>136.60499999999999</v>
      </c>
      <c r="BB85">
        <v>-24837.9</v>
      </c>
      <c r="BC85">
        <v>109258</v>
      </c>
      <c r="BD85">
        <v>9.92821</v>
      </c>
      <c r="BE85">
        <f t="shared" si="83"/>
        <v>273.20999999999998</v>
      </c>
      <c r="BF85">
        <f t="shared" si="84"/>
        <v>-4.5258564139941697</v>
      </c>
      <c r="BG85">
        <f t="shared" si="85"/>
        <v>19.908527696793001</v>
      </c>
    </row>
    <row r="86" spans="1:59" x14ac:dyDescent="0.2">
      <c r="A86">
        <f t="shared" si="66"/>
        <v>118500</v>
      </c>
      <c r="B86">
        <v>39500000</v>
      </c>
      <c r="C86">
        <v>466.66</v>
      </c>
      <c r="D86">
        <v>-20692.7</v>
      </c>
      <c r="E86">
        <v>110533</v>
      </c>
      <c r="F86">
        <v>22.136800000000001</v>
      </c>
      <c r="G86">
        <f t="shared" si="73"/>
        <v>933.32</v>
      </c>
      <c r="H86">
        <f t="shared" si="74"/>
        <v>-4.04154296875</v>
      </c>
      <c r="I86">
        <f t="shared" si="75"/>
        <v>21.588476562499999</v>
      </c>
      <c r="K86">
        <f t="shared" si="67"/>
        <v>118500</v>
      </c>
      <c r="L86">
        <v>39500000</v>
      </c>
      <c r="M86">
        <v>124.73699999999999</v>
      </c>
      <c r="N86">
        <v>-22825.200000000001</v>
      </c>
      <c r="O86">
        <v>117175</v>
      </c>
      <c r="P86">
        <v>11.335900000000001</v>
      </c>
      <c r="Q86">
        <f t="shared" si="76"/>
        <v>249.47399999999999</v>
      </c>
      <c r="R86">
        <f t="shared" si="68"/>
        <v>-4.1591107871720121</v>
      </c>
      <c r="S86">
        <f t="shared" si="69"/>
        <v>21.35112973760933</v>
      </c>
      <c r="U86">
        <f t="shared" si="70"/>
        <v>0</v>
      </c>
      <c r="AO86">
        <f t="shared" si="71"/>
        <v>117000</v>
      </c>
      <c r="AP86">
        <v>39000000</v>
      </c>
      <c r="AQ86">
        <v>460.78199999999998</v>
      </c>
      <c r="AR86">
        <v>-22690.7</v>
      </c>
      <c r="AS86">
        <v>104404</v>
      </c>
      <c r="AT86">
        <v>23.043500000000002</v>
      </c>
      <c r="AU86">
        <f t="shared" si="80"/>
        <v>921.56399999999996</v>
      </c>
      <c r="AV86">
        <f t="shared" si="81"/>
        <v>-4.4317773437500003</v>
      </c>
      <c r="AW86">
        <f t="shared" si="82"/>
        <v>20.391406249999999</v>
      </c>
      <c r="AY86">
        <f t="shared" si="72"/>
        <v>117000</v>
      </c>
      <c r="AZ86">
        <v>39000000</v>
      </c>
      <c r="BA86">
        <v>130.63499999999999</v>
      </c>
      <c r="BB86">
        <v>-24850.5</v>
      </c>
      <c r="BC86">
        <v>109191</v>
      </c>
      <c r="BD86">
        <v>11.0007</v>
      </c>
      <c r="BE86">
        <f t="shared" si="83"/>
        <v>261.27</v>
      </c>
      <c r="BF86">
        <f t="shared" si="84"/>
        <v>-4.5281523323615156</v>
      </c>
      <c r="BG86">
        <f t="shared" si="85"/>
        <v>19.896319241982507</v>
      </c>
    </row>
    <row r="87" spans="1:59" x14ac:dyDescent="0.2">
      <c r="A87">
        <f t="shared" si="66"/>
        <v>120000</v>
      </c>
      <c r="B87">
        <v>40000000</v>
      </c>
      <c r="C87">
        <v>473.00299999999999</v>
      </c>
      <c r="D87">
        <v>-20683.7</v>
      </c>
      <c r="E87">
        <v>110559</v>
      </c>
      <c r="F87">
        <v>22.239899999999999</v>
      </c>
      <c r="G87">
        <f t="shared" si="73"/>
        <v>946.00599999999997</v>
      </c>
      <c r="H87">
        <f t="shared" si="74"/>
        <v>-4.0397851562499998</v>
      </c>
      <c r="I87">
        <f t="shared" si="75"/>
        <v>21.593554687499999</v>
      </c>
      <c r="K87">
        <f t="shared" si="67"/>
        <v>120000</v>
      </c>
      <c r="L87">
        <v>40000000</v>
      </c>
      <c r="M87">
        <v>118.746</v>
      </c>
      <c r="N87">
        <v>-22834.2</v>
      </c>
      <c r="O87">
        <v>117134</v>
      </c>
      <c r="P87">
        <v>10.867100000000001</v>
      </c>
      <c r="Q87">
        <f t="shared" si="76"/>
        <v>237.49199999999999</v>
      </c>
      <c r="R87">
        <f t="shared" si="68"/>
        <v>-4.1607507288629737</v>
      </c>
      <c r="S87">
        <f t="shared" si="69"/>
        <v>21.343658892128278</v>
      </c>
      <c r="U87">
        <f t="shared" si="70"/>
        <v>0</v>
      </c>
      <c r="AO87">
        <f t="shared" si="71"/>
        <v>118500</v>
      </c>
      <c r="AP87">
        <v>39500000</v>
      </c>
      <c r="AQ87">
        <v>467.43400000000003</v>
      </c>
      <c r="AR87">
        <v>-22680.5</v>
      </c>
      <c r="AS87">
        <v>104453</v>
      </c>
      <c r="AT87">
        <v>23.508700000000001</v>
      </c>
      <c r="AU87">
        <f t="shared" si="80"/>
        <v>934.86800000000005</v>
      </c>
      <c r="AV87">
        <f t="shared" si="81"/>
        <v>-4.4297851562500004</v>
      </c>
      <c r="AW87">
        <f t="shared" si="82"/>
        <v>20.400976562499999</v>
      </c>
      <c r="AY87">
        <f t="shared" si="72"/>
        <v>118500</v>
      </c>
      <c r="AZ87">
        <v>39500000</v>
      </c>
      <c r="BA87">
        <v>124.715</v>
      </c>
      <c r="BB87">
        <v>-24862.5</v>
      </c>
      <c r="BC87">
        <v>109121</v>
      </c>
      <c r="BD87">
        <v>10.5128</v>
      </c>
      <c r="BE87">
        <f t="shared" si="83"/>
        <v>249.43</v>
      </c>
      <c r="BF87">
        <f t="shared" si="84"/>
        <v>-4.5303389212827989</v>
      </c>
      <c r="BG87">
        <f t="shared" si="85"/>
        <v>19.88356413994169</v>
      </c>
    </row>
    <row r="88" spans="1:59" x14ac:dyDescent="0.2">
      <c r="A88">
        <f t="shared" si="66"/>
        <v>121500</v>
      </c>
      <c r="B88">
        <v>40500000</v>
      </c>
      <c r="C88">
        <v>478.387</v>
      </c>
      <c r="D88">
        <v>-20677</v>
      </c>
      <c r="E88">
        <v>110577</v>
      </c>
      <c r="F88">
        <v>22.4452</v>
      </c>
      <c r="G88">
        <f t="shared" si="73"/>
        <v>956.774</v>
      </c>
      <c r="H88">
        <f t="shared" si="74"/>
        <v>-4.0384765624999996</v>
      </c>
      <c r="I88">
        <f t="shared" si="75"/>
        <v>21.597070312500001</v>
      </c>
      <c r="K88">
        <f t="shared" si="67"/>
        <v>121500</v>
      </c>
      <c r="L88">
        <v>40500000</v>
      </c>
      <c r="M88">
        <v>112.705</v>
      </c>
      <c r="N88">
        <v>-22843</v>
      </c>
      <c r="O88">
        <v>117095</v>
      </c>
      <c r="P88">
        <v>9.7364999999999995</v>
      </c>
      <c r="Q88">
        <f t="shared" si="76"/>
        <v>225.41</v>
      </c>
      <c r="R88">
        <f t="shared" si="68"/>
        <v>-4.1623542274052481</v>
      </c>
      <c r="S88">
        <f t="shared" si="69"/>
        <v>21.336552478134109</v>
      </c>
      <c r="U88">
        <f t="shared" si="70"/>
        <v>0</v>
      </c>
      <c r="AO88">
        <f t="shared" si="71"/>
        <v>120000</v>
      </c>
      <c r="AP88">
        <v>40000000</v>
      </c>
      <c r="AQ88">
        <v>472.71100000000001</v>
      </c>
      <c r="AR88">
        <v>-22674.7</v>
      </c>
      <c r="AS88">
        <v>104484</v>
      </c>
      <c r="AT88">
        <v>23.472899999999999</v>
      </c>
      <c r="AU88">
        <f t="shared" si="80"/>
        <v>945.42200000000003</v>
      </c>
      <c r="AV88">
        <f t="shared" si="81"/>
        <v>-4.4286523437500005</v>
      </c>
      <c r="AW88">
        <f t="shared" si="82"/>
        <v>20.407031249999999</v>
      </c>
      <c r="AY88">
        <f t="shared" si="72"/>
        <v>120000</v>
      </c>
      <c r="AZ88">
        <v>40000000</v>
      </c>
      <c r="BA88">
        <v>118.867</v>
      </c>
      <c r="BB88">
        <v>-24877</v>
      </c>
      <c r="BC88">
        <v>109035</v>
      </c>
      <c r="BD88">
        <v>10.749499999999999</v>
      </c>
      <c r="BE88">
        <f t="shared" si="83"/>
        <v>237.73400000000001</v>
      </c>
      <c r="BF88">
        <f t="shared" si="84"/>
        <v>-4.5329810495626823</v>
      </c>
      <c r="BG88">
        <f t="shared" si="85"/>
        <v>19.867893586005831</v>
      </c>
    </row>
    <row r="89" spans="1:59" x14ac:dyDescent="0.2">
      <c r="A89">
        <f t="shared" si="66"/>
        <v>123000</v>
      </c>
      <c r="B89">
        <v>41000000</v>
      </c>
      <c r="C89">
        <v>484.24200000000002</v>
      </c>
      <c r="D89">
        <v>-20668.7</v>
      </c>
      <c r="E89">
        <v>110599</v>
      </c>
      <c r="F89">
        <v>22.578099999999999</v>
      </c>
      <c r="G89">
        <f t="shared" si="73"/>
        <v>968.48400000000004</v>
      </c>
      <c r="H89">
        <f t="shared" si="74"/>
        <v>-4.0368554687499998</v>
      </c>
      <c r="I89">
        <f t="shared" si="75"/>
        <v>21.601367187499999</v>
      </c>
      <c r="K89">
        <f t="shared" si="67"/>
        <v>123000</v>
      </c>
      <c r="L89">
        <v>41000000</v>
      </c>
      <c r="M89">
        <v>106.96299999999999</v>
      </c>
      <c r="N89">
        <v>-22851.3</v>
      </c>
      <c r="O89">
        <v>117054</v>
      </c>
      <c r="P89">
        <v>8.8742099999999997</v>
      </c>
      <c r="Q89">
        <f t="shared" si="76"/>
        <v>213.92599999999999</v>
      </c>
      <c r="R89">
        <f t="shared" si="68"/>
        <v>-4.1638666180758017</v>
      </c>
      <c r="S89">
        <f t="shared" si="69"/>
        <v>21.329081632653061</v>
      </c>
      <c r="U89">
        <f t="shared" si="70"/>
        <v>0</v>
      </c>
      <c r="AO89">
        <f t="shared" si="71"/>
        <v>121500</v>
      </c>
      <c r="AP89">
        <v>40500000</v>
      </c>
      <c r="AQ89">
        <v>478.58</v>
      </c>
      <c r="AR89">
        <v>-22667.3</v>
      </c>
      <c r="AS89">
        <v>104528</v>
      </c>
      <c r="AT89">
        <v>24.041899999999998</v>
      </c>
      <c r="AU89">
        <f t="shared" si="80"/>
        <v>957.16</v>
      </c>
      <c r="AV89">
        <f t="shared" si="81"/>
        <v>-4.42720703125</v>
      </c>
      <c r="AW89">
        <f t="shared" si="82"/>
        <v>20.415624999999999</v>
      </c>
      <c r="AY89">
        <f t="shared" si="72"/>
        <v>121500</v>
      </c>
      <c r="AZ89">
        <v>40500000</v>
      </c>
      <c r="BA89">
        <v>113.003</v>
      </c>
      <c r="BB89">
        <v>-24887.599999999999</v>
      </c>
      <c r="BC89">
        <v>108990</v>
      </c>
      <c r="BD89">
        <v>10.7851</v>
      </c>
      <c r="BE89">
        <f t="shared" si="83"/>
        <v>226.006</v>
      </c>
      <c r="BF89">
        <f t="shared" si="84"/>
        <v>-4.5349125364431488</v>
      </c>
      <c r="BG89">
        <f t="shared" si="85"/>
        <v>19.85969387755102</v>
      </c>
    </row>
    <row r="90" spans="1:59" x14ac:dyDescent="0.2">
      <c r="A90">
        <f t="shared" si="66"/>
        <v>124500</v>
      </c>
      <c r="B90">
        <v>41500000</v>
      </c>
      <c r="C90">
        <v>490.548</v>
      </c>
      <c r="D90">
        <v>-20658.7</v>
      </c>
      <c r="E90">
        <v>110617</v>
      </c>
      <c r="F90">
        <v>22.712</v>
      </c>
      <c r="G90">
        <f t="shared" si="73"/>
        <v>981.096</v>
      </c>
      <c r="H90">
        <f t="shared" si="74"/>
        <v>-4.0349023437499998</v>
      </c>
      <c r="I90">
        <f t="shared" si="75"/>
        <v>21.604882812500001</v>
      </c>
      <c r="K90">
        <f t="shared" si="67"/>
        <v>124500</v>
      </c>
      <c r="L90">
        <v>41500000</v>
      </c>
      <c r="M90">
        <v>101.095</v>
      </c>
      <c r="N90">
        <v>-22859.8</v>
      </c>
      <c r="O90">
        <v>117011</v>
      </c>
      <c r="P90">
        <v>9.4766399999999997</v>
      </c>
      <c r="Q90">
        <f t="shared" si="76"/>
        <v>202.19</v>
      </c>
      <c r="R90">
        <f t="shared" si="68"/>
        <v>-4.1654154518950435</v>
      </c>
      <c r="S90">
        <f t="shared" si="69"/>
        <v>21.32124635568513</v>
      </c>
      <c r="U90">
        <f t="shared" si="70"/>
        <v>0</v>
      </c>
      <c r="AO90">
        <f t="shared" si="71"/>
        <v>123000</v>
      </c>
      <c r="AP90">
        <v>41000000</v>
      </c>
      <c r="AQ90">
        <v>484.76299999999998</v>
      </c>
      <c r="AR90">
        <v>-22658</v>
      </c>
      <c r="AS90">
        <v>104563</v>
      </c>
      <c r="AT90">
        <v>23.992599999999999</v>
      </c>
      <c r="AU90">
        <f t="shared" si="80"/>
        <v>969.52599999999995</v>
      </c>
      <c r="AV90">
        <f t="shared" si="81"/>
        <v>-4.4253906250000004</v>
      </c>
      <c r="AW90">
        <f t="shared" si="82"/>
        <v>20.422460937499999</v>
      </c>
      <c r="AY90">
        <f t="shared" si="72"/>
        <v>123000</v>
      </c>
      <c r="AZ90">
        <v>41000000</v>
      </c>
      <c r="BA90">
        <v>107.07899999999999</v>
      </c>
      <c r="BB90">
        <v>-24898</v>
      </c>
      <c r="BC90">
        <v>108939</v>
      </c>
      <c r="BD90">
        <v>8.1266800000000003</v>
      </c>
      <c r="BE90">
        <f t="shared" si="83"/>
        <v>214.15799999999999</v>
      </c>
      <c r="BF90">
        <f t="shared" si="84"/>
        <v>-4.5368075801749272</v>
      </c>
      <c r="BG90">
        <f t="shared" si="85"/>
        <v>19.850400874635568</v>
      </c>
    </row>
    <row r="91" spans="1:59" x14ac:dyDescent="0.2">
      <c r="A91">
        <f t="shared" si="66"/>
        <v>126000</v>
      </c>
      <c r="B91">
        <v>42000000</v>
      </c>
      <c r="C91">
        <v>496.59699999999998</v>
      </c>
      <c r="D91">
        <v>-20653</v>
      </c>
      <c r="E91">
        <v>110646</v>
      </c>
      <c r="F91">
        <v>23.3627</v>
      </c>
      <c r="G91">
        <f t="shared" si="73"/>
        <v>993.19399999999996</v>
      </c>
      <c r="H91">
        <f t="shared" si="74"/>
        <v>-4.0337890625000004</v>
      </c>
      <c r="I91">
        <f t="shared" si="75"/>
        <v>21.610546875000001</v>
      </c>
      <c r="K91">
        <f t="shared" si="67"/>
        <v>126000</v>
      </c>
      <c r="L91">
        <v>42000000</v>
      </c>
      <c r="M91">
        <v>95.148399999999995</v>
      </c>
      <c r="N91">
        <v>-22868.3</v>
      </c>
      <c r="O91">
        <v>116971</v>
      </c>
      <c r="P91">
        <v>9.4885400000000004</v>
      </c>
      <c r="Q91">
        <f t="shared" si="76"/>
        <v>190.29679999999999</v>
      </c>
      <c r="R91">
        <f t="shared" si="68"/>
        <v>-4.1669642857142852</v>
      </c>
      <c r="S91">
        <f t="shared" si="69"/>
        <v>21.313957725947521</v>
      </c>
      <c r="U91">
        <f t="shared" si="70"/>
        <v>0</v>
      </c>
      <c r="AO91">
        <f t="shared" si="71"/>
        <v>124500</v>
      </c>
      <c r="AP91">
        <v>41500000</v>
      </c>
      <c r="AQ91">
        <v>490.67599999999999</v>
      </c>
      <c r="AR91">
        <v>-22650.2</v>
      </c>
      <c r="AS91">
        <v>104601</v>
      </c>
      <c r="AT91">
        <v>24.359100000000002</v>
      </c>
      <c r="AU91">
        <f t="shared" si="80"/>
        <v>981.35199999999998</v>
      </c>
      <c r="AV91">
        <f t="shared" si="81"/>
        <v>-4.4238671875</v>
      </c>
      <c r="AW91">
        <f t="shared" si="82"/>
        <v>20.429882812500001</v>
      </c>
      <c r="AY91">
        <f t="shared" si="72"/>
        <v>124500</v>
      </c>
      <c r="AZ91">
        <v>41500000</v>
      </c>
      <c r="BA91">
        <v>101.024</v>
      </c>
      <c r="BB91">
        <v>-24908.7</v>
      </c>
      <c r="BC91">
        <v>108889</v>
      </c>
      <c r="BD91">
        <v>10.0428</v>
      </c>
      <c r="BE91">
        <f t="shared" si="83"/>
        <v>202.048</v>
      </c>
      <c r="BF91">
        <f t="shared" si="84"/>
        <v>-4.5387572886297374</v>
      </c>
      <c r="BG91">
        <f t="shared" si="85"/>
        <v>19.841290087463555</v>
      </c>
    </row>
    <row r="92" spans="1:59" x14ac:dyDescent="0.2">
      <c r="A92">
        <f t="shared" si="66"/>
        <v>127500</v>
      </c>
      <c r="B92">
        <v>42500000</v>
      </c>
      <c r="C92">
        <v>503.11099999999999</v>
      </c>
      <c r="D92">
        <v>-20641.900000000001</v>
      </c>
      <c r="E92">
        <v>110672</v>
      </c>
      <c r="F92">
        <v>23.599399999999999</v>
      </c>
      <c r="G92">
        <f t="shared" si="73"/>
        <v>1006.222</v>
      </c>
      <c r="H92">
        <f t="shared" si="74"/>
        <v>-4.0316210937500001</v>
      </c>
      <c r="I92">
        <f t="shared" si="75"/>
        <v>21.615625000000001</v>
      </c>
      <c r="K92">
        <f t="shared" si="67"/>
        <v>127500</v>
      </c>
      <c r="L92">
        <v>42500000</v>
      </c>
      <c r="M92">
        <v>89.232399999999998</v>
      </c>
      <c r="N92">
        <v>-22876.6</v>
      </c>
      <c r="O92">
        <v>116927</v>
      </c>
      <c r="P92">
        <v>8.6819299999999995</v>
      </c>
      <c r="Q92">
        <f t="shared" si="76"/>
        <v>178.4648</v>
      </c>
      <c r="R92">
        <f t="shared" si="68"/>
        <v>-4.1684766763848398</v>
      </c>
      <c r="S92">
        <f t="shared" si="69"/>
        <v>21.30594023323615</v>
      </c>
      <c r="U92">
        <f t="shared" si="70"/>
        <v>0</v>
      </c>
      <c r="AO92">
        <f t="shared" si="71"/>
        <v>126000</v>
      </c>
      <c r="AP92">
        <v>42000000</v>
      </c>
      <c r="AQ92">
        <v>496.14100000000002</v>
      </c>
      <c r="AR92">
        <v>-22642.7</v>
      </c>
      <c r="AS92">
        <v>104636</v>
      </c>
      <c r="AT92">
        <v>24.499099999999999</v>
      </c>
      <c r="AU92">
        <f t="shared" si="80"/>
        <v>992.28200000000004</v>
      </c>
      <c r="AV92">
        <f t="shared" si="81"/>
        <v>-4.42240234375</v>
      </c>
      <c r="AW92">
        <f t="shared" si="82"/>
        <v>20.436718750000001</v>
      </c>
      <c r="AY92">
        <f t="shared" si="72"/>
        <v>126000</v>
      </c>
      <c r="AZ92">
        <v>42000000</v>
      </c>
      <c r="BA92">
        <v>95.293099999999995</v>
      </c>
      <c r="BB92">
        <v>-24918.6</v>
      </c>
      <c r="BC92">
        <v>108842</v>
      </c>
      <c r="BD92">
        <v>9.9429400000000001</v>
      </c>
      <c r="BE92">
        <f t="shared" si="83"/>
        <v>190.58619999999999</v>
      </c>
      <c r="BF92">
        <f t="shared" si="84"/>
        <v>-4.5405612244897959</v>
      </c>
      <c r="BG92">
        <f t="shared" si="85"/>
        <v>19.832725947521865</v>
      </c>
    </row>
    <row r="93" spans="1:59" x14ac:dyDescent="0.2">
      <c r="A93">
        <f t="shared" si="66"/>
        <v>129000</v>
      </c>
      <c r="B93">
        <v>43000000</v>
      </c>
      <c r="C93">
        <v>508.43099999999998</v>
      </c>
      <c r="D93">
        <v>-20634.2</v>
      </c>
      <c r="E93">
        <v>110692</v>
      </c>
      <c r="F93">
        <v>24.0154</v>
      </c>
      <c r="G93">
        <f t="shared" si="73"/>
        <v>1016.862</v>
      </c>
      <c r="H93">
        <f t="shared" si="74"/>
        <v>-4.0301171875000001</v>
      </c>
      <c r="I93">
        <f t="shared" si="75"/>
        <v>21.619531250000001</v>
      </c>
      <c r="K93">
        <f t="shared" si="67"/>
        <v>129000</v>
      </c>
      <c r="L93">
        <v>43000000</v>
      </c>
      <c r="M93">
        <v>83.317099999999996</v>
      </c>
      <c r="N93">
        <v>-22885</v>
      </c>
      <c r="O93">
        <v>116884</v>
      </c>
      <c r="P93">
        <v>8.7653499999999998</v>
      </c>
      <c r="Q93">
        <f t="shared" si="76"/>
        <v>166.63419999999999</v>
      </c>
      <c r="R93">
        <f t="shared" si="68"/>
        <v>-4.1700072886297379</v>
      </c>
      <c r="S93">
        <f t="shared" si="69"/>
        <v>21.298104956268222</v>
      </c>
      <c r="U93">
        <f t="shared" si="70"/>
        <v>0</v>
      </c>
      <c r="AO93">
        <f t="shared" si="71"/>
        <v>127500</v>
      </c>
      <c r="AP93">
        <v>42500000</v>
      </c>
      <c r="AQ93">
        <v>502.54599999999999</v>
      </c>
      <c r="AR93">
        <v>-22634</v>
      </c>
      <c r="AS93">
        <v>104684</v>
      </c>
      <c r="AT93">
        <v>25.0441</v>
      </c>
      <c r="AU93">
        <f t="shared" si="80"/>
        <v>1005.092</v>
      </c>
      <c r="AV93">
        <f t="shared" si="81"/>
        <v>-4.4207031250000002</v>
      </c>
      <c r="AW93">
        <f t="shared" si="82"/>
        <v>20.446093749999999</v>
      </c>
      <c r="AY93">
        <f t="shared" si="72"/>
        <v>127500</v>
      </c>
      <c r="AZ93">
        <v>42500000</v>
      </c>
      <c r="BA93">
        <v>89.176299999999998</v>
      </c>
      <c r="BB93">
        <v>-24928.799999999999</v>
      </c>
      <c r="BC93">
        <v>108797</v>
      </c>
      <c r="BD93">
        <v>7.71157</v>
      </c>
      <c r="BE93">
        <f t="shared" si="83"/>
        <v>178.3526</v>
      </c>
      <c r="BF93">
        <f t="shared" si="84"/>
        <v>-4.5424198250728862</v>
      </c>
      <c r="BG93">
        <f t="shared" si="85"/>
        <v>19.824526239067055</v>
      </c>
    </row>
    <row r="94" spans="1:59" x14ac:dyDescent="0.2">
      <c r="A94">
        <f t="shared" si="66"/>
        <v>130500</v>
      </c>
      <c r="B94">
        <v>43500000</v>
      </c>
      <c r="C94">
        <v>513.88699999999994</v>
      </c>
      <c r="D94">
        <v>-20625.2</v>
      </c>
      <c r="E94">
        <v>110719</v>
      </c>
      <c r="F94">
        <v>24.246200000000002</v>
      </c>
      <c r="G94">
        <f t="shared" si="73"/>
        <v>1027.7739999999999</v>
      </c>
      <c r="H94">
        <f t="shared" si="74"/>
        <v>-4.028359375</v>
      </c>
      <c r="I94">
        <f t="shared" si="75"/>
        <v>21.624804687499999</v>
      </c>
      <c r="K94">
        <f t="shared" si="67"/>
        <v>130500</v>
      </c>
      <c r="L94">
        <v>43500000</v>
      </c>
      <c r="M94">
        <v>77.464699999999993</v>
      </c>
      <c r="N94">
        <v>-22893.3</v>
      </c>
      <c r="O94">
        <v>116837</v>
      </c>
      <c r="P94">
        <v>8.4391200000000008</v>
      </c>
      <c r="Q94">
        <f t="shared" si="76"/>
        <v>154.92939999999999</v>
      </c>
      <c r="R94">
        <f t="shared" si="68"/>
        <v>-4.1715196793002915</v>
      </c>
      <c r="S94">
        <f t="shared" si="69"/>
        <v>21.289540816326532</v>
      </c>
      <c r="U94">
        <f t="shared" si="70"/>
        <v>0</v>
      </c>
      <c r="AO94">
        <f t="shared" si="71"/>
        <v>129000</v>
      </c>
      <c r="AP94">
        <v>43000000</v>
      </c>
      <c r="AQ94">
        <v>507.97199999999998</v>
      </c>
      <c r="AR94">
        <v>-22626.9</v>
      </c>
      <c r="AS94">
        <v>104712</v>
      </c>
      <c r="AT94">
        <v>24.9175</v>
      </c>
      <c r="AU94">
        <f t="shared" si="80"/>
        <v>1015.944</v>
      </c>
      <c r="AV94">
        <f t="shared" si="81"/>
        <v>-4.4193164062500001</v>
      </c>
      <c r="AW94">
        <f t="shared" si="82"/>
        <v>20.451562500000001</v>
      </c>
      <c r="AY94">
        <f t="shared" si="72"/>
        <v>129000</v>
      </c>
      <c r="AZ94">
        <v>43000000</v>
      </c>
      <c r="BA94">
        <v>83.449299999999994</v>
      </c>
      <c r="BB94">
        <v>-24938.5</v>
      </c>
      <c r="BC94">
        <v>108750</v>
      </c>
      <c r="BD94">
        <v>8.1638500000000001</v>
      </c>
      <c r="BE94">
        <f t="shared" si="83"/>
        <v>166.89859999999999</v>
      </c>
      <c r="BF94">
        <f t="shared" si="84"/>
        <v>-4.5441873177842567</v>
      </c>
      <c r="BG94">
        <f t="shared" si="85"/>
        <v>19.815962099125365</v>
      </c>
    </row>
    <row r="95" spans="1:59" x14ac:dyDescent="0.2">
      <c r="A95">
        <f t="shared" si="66"/>
        <v>132000</v>
      </c>
      <c r="B95">
        <v>44000000</v>
      </c>
      <c r="C95">
        <v>519.56899999999996</v>
      </c>
      <c r="D95">
        <v>-20617.400000000001</v>
      </c>
      <c r="E95">
        <v>110735</v>
      </c>
      <c r="F95">
        <v>24.100100000000001</v>
      </c>
      <c r="G95">
        <f t="shared" si="73"/>
        <v>1039.1379999999999</v>
      </c>
      <c r="H95">
        <f t="shared" si="74"/>
        <v>-4.0268359375000005</v>
      </c>
      <c r="I95">
        <f t="shared" si="75"/>
        <v>21.6279296875</v>
      </c>
      <c r="K95">
        <f t="shared" si="67"/>
        <v>132000</v>
      </c>
      <c r="L95">
        <v>44000000</v>
      </c>
      <c r="M95">
        <v>71.467200000000005</v>
      </c>
      <c r="N95">
        <v>-22901.7</v>
      </c>
      <c r="O95">
        <v>116789</v>
      </c>
      <c r="P95">
        <v>8.69435</v>
      </c>
      <c r="Q95">
        <f t="shared" si="76"/>
        <v>142.93440000000001</v>
      </c>
      <c r="R95">
        <f t="shared" si="68"/>
        <v>-4.1730502915451897</v>
      </c>
      <c r="S95">
        <f t="shared" si="69"/>
        <v>21.280794460641399</v>
      </c>
      <c r="U95">
        <f t="shared" si="70"/>
        <v>0</v>
      </c>
      <c r="AO95">
        <f t="shared" si="71"/>
        <v>130500</v>
      </c>
      <c r="AP95">
        <v>43500000</v>
      </c>
      <c r="AQ95">
        <v>514.14099999999996</v>
      </c>
      <c r="AR95">
        <v>-22617.200000000001</v>
      </c>
      <c r="AS95">
        <v>104758</v>
      </c>
      <c r="AT95">
        <v>25.5578</v>
      </c>
      <c r="AU95">
        <f t="shared" si="80"/>
        <v>1028.2819999999999</v>
      </c>
      <c r="AV95">
        <f t="shared" si="81"/>
        <v>-4.4174218750000005</v>
      </c>
      <c r="AW95">
        <f t="shared" si="82"/>
        <v>20.460546874999999</v>
      </c>
      <c r="AY95">
        <f t="shared" si="72"/>
        <v>130500</v>
      </c>
      <c r="AZ95">
        <v>43500000</v>
      </c>
      <c r="BA95">
        <v>77.477400000000003</v>
      </c>
      <c r="BB95">
        <v>-24948.2</v>
      </c>
      <c r="BC95">
        <v>108706</v>
      </c>
      <c r="BD95">
        <v>9.2877600000000005</v>
      </c>
      <c r="BE95">
        <f t="shared" si="83"/>
        <v>154.95480000000001</v>
      </c>
      <c r="BF95">
        <f t="shared" si="84"/>
        <v>-4.5459548104956271</v>
      </c>
      <c r="BG95">
        <f t="shared" si="85"/>
        <v>19.807944606413994</v>
      </c>
    </row>
    <row r="96" spans="1:59" x14ac:dyDescent="0.2">
      <c r="A96">
        <f t="shared" si="66"/>
        <v>133500</v>
      </c>
      <c r="B96">
        <v>44500000</v>
      </c>
      <c r="C96">
        <v>525.851</v>
      </c>
      <c r="D96">
        <v>-20609.900000000001</v>
      </c>
      <c r="E96">
        <v>110777</v>
      </c>
      <c r="F96">
        <v>25.034600000000001</v>
      </c>
      <c r="G96">
        <f t="shared" si="73"/>
        <v>1051.702</v>
      </c>
      <c r="H96">
        <f t="shared" si="74"/>
        <v>-4.0253710937500005</v>
      </c>
      <c r="I96">
        <f t="shared" si="75"/>
        <v>21.636132812500001</v>
      </c>
      <c r="K96">
        <f t="shared" si="67"/>
        <v>133500</v>
      </c>
      <c r="L96">
        <v>44500000</v>
      </c>
      <c r="M96">
        <v>65.593299999999999</v>
      </c>
      <c r="N96">
        <v>-22909.9</v>
      </c>
      <c r="O96">
        <v>116743</v>
      </c>
      <c r="P96">
        <v>7.7977600000000002</v>
      </c>
      <c r="Q96">
        <f t="shared" si="76"/>
        <v>131.1866</v>
      </c>
      <c r="R96">
        <f t="shared" si="68"/>
        <v>-4.1745444606413997</v>
      </c>
      <c r="S96">
        <f t="shared" si="69"/>
        <v>21.272412536443149</v>
      </c>
      <c r="U96">
        <f t="shared" si="70"/>
        <v>0</v>
      </c>
      <c r="AO96">
        <f t="shared" si="71"/>
        <v>132000</v>
      </c>
      <c r="AP96">
        <v>44000000</v>
      </c>
      <c r="AQ96">
        <v>519.94600000000003</v>
      </c>
      <c r="AR96">
        <v>-22609.4</v>
      </c>
      <c r="AS96">
        <v>104786</v>
      </c>
      <c r="AT96">
        <v>25.590499999999999</v>
      </c>
      <c r="AU96">
        <f t="shared" si="80"/>
        <v>1039.8920000000001</v>
      </c>
      <c r="AV96">
        <f t="shared" si="81"/>
        <v>-4.4158984375000001</v>
      </c>
      <c r="AW96">
        <f t="shared" si="82"/>
        <v>20.466015625000001</v>
      </c>
      <c r="AY96">
        <f t="shared" si="72"/>
        <v>132000</v>
      </c>
      <c r="AZ96">
        <v>44000000</v>
      </c>
      <c r="BA96">
        <v>71.613900000000001</v>
      </c>
      <c r="BB96">
        <v>-24957.9</v>
      </c>
      <c r="BC96">
        <v>108664</v>
      </c>
      <c r="BD96">
        <v>8.9192900000000002</v>
      </c>
      <c r="BE96">
        <f t="shared" si="83"/>
        <v>143.2278</v>
      </c>
      <c r="BF96">
        <f t="shared" si="84"/>
        <v>-4.5477223032069976</v>
      </c>
      <c r="BG96">
        <f t="shared" si="85"/>
        <v>19.800291545189506</v>
      </c>
    </row>
    <row r="97" spans="1:59" x14ac:dyDescent="0.2">
      <c r="A97">
        <f t="shared" si="66"/>
        <v>135000</v>
      </c>
      <c r="B97">
        <v>45000000</v>
      </c>
      <c r="C97">
        <v>532.20600000000002</v>
      </c>
      <c r="D97">
        <v>-20598.5</v>
      </c>
      <c r="E97">
        <v>110801</v>
      </c>
      <c r="F97">
        <v>25.098299999999998</v>
      </c>
      <c r="G97">
        <f t="shared" si="73"/>
        <v>1064.412</v>
      </c>
      <c r="H97">
        <f t="shared" si="74"/>
        <v>-4.0231445312499998</v>
      </c>
      <c r="I97">
        <f t="shared" si="75"/>
        <v>21.640820312500001</v>
      </c>
      <c r="K97">
        <f t="shared" si="67"/>
        <v>135000</v>
      </c>
      <c r="L97">
        <v>45000000</v>
      </c>
      <c r="M97">
        <v>59.699100000000001</v>
      </c>
      <c r="N97">
        <v>-22918</v>
      </c>
      <c r="O97">
        <v>116693</v>
      </c>
      <c r="P97">
        <v>7.4731399999999999</v>
      </c>
      <c r="Q97">
        <f t="shared" si="76"/>
        <v>119.3982</v>
      </c>
      <c r="R97">
        <f t="shared" si="68"/>
        <v>-4.1760204081632653</v>
      </c>
      <c r="S97">
        <f t="shared" si="69"/>
        <v>21.263301749271136</v>
      </c>
      <c r="U97">
        <f t="shared" si="70"/>
        <v>0</v>
      </c>
      <c r="AO97">
        <f t="shared" si="71"/>
        <v>133500</v>
      </c>
      <c r="AP97">
        <v>44500000</v>
      </c>
      <c r="AQ97">
        <v>526.596</v>
      </c>
      <c r="AR97">
        <v>-22599.5</v>
      </c>
      <c r="AS97">
        <v>104836</v>
      </c>
      <c r="AT97">
        <v>26.347100000000001</v>
      </c>
      <c r="AU97">
        <f t="shared" si="80"/>
        <v>1053.192</v>
      </c>
      <c r="AV97">
        <f t="shared" si="81"/>
        <v>-4.4139648437499996</v>
      </c>
      <c r="AW97">
        <f t="shared" si="82"/>
        <v>20.475781250000001</v>
      </c>
      <c r="AY97">
        <f t="shared" si="72"/>
        <v>133500</v>
      </c>
      <c r="AZ97">
        <v>44500000</v>
      </c>
      <c r="BA97">
        <v>65.612300000000005</v>
      </c>
      <c r="BB97">
        <v>-24967.5</v>
      </c>
      <c r="BC97">
        <v>108621</v>
      </c>
      <c r="BD97">
        <v>6.9845300000000003</v>
      </c>
      <c r="BE97">
        <f t="shared" si="83"/>
        <v>131.22460000000001</v>
      </c>
      <c r="BF97">
        <f t="shared" si="84"/>
        <v>-4.5494715743440235</v>
      </c>
      <c r="BG97">
        <f t="shared" si="85"/>
        <v>19.792456268221574</v>
      </c>
    </row>
    <row r="98" spans="1:59" x14ac:dyDescent="0.2">
      <c r="A98">
        <f t="shared" si="66"/>
        <v>136500</v>
      </c>
      <c r="B98">
        <v>45500000</v>
      </c>
      <c r="C98">
        <v>538.08199999999999</v>
      </c>
      <c r="D98">
        <v>-20591.400000000001</v>
      </c>
      <c r="E98">
        <v>110825</v>
      </c>
      <c r="F98">
        <v>25.006699999999999</v>
      </c>
      <c r="G98">
        <f t="shared" si="73"/>
        <v>1076.164</v>
      </c>
      <c r="H98">
        <f t="shared" si="74"/>
        <v>-4.0217578125000006</v>
      </c>
      <c r="I98">
        <f t="shared" si="75"/>
        <v>21.6455078125</v>
      </c>
      <c r="K98">
        <f t="shared" si="67"/>
        <v>136500</v>
      </c>
      <c r="L98">
        <v>45500000</v>
      </c>
      <c r="M98">
        <v>53.813899999999997</v>
      </c>
      <c r="N98">
        <v>-22926.2</v>
      </c>
      <c r="O98">
        <v>116644</v>
      </c>
      <c r="P98">
        <v>7.5398800000000001</v>
      </c>
      <c r="Q98">
        <f t="shared" si="76"/>
        <v>107.62779999999999</v>
      </c>
      <c r="R98">
        <f t="shared" si="68"/>
        <v>-4.1775145772594753</v>
      </c>
      <c r="S98">
        <f t="shared" si="69"/>
        <v>21.254373177842567</v>
      </c>
      <c r="U98">
        <f t="shared" si="70"/>
        <v>0</v>
      </c>
      <c r="AO98">
        <f t="shared" si="71"/>
        <v>135000</v>
      </c>
      <c r="AP98">
        <v>45000000</v>
      </c>
      <c r="AQ98">
        <v>531.84900000000005</v>
      </c>
      <c r="AR98">
        <v>-22592.5</v>
      </c>
      <c r="AS98">
        <v>104869</v>
      </c>
      <c r="AT98">
        <v>26.0962</v>
      </c>
      <c r="AU98">
        <f t="shared" si="80"/>
        <v>1063.6980000000001</v>
      </c>
      <c r="AV98">
        <f t="shared" si="81"/>
        <v>-4.41259765625</v>
      </c>
      <c r="AW98">
        <f t="shared" si="82"/>
        <v>20.482226562499999</v>
      </c>
      <c r="AY98">
        <f t="shared" si="72"/>
        <v>135000</v>
      </c>
      <c r="AZ98">
        <v>45000000</v>
      </c>
      <c r="BA98">
        <v>59.712499999999999</v>
      </c>
      <c r="BB98">
        <v>-24977</v>
      </c>
      <c r="BC98">
        <v>108573</v>
      </c>
      <c r="BD98">
        <v>8.8506900000000002</v>
      </c>
      <c r="BE98">
        <f t="shared" si="83"/>
        <v>119.425</v>
      </c>
      <c r="BF98">
        <f t="shared" si="84"/>
        <v>-4.5512026239067058</v>
      </c>
      <c r="BG98">
        <f t="shared" si="85"/>
        <v>19.783709912536445</v>
      </c>
    </row>
    <row r="99" spans="1:59" x14ac:dyDescent="0.2">
      <c r="A99">
        <f t="shared" si="66"/>
        <v>138000</v>
      </c>
      <c r="B99">
        <v>46000000</v>
      </c>
      <c r="C99">
        <v>543.89700000000005</v>
      </c>
      <c r="D99">
        <v>-20581.8</v>
      </c>
      <c r="E99">
        <v>110849</v>
      </c>
      <c r="F99">
        <v>25.211300000000001</v>
      </c>
      <c r="G99">
        <f t="shared" si="73"/>
        <v>1087.7940000000001</v>
      </c>
      <c r="H99">
        <f t="shared" si="74"/>
        <v>-4.0198828124999997</v>
      </c>
      <c r="I99">
        <f t="shared" si="75"/>
        <v>21.650195312499999</v>
      </c>
      <c r="K99">
        <f t="shared" si="67"/>
        <v>138000</v>
      </c>
      <c r="L99">
        <v>46000000</v>
      </c>
      <c r="M99">
        <v>47.916899999999998</v>
      </c>
      <c r="N99">
        <v>-22934.3</v>
      </c>
      <c r="O99">
        <v>116594</v>
      </c>
      <c r="P99">
        <v>7.05905</v>
      </c>
      <c r="Q99">
        <f t="shared" si="76"/>
        <v>95.833799999999997</v>
      </c>
      <c r="R99">
        <f t="shared" si="68"/>
        <v>-4.1789905247813408</v>
      </c>
      <c r="S99">
        <f t="shared" si="69"/>
        <v>21.245262390670554</v>
      </c>
      <c r="U99">
        <f t="shared" si="70"/>
        <v>0</v>
      </c>
      <c r="AO99">
        <f t="shared" si="71"/>
        <v>136500</v>
      </c>
      <c r="AP99">
        <v>45500000</v>
      </c>
      <c r="AQ99">
        <v>537.98699999999997</v>
      </c>
      <c r="AR99">
        <v>-22585.4</v>
      </c>
      <c r="AS99">
        <v>104898</v>
      </c>
      <c r="AT99">
        <v>26.346800000000002</v>
      </c>
      <c r="AU99">
        <f t="shared" si="80"/>
        <v>1075.9739999999999</v>
      </c>
      <c r="AV99">
        <f t="shared" si="81"/>
        <v>-4.4112109374999999</v>
      </c>
      <c r="AW99">
        <f t="shared" si="82"/>
        <v>20.487890624999999</v>
      </c>
      <c r="AY99">
        <f t="shared" si="72"/>
        <v>136500</v>
      </c>
      <c r="AZ99">
        <v>45500000</v>
      </c>
      <c r="BA99">
        <v>53.807099999999998</v>
      </c>
      <c r="BB99">
        <v>-24986.5</v>
      </c>
      <c r="BC99">
        <v>108532</v>
      </c>
      <c r="BD99">
        <v>8.3051399999999997</v>
      </c>
      <c r="BE99">
        <f t="shared" si="83"/>
        <v>107.6142</v>
      </c>
      <c r="BF99">
        <f t="shared" si="84"/>
        <v>-4.5529336734693882</v>
      </c>
      <c r="BG99">
        <f t="shared" si="85"/>
        <v>19.776239067055393</v>
      </c>
    </row>
    <row r="100" spans="1:59" x14ac:dyDescent="0.2">
      <c r="A100">
        <f t="shared" si="66"/>
        <v>139500</v>
      </c>
      <c r="B100">
        <v>46500000</v>
      </c>
      <c r="C100">
        <v>549.74099999999999</v>
      </c>
      <c r="D100">
        <v>-20573.099999999999</v>
      </c>
      <c r="E100">
        <v>110879</v>
      </c>
      <c r="F100">
        <v>25.596399999999999</v>
      </c>
      <c r="G100">
        <f t="shared" si="73"/>
        <v>1099.482</v>
      </c>
      <c r="H100">
        <f t="shared" si="74"/>
        <v>-4.0181835937499999</v>
      </c>
      <c r="I100">
        <f t="shared" si="75"/>
        <v>21.656054687499999</v>
      </c>
      <c r="K100">
        <f t="shared" si="67"/>
        <v>139500</v>
      </c>
      <c r="L100">
        <v>46500000</v>
      </c>
      <c r="M100">
        <v>41.999299999999998</v>
      </c>
      <c r="N100">
        <v>-22942.5</v>
      </c>
      <c r="O100">
        <v>116541</v>
      </c>
      <c r="P100">
        <v>7.0894399999999997</v>
      </c>
      <c r="Q100">
        <f t="shared" si="76"/>
        <v>83.998599999999996</v>
      </c>
      <c r="R100">
        <f t="shared" si="68"/>
        <v>-4.1804846938775508</v>
      </c>
      <c r="S100">
        <f t="shared" si="69"/>
        <v>21.235604956268222</v>
      </c>
      <c r="U100">
        <f t="shared" si="70"/>
        <v>0</v>
      </c>
      <c r="AO100">
        <f t="shared" si="71"/>
        <v>138000</v>
      </c>
      <c r="AP100">
        <v>46000000</v>
      </c>
      <c r="AQ100">
        <v>543.60199999999998</v>
      </c>
      <c r="AR100">
        <v>-22576.6</v>
      </c>
      <c r="AS100">
        <v>104933</v>
      </c>
      <c r="AT100">
        <v>27.1065</v>
      </c>
      <c r="AU100">
        <f t="shared" si="80"/>
        <v>1087.204</v>
      </c>
      <c r="AV100">
        <f t="shared" si="81"/>
        <v>-4.4094921874999997</v>
      </c>
      <c r="AW100">
        <f t="shared" si="82"/>
        <v>20.494726562499999</v>
      </c>
      <c r="AY100">
        <f t="shared" si="72"/>
        <v>138000</v>
      </c>
      <c r="AZ100">
        <v>46000000</v>
      </c>
      <c r="BA100">
        <v>47.944600000000001</v>
      </c>
      <c r="BB100">
        <v>-24995.9</v>
      </c>
      <c r="BC100">
        <v>108491</v>
      </c>
      <c r="BD100">
        <v>7.9831500000000002</v>
      </c>
      <c r="BE100">
        <f t="shared" si="83"/>
        <v>95.889200000000002</v>
      </c>
      <c r="BF100">
        <f t="shared" si="84"/>
        <v>-4.554646501457726</v>
      </c>
      <c r="BG100">
        <f t="shared" si="85"/>
        <v>19.768768221574344</v>
      </c>
    </row>
    <row r="101" spans="1:59" x14ac:dyDescent="0.2">
      <c r="A101">
        <f t="shared" si="66"/>
        <v>141000</v>
      </c>
      <c r="B101">
        <v>47000000</v>
      </c>
      <c r="C101">
        <v>556.048</v>
      </c>
      <c r="D101">
        <v>-20562.5</v>
      </c>
      <c r="E101">
        <v>110915</v>
      </c>
      <c r="F101">
        <v>25.845300000000002</v>
      </c>
      <c r="G101">
        <f t="shared" si="73"/>
        <v>1112.096</v>
      </c>
      <c r="H101">
        <f t="shared" si="74"/>
        <v>-4.01611328125</v>
      </c>
      <c r="I101">
        <f t="shared" si="75"/>
        <v>21.6630859375</v>
      </c>
      <c r="K101">
        <f t="shared" si="67"/>
        <v>141000</v>
      </c>
      <c r="L101">
        <v>47000000</v>
      </c>
      <c r="M101">
        <v>36.065199999999997</v>
      </c>
      <c r="N101">
        <v>-22950.6</v>
      </c>
      <c r="O101">
        <v>116490</v>
      </c>
      <c r="P101">
        <v>6.0095400000000003</v>
      </c>
      <c r="Q101">
        <f t="shared" si="76"/>
        <v>72.130399999999995</v>
      </c>
      <c r="R101">
        <f t="shared" si="68"/>
        <v>-4.1819606413994164</v>
      </c>
      <c r="S101">
        <f t="shared" si="69"/>
        <v>21.22631195335277</v>
      </c>
      <c r="U101">
        <f t="shared" si="70"/>
        <v>0</v>
      </c>
      <c r="AO101">
        <f t="shared" si="71"/>
        <v>139500</v>
      </c>
      <c r="AP101">
        <v>46500000</v>
      </c>
      <c r="AQ101">
        <v>549.54399999999998</v>
      </c>
      <c r="AR101">
        <v>-22568.2</v>
      </c>
      <c r="AS101">
        <v>104975</v>
      </c>
      <c r="AT101">
        <v>26.851700000000001</v>
      </c>
      <c r="AU101">
        <f t="shared" si="80"/>
        <v>1099.088</v>
      </c>
      <c r="AV101">
        <f t="shared" si="81"/>
        <v>-4.4078515625000003</v>
      </c>
      <c r="AW101">
        <f t="shared" si="82"/>
        <v>20.5029296875</v>
      </c>
      <c r="AY101">
        <f t="shared" si="72"/>
        <v>139500</v>
      </c>
      <c r="AZ101">
        <v>46500000</v>
      </c>
      <c r="BA101">
        <v>41.998699999999999</v>
      </c>
      <c r="BB101">
        <v>-25005.200000000001</v>
      </c>
      <c r="BC101">
        <v>108451</v>
      </c>
      <c r="BD101">
        <v>7.5475000000000003</v>
      </c>
      <c r="BE101">
        <f t="shared" si="83"/>
        <v>83.997399999999999</v>
      </c>
      <c r="BF101">
        <f t="shared" si="84"/>
        <v>-4.5563411078717202</v>
      </c>
      <c r="BG101">
        <f t="shared" si="85"/>
        <v>19.761479591836736</v>
      </c>
    </row>
    <row r="102" spans="1:59" x14ac:dyDescent="0.2">
      <c r="A102">
        <f t="shared" si="66"/>
        <v>142500</v>
      </c>
      <c r="B102">
        <v>47500000</v>
      </c>
      <c r="C102">
        <v>561.37</v>
      </c>
      <c r="D102">
        <v>-20554.900000000001</v>
      </c>
      <c r="E102">
        <v>110935</v>
      </c>
      <c r="F102">
        <v>26.114599999999999</v>
      </c>
      <c r="G102">
        <f t="shared" si="73"/>
        <v>1122.74</v>
      </c>
      <c r="H102">
        <f t="shared" si="74"/>
        <v>-4.0146289062500005</v>
      </c>
      <c r="I102">
        <f t="shared" si="75"/>
        <v>21.6669921875</v>
      </c>
      <c r="K102">
        <f t="shared" si="67"/>
        <v>142500</v>
      </c>
      <c r="L102">
        <v>47500000</v>
      </c>
      <c r="M102">
        <v>30.186599999999999</v>
      </c>
      <c r="N102">
        <v>-22958.7</v>
      </c>
      <c r="O102">
        <v>116435</v>
      </c>
      <c r="P102">
        <v>6.4828999999999999</v>
      </c>
      <c r="Q102">
        <f t="shared" si="76"/>
        <v>60.373199999999997</v>
      </c>
      <c r="R102">
        <f t="shared" si="68"/>
        <v>-4.1834365889212828</v>
      </c>
      <c r="S102">
        <f t="shared" si="69"/>
        <v>21.216290087463555</v>
      </c>
      <c r="U102">
        <f t="shared" si="70"/>
        <v>0</v>
      </c>
      <c r="AO102">
        <f t="shared" si="71"/>
        <v>141000</v>
      </c>
      <c r="AP102">
        <v>47000000</v>
      </c>
      <c r="AQ102">
        <v>556.37699999999995</v>
      </c>
      <c r="AR102">
        <v>-22557.8</v>
      </c>
      <c r="AS102">
        <v>105025</v>
      </c>
      <c r="AT102">
        <v>27.363099999999999</v>
      </c>
      <c r="AU102">
        <f t="shared" si="80"/>
        <v>1112.7539999999999</v>
      </c>
      <c r="AV102">
        <f t="shared" si="81"/>
        <v>-4.4058203124999995</v>
      </c>
      <c r="AW102">
        <f t="shared" si="82"/>
        <v>20.5126953125</v>
      </c>
      <c r="AY102">
        <f t="shared" si="72"/>
        <v>141000</v>
      </c>
      <c r="AZ102">
        <v>47000000</v>
      </c>
      <c r="BA102">
        <v>36.058100000000003</v>
      </c>
      <c r="BB102">
        <v>-25014.3</v>
      </c>
      <c r="BC102">
        <v>108402</v>
      </c>
      <c r="BD102">
        <v>7.8147000000000002</v>
      </c>
      <c r="BE102">
        <f t="shared" si="83"/>
        <v>72.116200000000006</v>
      </c>
      <c r="BF102">
        <f t="shared" si="84"/>
        <v>-4.5579992711370263</v>
      </c>
      <c r="BG102">
        <f t="shared" si="85"/>
        <v>19.752551020408163</v>
      </c>
    </row>
    <row r="103" spans="1:59" x14ac:dyDescent="0.2">
      <c r="A103">
        <f t="shared" si="66"/>
        <v>144000</v>
      </c>
      <c r="B103">
        <v>48000000</v>
      </c>
      <c r="C103">
        <v>568.13300000000004</v>
      </c>
      <c r="D103">
        <v>-20543.3</v>
      </c>
      <c r="E103">
        <v>110970</v>
      </c>
      <c r="F103">
        <v>26.476700000000001</v>
      </c>
      <c r="G103">
        <f t="shared" si="73"/>
        <v>1136.2660000000001</v>
      </c>
      <c r="H103">
        <f t="shared" si="74"/>
        <v>-4.0123632812499999</v>
      </c>
      <c r="I103">
        <f t="shared" si="75"/>
        <v>21.673828125</v>
      </c>
      <c r="K103">
        <f t="shared" si="67"/>
        <v>144000</v>
      </c>
      <c r="L103">
        <v>48000000</v>
      </c>
      <c r="M103">
        <v>24.237300000000001</v>
      </c>
      <c r="N103">
        <v>-22966.7</v>
      </c>
      <c r="O103">
        <v>116381</v>
      </c>
      <c r="P103">
        <v>6.0855600000000001</v>
      </c>
      <c r="Q103">
        <f t="shared" si="76"/>
        <v>48.474600000000002</v>
      </c>
      <c r="R103">
        <f t="shared" si="68"/>
        <v>-4.1848943148688047</v>
      </c>
      <c r="S103">
        <f t="shared" si="69"/>
        <v>21.206450437317784</v>
      </c>
      <c r="U103">
        <f t="shared" si="70"/>
        <v>0</v>
      </c>
      <c r="AO103">
        <f t="shared" si="71"/>
        <v>142500</v>
      </c>
      <c r="AP103">
        <v>47500000</v>
      </c>
      <c r="AQ103">
        <v>561.31399999999996</v>
      </c>
      <c r="AR103">
        <v>-22550.1</v>
      </c>
      <c r="AS103">
        <v>105069</v>
      </c>
      <c r="AT103">
        <v>27.628</v>
      </c>
      <c r="AU103">
        <f t="shared" si="80"/>
        <v>1122.6279999999999</v>
      </c>
      <c r="AV103">
        <f t="shared" si="81"/>
        <v>-4.4043164062499995</v>
      </c>
      <c r="AW103">
        <f t="shared" si="82"/>
        <v>20.521289062499999</v>
      </c>
      <c r="AY103">
        <f t="shared" si="72"/>
        <v>142500</v>
      </c>
      <c r="AZ103">
        <v>47500000</v>
      </c>
      <c r="BA103">
        <v>30.1844</v>
      </c>
      <c r="BB103">
        <v>-25023.4</v>
      </c>
      <c r="BC103">
        <v>108373</v>
      </c>
      <c r="BD103">
        <v>7.3148499999999999</v>
      </c>
      <c r="BE103">
        <f t="shared" ref="BE103:BE108" si="86">BA103*2</f>
        <v>60.3688</v>
      </c>
      <c r="BF103">
        <f t="shared" ref="BF103:BF108" si="87">BB103/5488</f>
        <v>-4.5596574344023324</v>
      </c>
      <c r="BG103">
        <f t="shared" ref="BG103:BG108" si="88">BC103/5488</f>
        <v>19.747266763848398</v>
      </c>
    </row>
    <row r="104" spans="1:59" x14ac:dyDescent="0.2">
      <c r="A104">
        <f t="shared" si="66"/>
        <v>145500</v>
      </c>
      <c r="B104">
        <v>48500000</v>
      </c>
      <c r="C104">
        <v>573.09799999999996</v>
      </c>
      <c r="D104">
        <v>-20560.599999999999</v>
      </c>
      <c r="E104">
        <v>111146</v>
      </c>
      <c r="F104">
        <v>26.5061</v>
      </c>
      <c r="G104">
        <f t="shared" si="73"/>
        <v>1146.1959999999999</v>
      </c>
      <c r="H104">
        <f t="shared" si="74"/>
        <v>-4.0157421874999999</v>
      </c>
      <c r="I104">
        <f t="shared" si="75"/>
        <v>21.708203125000001</v>
      </c>
      <c r="K104">
        <f t="shared" si="67"/>
        <v>145500</v>
      </c>
      <c r="L104">
        <v>48500000</v>
      </c>
      <c r="M104">
        <v>18.374600000000001</v>
      </c>
      <c r="N104">
        <v>-22974.799999999999</v>
      </c>
      <c r="O104">
        <v>116323</v>
      </c>
      <c r="P104">
        <v>5.99939</v>
      </c>
      <c r="Q104">
        <f t="shared" si="76"/>
        <v>36.749200000000002</v>
      </c>
      <c r="R104">
        <f t="shared" si="68"/>
        <v>-4.1863702623906702</v>
      </c>
      <c r="S104">
        <f t="shared" si="69"/>
        <v>21.19588192419825</v>
      </c>
      <c r="U104">
        <f t="shared" si="70"/>
        <v>0</v>
      </c>
      <c r="AO104">
        <f t="shared" si="71"/>
        <v>144000</v>
      </c>
      <c r="AP104">
        <v>48000000</v>
      </c>
      <c r="AQ104">
        <v>567.62699999999995</v>
      </c>
      <c r="AR104">
        <v>-22542.2</v>
      </c>
      <c r="AS104">
        <v>105099</v>
      </c>
      <c r="AT104">
        <v>27.735199999999999</v>
      </c>
      <c r="AU104">
        <f t="shared" si="80"/>
        <v>1135.2539999999999</v>
      </c>
      <c r="AV104">
        <f t="shared" si="81"/>
        <v>-4.4027734375000005</v>
      </c>
      <c r="AW104">
        <f t="shared" si="82"/>
        <v>20.527148437499999</v>
      </c>
      <c r="AY104">
        <f t="shared" si="72"/>
        <v>144000</v>
      </c>
      <c r="AZ104">
        <v>48000000</v>
      </c>
      <c r="BA104">
        <v>24.270299999999999</v>
      </c>
      <c r="BB104">
        <v>-25032.5</v>
      </c>
      <c r="BC104">
        <v>108331</v>
      </c>
      <c r="BD104">
        <v>7.4401200000000003</v>
      </c>
      <c r="BE104">
        <f t="shared" si="86"/>
        <v>48.540599999999998</v>
      </c>
      <c r="BF104">
        <f t="shared" si="87"/>
        <v>-4.5613155976676385</v>
      </c>
      <c r="BG104">
        <f t="shared" si="88"/>
        <v>19.739613702623906</v>
      </c>
    </row>
    <row r="105" spans="1:59" x14ac:dyDescent="0.2">
      <c r="A105">
        <f t="shared" si="66"/>
        <v>147000</v>
      </c>
      <c r="B105">
        <v>49000000</v>
      </c>
      <c r="C105">
        <v>579.19899999999996</v>
      </c>
      <c r="D105">
        <v>-20547.7</v>
      </c>
      <c r="E105">
        <v>111166</v>
      </c>
      <c r="F105">
        <v>26.802</v>
      </c>
      <c r="G105">
        <f t="shared" si="73"/>
        <v>1158.3979999999999</v>
      </c>
      <c r="H105">
        <f t="shared" si="74"/>
        <v>-4.01322265625</v>
      </c>
      <c r="I105">
        <f t="shared" si="75"/>
        <v>21.712109375000001</v>
      </c>
      <c r="K105">
        <f t="shared" si="67"/>
        <v>147000</v>
      </c>
      <c r="L105">
        <v>49000000</v>
      </c>
      <c r="M105">
        <v>12.4581</v>
      </c>
      <c r="N105">
        <v>-22984.5</v>
      </c>
      <c r="O105">
        <v>116207</v>
      </c>
      <c r="P105">
        <v>6.3391999999999999</v>
      </c>
      <c r="Q105">
        <f t="shared" si="76"/>
        <v>24.9162</v>
      </c>
      <c r="R105">
        <f t="shared" si="68"/>
        <v>-4.1881377551020407</v>
      </c>
      <c r="S105">
        <f t="shared" si="69"/>
        <v>21.174744897959183</v>
      </c>
      <c r="U105">
        <f t="shared" si="70"/>
        <v>0</v>
      </c>
      <c r="AO105">
        <f t="shared" si="71"/>
        <v>145500</v>
      </c>
      <c r="AP105">
        <v>48500000</v>
      </c>
      <c r="AQ105">
        <v>574.13699999999994</v>
      </c>
      <c r="AR105">
        <v>-22532.9</v>
      </c>
      <c r="AS105">
        <v>105147</v>
      </c>
      <c r="AT105">
        <v>28.301500000000001</v>
      </c>
      <c r="AU105">
        <f t="shared" si="80"/>
        <v>1148.2739999999999</v>
      </c>
      <c r="AV105">
        <f t="shared" si="81"/>
        <v>-4.4009570312499999</v>
      </c>
      <c r="AW105">
        <f t="shared" si="82"/>
        <v>20.536523437500001</v>
      </c>
      <c r="AY105">
        <f t="shared" si="72"/>
        <v>145500</v>
      </c>
      <c r="AZ105">
        <v>48500000</v>
      </c>
      <c r="BA105">
        <v>18.392900000000001</v>
      </c>
      <c r="BB105">
        <v>-25041.3</v>
      </c>
      <c r="BC105">
        <v>108294</v>
      </c>
      <c r="BD105">
        <v>6.9384100000000002</v>
      </c>
      <c r="BE105">
        <f t="shared" si="86"/>
        <v>36.785800000000002</v>
      </c>
      <c r="BF105">
        <f t="shared" si="87"/>
        <v>-4.562919096209912</v>
      </c>
      <c r="BG105">
        <f t="shared" si="88"/>
        <v>19.732871720116616</v>
      </c>
    </row>
    <row r="106" spans="1:59" x14ac:dyDescent="0.2">
      <c r="A106">
        <f t="shared" si="66"/>
        <v>148500</v>
      </c>
      <c r="B106">
        <v>49500000</v>
      </c>
      <c r="C106">
        <v>585.18100000000004</v>
      </c>
      <c r="D106">
        <v>-20541.3</v>
      </c>
      <c r="E106">
        <v>111201</v>
      </c>
      <c r="F106">
        <v>27.5045</v>
      </c>
      <c r="G106">
        <f t="shared" si="73"/>
        <v>1170.3620000000001</v>
      </c>
      <c r="H106">
        <f t="shared" si="74"/>
        <v>-4.0119726562500002</v>
      </c>
      <c r="I106">
        <f t="shared" si="75"/>
        <v>21.718945312500001</v>
      </c>
      <c r="K106">
        <f t="shared" si="67"/>
        <v>148500</v>
      </c>
      <c r="L106">
        <v>49500000</v>
      </c>
      <c r="M106">
        <v>6.55497</v>
      </c>
      <c r="N106">
        <v>-22994.2</v>
      </c>
      <c r="O106">
        <v>116098</v>
      </c>
      <c r="P106">
        <v>6.4302299999999999</v>
      </c>
      <c r="Q106">
        <f t="shared" si="76"/>
        <v>13.10994</v>
      </c>
      <c r="R106">
        <f t="shared" si="68"/>
        <v>-4.1899052478134111</v>
      </c>
      <c r="S106">
        <f t="shared" si="69"/>
        <v>21.154883381924197</v>
      </c>
      <c r="U106">
        <f t="shared" si="70"/>
        <v>0</v>
      </c>
      <c r="AO106">
        <f t="shared" si="71"/>
        <v>147000</v>
      </c>
      <c r="AP106">
        <v>49000000</v>
      </c>
      <c r="AQ106">
        <v>579.50900000000001</v>
      </c>
      <c r="AR106">
        <v>-22525.7</v>
      </c>
      <c r="AS106">
        <v>105179</v>
      </c>
      <c r="AT106">
        <v>28.360800000000001</v>
      </c>
      <c r="AU106">
        <f t="shared" si="80"/>
        <v>1159.018</v>
      </c>
      <c r="AV106">
        <f t="shared" si="81"/>
        <v>-4.3995507812500003</v>
      </c>
      <c r="AW106">
        <f t="shared" si="82"/>
        <v>20.542773437499999</v>
      </c>
      <c r="AY106">
        <f t="shared" si="72"/>
        <v>147000</v>
      </c>
      <c r="AZ106">
        <v>49000000</v>
      </c>
      <c r="BA106">
        <v>12.458299999999999</v>
      </c>
      <c r="BB106">
        <v>-25050.2</v>
      </c>
      <c r="BC106">
        <v>108257</v>
      </c>
      <c r="BD106">
        <v>7.12636</v>
      </c>
      <c r="BE106">
        <f t="shared" si="86"/>
        <v>24.916599999999999</v>
      </c>
      <c r="BF106">
        <f t="shared" si="87"/>
        <v>-4.5645408163265309</v>
      </c>
      <c r="BG106">
        <f t="shared" si="88"/>
        <v>19.72612973760933</v>
      </c>
    </row>
    <row r="107" spans="1:59" x14ac:dyDescent="0.2">
      <c r="A107">
        <f t="shared" si="66"/>
        <v>150000</v>
      </c>
      <c r="B107">
        <v>50000000</v>
      </c>
      <c r="C107">
        <v>590.31600000000003</v>
      </c>
      <c r="D107">
        <v>-20532.900000000001</v>
      </c>
      <c r="E107">
        <v>111224</v>
      </c>
      <c r="F107">
        <v>27.257899999999999</v>
      </c>
      <c r="G107">
        <f t="shared" ref="G107" si="89">C107*2</f>
        <v>1180.6320000000001</v>
      </c>
      <c r="H107">
        <f t="shared" ref="H107" si="90">D107/5120</f>
        <v>-4.0103320312499999</v>
      </c>
      <c r="I107">
        <f t="shared" ref="I107" si="91">E107/5120</f>
        <v>21.723437499999999</v>
      </c>
      <c r="K107">
        <f t="shared" si="67"/>
        <v>150000</v>
      </c>
      <c r="L107">
        <v>50000000</v>
      </c>
      <c r="M107">
        <v>0.64164900000000002</v>
      </c>
      <c r="N107">
        <v>-23003.1</v>
      </c>
      <c r="O107">
        <v>116031</v>
      </c>
      <c r="P107">
        <v>5.9983899999999997</v>
      </c>
      <c r="Q107">
        <f t="shared" si="76"/>
        <v>1.283298</v>
      </c>
      <c r="R107">
        <f t="shared" si="68"/>
        <v>-4.1915269679300291</v>
      </c>
      <c r="S107">
        <f t="shared" si="69"/>
        <v>21.142674927113703</v>
      </c>
      <c r="U107">
        <f t="shared" si="70"/>
        <v>0</v>
      </c>
      <c r="AO107">
        <f t="shared" si="71"/>
        <v>148500</v>
      </c>
      <c r="AP107">
        <v>49500000</v>
      </c>
      <c r="AQ107">
        <v>586.13300000000004</v>
      </c>
      <c r="AR107">
        <v>-22515.599999999999</v>
      </c>
      <c r="AS107">
        <v>105225</v>
      </c>
      <c r="AT107">
        <v>28.7607</v>
      </c>
      <c r="AU107">
        <f t="shared" si="80"/>
        <v>1172.2660000000001</v>
      </c>
      <c r="AV107">
        <f t="shared" si="81"/>
        <v>-4.3975781249999999</v>
      </c>
      <c r="AW107">
        <f t="shared" si="82"/>
        <v>20.5517578125</v>
      </c>
      <c r="AY107">
        <f t="shared" si="72"/>
        <v>148500</v>
      </c>
      <c r="AZ107">
        <v>49500000</v>
      </c>
      <c r="BA107">
        <v>6.54894</v>
      </c>
      <c r="BB107">
        <v>-25059</v>
      </c>
      <c r="BC107">
        <v>108223</v>
      </c>
      <c r="BD107">
        <v>6.2732200000000002</v>
      </c>
      <c r="BE107">
        <f t="shared" si="86"/>
        <v>13.09788</v>
      </c>
      <c r="BF107">
        <f t="shared" si="87"/>
        <v>-4.5661443148688043</v>
      </c>
      <c r="BG107">
        <f t="shared" si="88"/>
        <v>19.719934402332363</v>
      </c>
    </row>
    <row r="108" spans="1:59" x14ac:dyDescent="0.2">
      <c r="AO108">
        <f t="shared" si="71"/>
        <v>150000</v>
      </c>
      <c r="AP108">
        <v>50000000</v>
      </c>
      <c r="AQ108">
        <v>591.73500000000001</v>
      </c>
      <c r="AR108">
        <v>-22507.9</v>
      </c>
      <c r="AS108">
        <v>105263</v>
      </c>
      <c r="AT108">
        <v>29.190200000000001</v>
      </c>
      <c r="AU108">
        <f t="shared" si="80"/>
        <v>1183.47</v>
      </c>
      <c r="AV108">
        <f t="shared" si="81"/>
        <v>-4.3960742187499999</v>
      </c>
      <c r="AW108">
        <f t="shared" si="82"/>
        <v>20.559179687499999</v>
      </c>
      <c r="AY108">
        <f t="shared" si="72"/>
        <v>150000</v>
      </c>
      <c r="AZ108">
        <v>50000000</v>
      </c>
      <c r="BA108">
        <v>0.64093299999999997</v>
      </c>
      <c r="BB108">
        <v>-25067.599999999999</v>
      </c>
      <c r="BC108">
        <v>108189</v>
      </c>
      <c r="BD108">
        <v>6.4459900000000001</v>
      </c>
      <c r="BE108">
        <f t="shared" si="86"/>
        <v>1.2818659999999999</v>
      </c>
      <c r="BF108">
        <f t="shared" si="87"/>
        <v>-4.5677113702623906</v>
      </c>
      <c r="BG108">
        <f t="shared" si="88"/>
        <v>19.713739067055393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UMo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2022-06-02T17:50:49Z</dcterms:created>
  <dcterms:modified xsi:type="dcterms:W3CDTF">2022-06-16T19:11:47Z</dcterms:modified>
</cp:coreProperties>
</file>