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TTM/"/>
    </mc:Choice>
  </mc:AlternateContent>
  <xr:revisionPtr revIDLastSave="0" documentId="13_ncr:1_{19194CB5-4E51-8442-863A-0FFFA4BC8533}" xr6:coauthVersionLast="47" xr6:coauthVersionMax="47" xr10:uidLastSave="{00000000-0000-0000-0000-000000000000}"/>
  <bookViews>
    <workbookView xWindow="13940" yWindow="500" windowWidth="18200" windowHeight="16440" xr2:uid="{840E54DE-F005-6043-A3C3-215EB58CB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E27" i="1"/>
  <c r="D27" i="1"/>
  <c r="K1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7" i="1"/>
</calcChain>
</file>

<file path=xl/sharedStrings.xml><?xml version="1.0" encoding="utf-8"?>
<sst xmlns="http://schemas.openxmlformats.org/spreadsheetml/2006/main" count="23" uniqueCount="22">
  <si>
    <t>twotemp</t>
  </si>
  <si>
    <t>all</t>
  </si>
  <si>
    <t>ttm</t>
  </si>
  <si>
    <t>set</t>
  </si>
  <si>
    <t>Iron</t>
  </si>
  <si>
    <t>rho_e</t>
  </si>
  <si>
    <t>C_e</t>
  </si>
  <si>
    <t>kappa_e</t>
  </si>
  <si>
    <t>gamma_p</t>
  </si>
  <si>
    <t>gamma_s</t>
  </si>
  <si>
    <t>v_0</t>
  </si>
  <si>
    <t>Silicon</t>
  </si>
  <si>
    <t>Uranium</t>
  </si>
  <si>
    <t>ke=De*rhoe*Ce</t>
  </si>
  <si>
    <t>De(U)</t>
  </si>
  <si>
    <t>ke</t>
  </si>
  <si>
    <t>U ttm params</t>
  </si>
  <si>
    <t>a1</t>
  </si>
  <si>
    <t>Ce</t>
  </si>
  <si>
    <t>Te</t>
  </si>
  <si>
    <t>ke (D1)</t>
  </si>
  <si>
    <t>ke (D2)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</si>
</sst>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13D4-9D19-B64E-9C59-56138F70DC3C}">
  <dimension ref="B4:Q40"/>
  <sheetViews>
    <sheetView tabSelected="1" topLeftCell="A8" workbookViewId="0">
      <selection activeCell="F38" sqref="F38"/>
    </sheetView>
  </sheetViews>
  <sheetFormatPr baseColWidth="10" defaultRowHeight="16" x14ac:dyDescent="0.2"/>
  <sheetData>
    <row r="4" spans="2:17" x14ac:dyDescent="0.2">
      <c r="C4" t="s">
        <v>0</v>
      </c>
      <c r="D4" t="s">
        <v>1</v>
      </c>
      <c r="E4" t="s">
        <v>2</v>
      </c>
      <c r="F4">
        <v>342785</v>
      </c>
      <c r="G4" s="1">
        <v>1.2469999999999999E-5</v>
      </c>
      <c r="H4">
        <v>8.7613999999999997E-2</v>
      </c>
      <c r="I4">
        <v>5.365E-3</v>
      </c>
      <c r="J4">
        <v>29.591699999999999</v>
      </c>
      <c r="K4">
        <v>47.567900000000002</v>
      </c>
      <c r="L4">
        <v>58.461300000000001</v>
      </c>
      <c r="M4">
        <v>10</v>
      </c>
      <c r="N4">
        <v>10</v>
      </c>
      <c r="O4">
        <v>10</v>
      </c>
      <c r="P4" t="s">
        <v>3</v>
      </c>
      <c r="Q4">
        <v>1800</v>
      </c>
    </row>
    <row r="9" spans="2:17" x14ac:dyDescent="0.2">
      <c r="C9" t="s">
        <v>6</v>
      </c>
      <c r="D9" t="s">
        <v>5</v>
      </c>
      <c r="E9" t="s">
        <v>7</v>
      </c>
      <c r="F9" t="s">
        <v>8</v>
      </c>
      <c r="G9" t="s">
        <v>9</v>
      </c>
      <c r="H9" t="s">
        <v>10</v>
      </c>
    </row>
    <row r="11" spans="2:17" x14ac:dyDescent="0.2">
      <c r="B11" t="s">
        <v>4</v>
      </c>
      <c r="C11" s="1">
        <v>1.2469999999999999E-5</v>
      </c>
      <c r="D11">
        <v>8.7613999999999997E-2</v>
      </c>
      <c r="E11">
        <v>5.365E-3</v>
      </c>
      <c r="F11">
        <v>29.591699999999999</v>
      </c>
      <c r="G11">
        <v>47.567900000000002</v>
      </c>
      <c r="H11">
        <v>58.461300000000001</v>
      </c>
    </row>
    <row r="13" spans="2:17" x14ac:dyDescent="0.2">
      <c r="B13" t="s">
        <v>11</v>
      </c>
      <c r="D13">
        <v>0.05</v>
      </c>
      <c r="F13">
        <v>39.234999999999999</v>
      </c>
      <c r="G13">
        <v>24.443000000000001</v>
      </c>
      <c r="H13">
        <v>79.760000000000005</v>
      </c>
      <c r="J13" t="s">
        <v>13</v>
      </c>
    </row>
    <row r="15" spans="2:17" x14ac:dyDescent="0.2">
      <c r="B15" t="s">
        <v>12</v>
      </c>
      <c r="C15" s="1">
        <v>4.7999999999999998E-6</v>
      </c>
      <c r="D15">
        <v>0.625</v>
      </c>
      <c r="E15" s="1">
        <v>0.03</v>
      </c>
      <c r="F15">
        <v>75.36</v>
      </c>
      <c r="G15">
        <v>245</v>
      </c>
      <c r="H15">
        <v>27</v>
      </c>
    </row>
    <row r="16" spans="2:17" x14ac:dyDescent="0.2">
      <c r="J16" t="s">
        <v>14</v>
      </c>
      <c r="K16">
        <v>10000</v>
      </c>
    </row>
    <row r="17" spans="2:11" x14ac:dyDescent="0.2">
      <c r="J17" t="s">
        <v>15</v>
      </c>
      <c r="K17" s="1">
        <f>C15*D15*K16</f>
        <v>3.0000000000000002E-2</v>
      </c>
    </row>
    <row r="19" spans="2:11" x14ac:dyDescent="0.2">
      <c r="B19" t="s">
        <v>16</v>
      </c>
    </row>
    <row r="20" spans="2:11" x14ac:dyDescent="0.2">
      <c r="B20" t="s">
        <v>17</v>
      </c>
      <c r="C20" s="1">
        <v>3.9999999999999998E-6</v>
      </c>
    </row>
    <row r="21" spans="2:11" x14ac:dyDescent="0.2">
      <c r="B21" t="s">
        <v>5</v>
      </c>
      <c r="C21">
        <v>0.625</v>
      </c>
    </row>
    <row r="26" spans="2:11" x14ac:dyDescent="0.2">
      <c r="B26" t="s">
        <v>19</v>
      </c>
      <c r="C26" t="s">
        <v>18</v>
      </c>
      <c r="D26" t="s">
        <v>20</v>
      </c>
      <c r="E26" t="s">
        <v>21</v>
      </c>
    </row>
    <row r="27" spans="2:11" x14ac:dyDescent="0.2">
      <c r="B27">
        <v>100</v>
      </c>
      <c r="C27" s="1">
        <f>$C$20*B27/1000</f>
        <v>3.9999999999999998E-7</v>
      </c>
      <c r="D27" s="1">
        <f>C27*$D$15*10000</f>
        <v>2.5000000000000001E-3</v>
      </c>
      <c r="E27" s="1">
        <f>C27*$D$15*20000</f>
        <v>5.0000000000000001E-3</v>
      </c>
    </row>
    <row r="28" spans="2:11" x14ac:dyDescent="0.2">
      <c r="B28">
        <v>200</v>
      </c>
      <c r="C28" s="1">
        <f t="shared" ref="C28:C40" si="0">$C$20*B28/1000</f>
        <v>7.9999999999999996E-7</v>
      </c>
      <c r="D28" s="1">
        <f t="shared" ref="D28:D40" si="1">C28*$D$15*10000</f>
        <v>5.0000000000000001E-3</v>
      </c>
      <c r="E28" s="1">
        <f t="shared" ref="E28:E40" si="2">C28*$D$15*20000</f>
        <v>0.01</v>
      </c>
    </row>
    <row r="29" spans="2:11" x14ac:dyDescent="0.2">
      <c r="B29">
        <v>300</v>
      </c>
      <c r="C29" s="1">
        <f t="shared" si="0"/>
        <v>1.1999999999999999E-6</v>
      </c>
      <c r="D29" s="1">
        <f t="shared" si="1"/>
        <v>7.5000000000000006E-3</v>
      </c>
      <c r="E29" s="1">
        <f t="shared" si="2"/>
        <v>1.5000000000000001E-2</v>
      </c>
    </row>
    <row r="30" spans="2:11" x14ac:dyDescent="0.2">
      <c r="B30">
        <v>400</v>
      </c>
      <c r="C30" s="1">
        <f t="shared" si="0"/>
        <v>1.5999999999999999E-6</v>
      </c>
      <c r="D30" s="1">
        <f t="shared" si="1"/>
        <v>0.01</v>
      </c>
      <c r="E30" s="1">
        <f t="shared" si="2"/>
        <v>0.02</v>
      </c>
    </row>
    <row r="31" spans="2:11" x14ac:dyDescent="0.2">
      <c r="B31">
        <v>500</v>
      </c>
      <c r="C31" s="1">
        <f t="shared" si="0"/>
        <v>1.9999999999999999E-6</v>
      </c>
      <c r="D31" s="1">
        <f t="shared" si="1"/>
        <v>1.2499999999999999E-2</v>
      </c>
      <c r="E31" s="1">
        <f t="shared" si="2"/>
        <v>2.4999999999999998E-2</v>
      </c>
    </row>
    <row r="32" spans="2:11" x14ac:dyDescent="0.2">
      <c r="B32">
        <v>600</v>
      </c>
      <c r="C32" s="1">
        <f t="shared" si="0"/>
        <v>2.3999999999999999E-6</v>
      </c>
      <c r="D32" s="1">
        <f t="shared" si="1"/>
        <v>1.5000000000000001E-2</v>
      </c>
      <c r="E32" s="1">
        <f t="shared" si="2"/>
        <v>3.0000000000000002E-2</v>
      </c>
    </row>
    <row r="33" spans="2:5" x14ac:dyDescent="0.2">
      <c r="B33">
        <v>700</v>
      </c>
      <c r="C33" s="1">
        <f t="shared" si="0"/>
        <v>2.7999999999999999E-6</v>
      </c>
      <c r="D33" s="1">
        <f t="shared" si="1"/>
        <v>1.7499999999999998E-2</v>
      </c>
      <c r="E33" s="1">
        <f t="shared" si="2"/>
        <v>3.4999999999999996E-2</v>
      </c>
    </row>
    <row r="34" spans="2:5" x14ac:dyDescent="0.2">
      <c r="B34">
        <v>800</v>
      </c>
      <c r="C34" s="1">
        <f t="shared" si="0"/>
        <v>3.1999999999999999E-6</v>
      </c>
      <c r="D34" s="1">
        <f t="shared" si="1"/>
        <v>0.02</v>
      </c>
      <c r="E34" s="1">
        <f t="shared" si="2"/>
        <v>0.04</v>
      </c>
    </row>
    <row r="35" spans="2:5" x14ac:dyDescent="0.2">
      <c r="B35">
        <v>900</v>
      </c>
      <c r="C35" s="1">
        <f t="shared" si="0"/>
        <v>3.5999999999999998E-6</v>
      </c>
      <c r="D35" s="1">
        <f t="shared" si="1"/>
        <v>2.2499999999999999E-2</v>
      </c>
      <c r="E35" s="1">
        <f t="shared" si="2"/>
        <v>4.4999999999999998E-2</v>
      </c>
    </row>
    <row r="36" spans="2:5" x14ac:dyDescent="0.2">
      <c r="B36">
        <v>1000</v>
      </c>
      <c r="C36" s="1">
        <f t="shared" si="0"/>
        <v>3.9999999999999998E-6</v>
      </c>
      <c r="D36" s="1">
        <f t="shared" si="1"/>
        <v>2.4999999999999998E-2</v>
      </c>
      <c r="E36" s="1">
        <f t="shared" si="2"/>
        <v>4.9999999999999996E-2</v>
      </c>
    </row>
    <row r="37" spans="2:5" x14ac:dyDescent="0.2">
      <c r="B37">
        <v>1100</v>
      </c>
      <c r="C37" s="1">
        <f t="shared" si="0"/>
        <v>4.3999999999999994E-6</v>
      </c>
      <c r="D37" s="1">
        <f t="shared" si="1"/>
        <v>2.7499999999999997E-2</v>
      </c>
      <c r="E37" s="1">
        <f t="shared" si="2"/>
        <v>5.4999999999999993E-2</v>
      </c>
    </row>
    <row r="38" spans="2:5" x14ac:dyDescent="0.2">
      <c r="B38">
        <v>1200</v>
      </c>
      <c r="C38" s="1">
        <f t="shared" si="0"/>
        <v>4.7999999999999998E-6</v>
      </c>
      <c r="D38" s="1">
        <f t="shared" si="1"/>
        <v>3.0000000000000002E-2</v>
      </c>
      <c r="E38" s="1">
        <f t="shared" si="2"/>
        <v>6.0000000000000005E-2</v>
      </c>
    </row>
    <row r="39" spans="2:5" x14ac:dyDescent="0.2">
      <c r="B39">
        <v>1300</v>
      </c>
      <c r="C39" s="1">
        <f t="shared" si="0"/>
        <v>5.1999999999999993E-6</v>
      </c>
      <c r="D39" s="1">
        <f t="shared" si="1"/>
        <v>3.2499999999999994E-2</v>
      </c>
      <c r="E39" s="1">
        <f t="shared" si="2"/>
        <v>6.4999999999999988E-2</v>
      </c>
    </row>
    <row r="40" spans="2:5" x14ac:dyDescent="0.2">
      <c r="B40">
        <v>1400</v>
      </c>
      <c r="C40" s="1">
        <f t="shared" si="0"/>
        <v>5.5999999999999997E-6</v>
      </c>
      <c r="D40" s="1">
        <f t="shared" si="1"/>
        <v>3.4999999999999996E-2</v>
      </c>
      <c r="E40" s="1">
        <f t="shared" si="2"/>
        <v>6.9999999999999993E-2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2024-06-11T13:48:56Z</dcterms:created>
  <dcterms:modified xsi:type="dcterms:W3CDTF">2024-07-19T17:08:33Z</dcterms:modified>
</cp:coreProperties>
</file>