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5FC03635-8465-1E4F-AC42-75D19577BB5B}" xr6:coauthVersionLast="47" xr6:coauthVersionMax="47" xr10:uidLastSave="{00000000-0000-0000-0000-000000000000}"/>
  <bookViews>
    <workbookView xWindow="980" yWindow="1060" windowWidth="27240" windowHeight="16440" activeTab="1" xr2:uid="{6147F9BE-C613-5E42-8D18-16DEAC3FC724}"/>
  </bookViews>
  <sheets>
    <sheet name="2kev" sheetId="1" r:id="rId1"/>
    <sheet name="4kev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  <c r="L72" i="1"/>
  <c r="I72" i="1"/>
  <c r="F72" i="1"/>
  <c r="C72" i="1"/>
  <c r="O71" i="1"/>
  <c r="L71" i="1"/>
  <c r="I71" i="1"/>
  <c r="F71" i="1"/>
  <c r="C71" i="1"/>
  <c r="O72" i="2"/>
  <c r="L72" i="2"/>
  <c r="I72" i="2"/>
  <c r="F72" i="2"/>
  <c r="C72" i="2"/>
  <c r="O71" i="2"/>
  <c r="L71" i="2"/>
  <c r="I71" i="2"/>
  <c r="F71" i="2"/>
  <c r="C71" i="2"/>
  <c r="O55" i="2"/>
  <c r="L55" i="2"/>
  <c r="I55" i="2"/>
  <c r="F55" i="2"/>
  <c r="C55" i="2"/>
  <c r="O54" i="2"/>
  <c r="L54" i="2"/>
  <c r="I54" i="2"/>
  <c r="F54" i="2"/>
  <c r="C54" i="2"/>
  <c r="O38" i="2"/>
  <c r="L38" i="2"/>
  <c r="I38" i="2"/>
  <c r="F38" i="2"/>
  <c r="C38" i="2"/>
  <c r="O37" i="2"/>
  <c r="L37" i="2"/>
  <c r="I37" i="2"/>
  <c r="F37" i="2"/>
  <c r="C37" i="2"/>
  <c r="O21" i="2"/>
  <c r="L21" i="2"/>
  <c r="I21" i="2"/>
  <c r="F21" i="2"/>
  <c r="C21" i="2"/>
  <c r="O20" i="2"/>
  <c r="L20" i="2"/>
  <c r="I20" i="2"/>
  <c r="F20" i="2"/>
  <c r="C20" i="2"/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<sst xmlns="http://schemas.openxmlformats.org/spreadsheetml/2006/main" count="71" uniqueCount="14">
  <si>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</si>
  <si>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</si>
  <si>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</si>
  <si>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</si>
  <si>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</si>
  <si>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</si>
  <si>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</si>
  <si>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</si>
  <si>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</si>
  <si>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</si>
  <si>
    <t>4 keV PKA</t>
  </si>
  <si>
    <t>verify this dataset visually</t>
  </si>
  <si>
    <t>2 keV</t>
  </si>
  <si>
    <t>4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</si>
</sst>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ser>
          <c:idx val="3"/>
          <c:order val="3"/>
          <c:tx>
            <c:v>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'2kev'!$Y$2:$Y$6</c:f>
              <c:numCache>
                <c:formatCode>General</c:formatCode>
                <c:ptCount val="5"/>
                <c:pt idx="0">
                  <c:v>7.6399999999999988</c:v>
                </c:pt>
                <c:pt idx="1">
                  <c:v>6.2799999999999994</c:v>
                </c:pt>
                <c:pt idx="2">
                  <c:v>8.120000000000001</c:v>
                </c:pt>
                <c:pt idx="3">
                  <c:v>6.0600000000000005</c:v>
                </c:pt>
                <c:pt idx="4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5-8142-8ACA-F9E141EA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Stable Frenkel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8383973401343"/>
          <c:y val="7.1577952755905491E-2"/>
          <c:w val="0.12058948408909656"/>
          <c:h val="0.284212515540820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plus>
            <c:min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'4kev'!$R$9:$R$13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894F-BAA7-A051844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'4kev'!$R$26:$R$30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D94F-8A20-AED5A710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'4kev'!$R$43:$R$47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DE49-B730-875F0322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C242-BACF-D243693A5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'4kev'!$W$2:$W$6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1-3B4F-96A9-550220E43E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'4kev'!$X$2:$X$6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1-3B4F-96A9-550220E43E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7-C545-9E5D-4479B818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5E4A-BAE8-DCB2B97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9222-6430-C145-B632-BD2A5CA3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45BB-686A-944C-B00D-7DDC3139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D1578-72E4-3643-B91E-C1AE14B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F8BA1-1A2B-8943-BF2D-9E8398F3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A94FF6-33B2-D242-8D51-0B33A232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Y72"/>
  <sheetViews>
    <sheetView topLeftCell="M2" workbookViewId="0">
      <selection activeCell="S33" sqref="S3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  <c r="Y2">
        <v>7.6399999999999988</v>
      </c>
    </row>
    <row r="3" spans="2:25" x14ac:dyDescent="0.2">
      <c r="U3">
        <v>5</v>
      </c>
      <c r="V3">
        <v>16.560000000000002</v>
      </c>
      <c r="W3">
        <v>7.3</v>
      </c>
      <c r="X3">
        <v>6.7799999999999994</v>
      </c>
      <c r="Y3">
        <v>6.2799999999999994</v>
      </c>
    </row>
    <row r="4" spans="2:25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  <c r="Y4">
        <v>8.120000000000001</v>
      </c>
    </row>
    <row r="5" spans="2:25" x14ac:dyDescent="0.2">
      <c r="U5">
        <v>-5</v>
      </c>
      <c r="V5">
        <v>19.66</v>
      </c>
      <c r="W5">
        <v>8.68</v>
      </c>
      <c r="X5">
        <v>7.38</v>
      </c>
      <c r="Y5">
        <v>6.0600000000000005</v>
      </c>
    </row>
    <row r="6" spans="2:25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  <c r="Y6">
        <v>8.2200000000000006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5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5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5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5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5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5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5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6</v>
      </c>
      <c r="E60">
        <v>1</v>
      </c>
      <c r="F60">
        <v>8.1999999999999993</v>
      </c>
      <c r="H60">
        <v>1</v>
      </c>
      <c r="I60">
        <v>6</v>
      </c>
      <c r="K60">
        <v>1</v>
      </c>
      <c r="L60">
        <v>7</v>
      </c>
      <c r="N60">
        <v>1</v>
      </c>
      <c r="O60">
        <v>4.2</v>
      </c>
      <c r="Q60">
        <v>0</v>
      </c>
      <c r="R60">
        <v>7.6399999999999988</v>
      </c>
      <c r="S60">
        <v>2.5885216716196244</v>
      </c>
    </row>
    <row r="61" spans="2:19" x14ac:dyDescent="0.2">
      <c r="B61">
        <v>2</v>
      </c>
      <c r="C61">
        <v>11</v>
      </c>
      <c r="E61">
        <v>2</v>
      </c>
      <c r="F61">
        <v>5</v>
      </c>
      <c r="H61">
        <v>2</v>
      </c>
      <c r="I61">
        <v>4</v>
      </c>
      <c r="K61">
        <v>2</v>
      </c>
      <c r="L61">
        <v>5</v>
      </c>
      <c r="N61">
        <v>2</v>
      </c>
      <c r="O61">
        <v>10</v>
      </c>
      <c r="Q61">
        <v>5</v>
      </c>
      <c r="R61">
        <v>6.2799999999999994</v>
      </c>
      <c r="S61">
        <v>2.3422686059080045</v>
      </c>
    </row>
    <row r="62" spans="2:19" x14ac:dyDescent="0.2">
      <c r="B62">
        <v>3</v>
      </c>
      <c r="C62">
        <v>8</v>
      </c>
      <c r="E62">
        <v>3</v>
      </c>
      <c r="F62">
        <v>5</v>
      </c>
      <c r="H62">
        <v>3</v>
      </c>
      <c r="I62">
        <v>8</v>
      </c>
      <c r="K62">
        <v>3</v>
      </c>
      <c r="L62">
        <v>4</v>
      </c>
      <c r="N62">
        <v>3</v>
      </c>
      <c r="O62">
        <v>12</v>
      </c>
      <c r="Q62">
        <v>10</v>
      </c>
      <c r="R62">
        <v>8.120000000000001</v>
      </c>
      <c r="S62">
        <v>2.9306047915821809</v>
      </c>
    </row>
    <row r="63" spans="2:19" x14ac:dyDescent="0.2">
      <c r="B63">
        <v>4</v>
      </c>
      <c r="C63">
        <v>5.8</v>
      </c>
      <c r="E63">
        <v>4</v>
      </c>
      <c r="F63">
        <v>7.2</v>
      </c>
      <c r="H63">
        <v>4</v>
      </c>
      <c r="I63">
        <v>14.2</v>
      </c>
      <c r="K63">
        <v>4</v>
      </c>
      <c r="L63">
        <v>5</v>
      </c>
      <c r="N63">
        <v>4</v>
      </c>
      <c r="O63">
        <v>5</v>
      </c>
      <c r="Q63">
        <v>-5</v>
      </c>
      <c r="R63">
        <v>6.0600000000000005</v>
      </c>
      <c r="S63">
        <v>2.164460415181781</v>
      </c>
    </row>
    <row r="64" spans="2:19" x14ac:dyDescent="0.2">
      <c r="B64">
        <v>5</v>
      </c>
      <c r="C64">
        <v>12</v>
      </c>
      <c r="E64">
        <v>5</v>
      </c>
      <c r="F64">
        <v>4</v>
      </c>
      <c r="H64">
        <v>5</v>
      </c>
      <c r="I64">
        <v>6</v>
      </c>
      <c r="K64">
        <v>5</v>
      </c>
      <c r="L64">
        <v>10</v>
      </c>
      <c r="N64">
        <v>5</v>
      </c>
      <c r="O64">
        <v>9</v>
      </c>
      <c r="Q64">
        <v>-10</v>
      </c>
      <c r="R64">
        <v>8.2200000000000006</v>
      </c>
      <c r="S64">
        <v>3.7705879293995168</v>
      </c>
    </row>
    <row r="65" spans="2:15" x14ac:dyDescent="0.2">
      <c r="B65">
        <v>6</v>
      </c>
      <c r="C65">
        <v>10</v>
      </c>
      <c r="E65">
        <v>6</v>
      </c>
      <c r="F65">
        <v>8.1999999999999993</v>
      </c>
      <c r="H65">
        <v>6</v>
      </c>
      <c r="I65">
        <v>8</v>
      </c>
      <c r="K65">
        <v>6</v>
      </c>
      <c r="L65">
        <v>9</v>
      </c>
      <c r="N65">
        <v>6</v>
      </c>
      <c r="O65">
        <v>12</v>
      </c>
    </row>
    <row r="66" spans="2:15" x14ac:dyDescent="0.2">
      <c r="B66">
        <v>7</v>
      </c>
      <c r="C66">
        <v>7</v>
      </c>
      <c r="E66">
        <v>7</v>
      </c>
      <c r="F66">
        <v>4</v>
      </c>
      <c r="H66">
        <v>7</v>
      </c>
      <c r="I66">
        <v>7</v>
      </c>
      <c r="K66">
        <v>7</v>
      </c>
      <c r="L66">
        <v>3</v>
      </c>
      <c r="N66">
        <v>7</v>
      </c>
      <c r="O66">
        <v>4</v>
      </c>
    </row>
    <row r="67" spans="2:15" x14ac:dyDescent="0.2">
      <c r="B67">
        <v>8</v>
      </c>
      <c r="C67">
        <v>5.6</v>
      </c>
      <c r="E67">
        <v>8</v>
      </c>
      <c r="F67">
        <v>11.2</v>
      </c>
      <c r="H67">
        <v>8</v>
      </c>
      <c r="I67">
        <v>11</v>
      </c>
      <c r="K67">
        <v>8</v>
      </c>
      <c r="L67">
        <v>5</v>
      </c>
      <c r="N67">
        <v>8</v>
      </c>
      <c r="O67">
        <v>14</v>
      </c>
    </row>
    <row r="68" spans="2:15" x14ac:dyDescent="0.2">
      <c r="B68">
        <v>9</v>
      </c>
      <c r="C68">
        <v>7</v>
      </c>
      <c r="E68">
        <v>9</v>
      </c>
      <c r="F68">
        <v>5</v>
      </c>
      <c r="H68">
        <v>9</v>
      </c>
      <c r="I68">
        <v>10</v>
      </c>
      <c r="K68">
        <v>9</v>
      </c>
      <c r="L68">
        <v>6.2</v>
      </c>
      <c r="N68">
        <v>9</v>
      </c>
      <c r="O68">
        <v>8</v>
      </c>
    </row>
    <row r="69" spans="2:15" x14ac:dyDescent="0.2">
      <c r="B69">
        <v>10</v>
      </c>
      <c r="C69">
        <v>4</v>
      </c>
      <c r="E69">
        <v>10</v>
      </c>
      <c r="F69">
        <v>5</v>
      </c>
      <c r="H69">
        <v>10</v>
      </c>
      <c r="I69">
        <v>7</v>
      </c>
      <c r="K69">
        <v>10</v>
      </c>
      <c r="L69">
        <v>6.4</v>
      </c>
      <c r="N69">
        <v>10</v>
      </c>
      <c r="O69">
        <v>4</v>
      </c>
    </row>
    <row r="71" spans="2:15" x14ac:dyDescent="0.2">
      <c r="C71">
        <f>AVERAGE(C60:C69)</f>
        <v>7.6399999999999988</v>
      </c>
      <c r="F71">
        <f>AVERAGE(F60:F69)</f>
        <v>6.2799999999999994</v>
      </c>
      <c r="I71">
        <f>AVERAGE(I60:I69)</f>
        <v>8.120000000000001</v>
      </c>
      <c r="L71">
        <f>AVERAGE(L60:L69)</f>
        <v>6.0600000000000005</v>
      </c>
      <c r="O71">
        <f>AVERAGE(O60:O69)</f>
        <v>8.2200000000000006</v>
      </c>
    </row>
    <row r="72" spans="2:15" x14ac:dyDescent="0.2">
      <c r="C72">
        <f>STDEV(C60:C69)</f>
        <v>2.5885216716196244</v>
      </c>
      <c r="F72">
        <f>STDEV(F60:F69)</f>
        <v>2.3422686059080045</v>
      </c>
      <c r="I72">
        <f>STDEV(I60:I69)</f>
        <v>2.9306047915821809</v>
      </c>
      <c r="L72">
        <f>STDEV(L60:L69)</f>
        <v>2.164460415181781</v>
      </c>
      <c r="O72">
        <f>STDEV(O60:O69)</f>
        <v>3.7705879293995168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A98-5717-094E-85DD-41C46C47F813}">
  <dimension ref="B1:Y72"/>
  <sheetViews>
    <sheetView tabSelected="1" topLeftCell="J1" workbookViewId="0">
      <selection activeCell="P23" sqref="P2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37.120000000000005</v>
      </c>
      <c r="W2">
        <v>11.940000000000001</v>
      </c>
      <c r="X2">
        <v>9.4400000000000013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10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11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1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1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1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1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14.4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  <c r="R26">
        <v>11.940000000000001</v>
      </c>
      <c r="S26">
        <v>2.3926740038895606</v>
      </c>
    </row>
    <row r="27" spans="2:19" x14ac:dyDescent="0.2">
      <c r="B27">
        <v>2</v>
      </c>
      <c r="C27">
        <v>13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  <c r="S27">
        <v>2.60128173535022</v>
      </c>
    </row>
    <row r="28" spans="2:19" x14ac:dyDescent="0.2">
      <c r="B28">
        <v>3</v>
      </c>
      <c r="C28">
        <v>10.6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  <c r="S28">
        <v>3.3173617362128107</v>
      </c>
    </row>
    <row r="29" spans="2:19" x14ac:dyDescent="0.2">
      <c r="B29">
        <v>4</v>
      </c>
      <c r="C29">
        <v>10.199999999999999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  <c r="S29">
        <v>2.2419237770767899</v>
      </c>
    </row>
    <row r="30" spans="2:19" x14ac:dyDescent="0.2">
      <c r="B30">
        <v>5</v>
      </c>
      <c r="C30">
        <v>15.2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  <c r="S30">
        <v>3.1623479322244781</v>
      </c>
    </row>
    <row r="31" spans="2:19" x14ac:dyDescent="0.2">
      <c r="B31">
        <v>6</v>
      </c>
      <c r="C31">
        <v>7.6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</row>
    <row r="32" spans="2:19" x14ac:dyDescent="0.2">
      <c r="B32">
        <v>7</v>
      </c>
      <c r="C32">
        <v>12.2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</row>
    <row r="33" spans="2:19" x14ac:dyDescent="0.2">
      <c r="B33">
        <v>8</v>
      </c>
      <c r="C33">
        <v>11.2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</row>
    <row r="34" spans="2:19" x14ac:dyDescent="0.2">
      <c r="B34">
        <v>9</v>
      </c>
      <c r="C34">
        <v>10.4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</row>
    <row r="35" spans="2:19" x14ac:dyDescent="0.2">
      <c r="B35">
        <v>10</v>
      </c>
      <c r="C35">
        <v>14.6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7" spans="2:19" x14ac:dyDescent="0.2">
      <c r="C37">
        <f>AVERAGE(C26:C35)</f>
        <v>11.940000000000001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</row>
    <row r="38" spans="2:19" x14ac:dyDescent="0.2">
      <c r="C38">
        <f>STDEV(C26:C35)</f>
        <v>2.3926740038895606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14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  <c r="R43">
        <v>9.4400000000000013</v>
      </c>
      <c r="S43">
        <v>2.8531464113228457</v>
      </c>
    </row>
    <row r="44" spans="2:19" x14ac:dyDescent="0.2">
      <c r="B44">
        <v>2</v>
      </c>
      <c r="C44">
        <v>11.8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  <c r="S44">
        <v>2.2636254107073372</v>
      </c>
    </row>
    <row r="45" spans="2:19" x14ac:dyDescent="0.2">
      <c r="B45">
        <v>3</v>
      </c>
      <c r="C45">
        <v>5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  <c r="S45">
        <v>1.2699956255392761</v>
      </c>
    </row>
    <row r="46" spans="2:19" x14ac:dyDescent="0.2">
      <c r="B46">
        <v>4</v>
      </c>
      <c r="C46">
        <v>6.2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  <c r="S46">
        <v>2.8906746617355599</v>
      </c>
    </row>
    <row r="47" spans="2:19" x14ac:dyDescent="0.2">
      <c r="B47">
        <v>5</v>
      </c>
      <c r="C47">
        <v>12.2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  <c r="S47">
        <v>2.9731390071026884</v>
      </c>
    </row>
    <row r="48" spans="2:19" x14ac:dyDescent="0.2">
      <c r="B48">
        <v>6</v>
      </c>
      <c r="C48">
        <v>8.1999999999999993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C49">
        <v>11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C50">
        <v>9.6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C51">
        <v>9.1999999999999993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C52">
        <v>7.2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>
        <f>AVERAGE(C43:C52)</f>
        <v>9.4400000000000013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>
        <f>STDEV(C43:C52)</f>
        <v>2.8531464113228457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456B-1D55-3641-A6E6-E2895CAC8343}">
  <dimension ref="B2:F16"/>
  <sheetViews>
    <sheetView workbookViewId="0">
      <selection activeCell="I15" sqref="I15"/>
    </sheetView>
  </sheetViews>
  <sheetFormatPr baseColWidth="10" defaultRowHeight="16" x14ac:dyDescent="0.2"/>
  <sheetData>
    <row r="2" spans="2:6" x14ac:dyDescent="0.2">
      <c r="B2" t="s">
        <v>12</v>
      </c>
    </row>
    <row r="3" spans="2:6" x14ac:dyDescent="0.2">
      <c r="C3">
        <v>1200</v>
      </c>
      <c r="D3">
        <v>1000</v>
      </c>
      <c r="E3">
        <v>800</v>
      </c>
      <c r="F3">
        <v>600</v>
      </c>
    </row>
    <row r="4" spans="2:6" x14ac:dyDescent="0.2">
      <c r="B4">
        <v>0</v>
      </c>
      <c r="C4">
        <v>16.699999999999996</v>
      </c>
      <c r="D4">
        <v>6.76</v>
      </c>
      <c r="E4">
        <v>6.5400000000000009</v>
      </c>
      <c r="F4">
        <v>7.6399999999999988</v>
      </c>
    </row>
    <row r="5" spans="2:6" x14ac:dyDescent="0.2">
      <c r="B5">
        <v>5</v>
      </c>
      <c r="C5">
        <v>16.560000000000002</v>
      </c>
      <c r="D5">
        <v>7.3</v>
      </c>
      <c r="E5">
        <v>6.7799999999999994</v>
      </c>
      <c r="F5">
        <v>6.2799999999999994</v>
      </c>
    </row>
    <row r="6" spans="2:6" x14ac:dyDescent="0.2">
      <c r="B6">
        <v>10</v>
      </c>
      <c r="C6">
        <v>14.9</v>
      </c>
      <c r="D6">
        <v>7.3400000000000007</v>
      </c>
      <c r="E6">
        <v>7.26</v>
      </c>
      <c r="F6">
        <v>8.120000000000001</v>
      </c>
    </row>
    <row r="7" spans="2:6" x14ac:dyDescent="0.2">
      <c r="B7">
        <v>-5</v>
      </c>
      <c r="C7">
        <v>19.66</v>
      </c>
      <c r="D7">
        <v>8.68</v>
      </c>
      <c r="E7">
        <v>7.38</v>
      </c>
      <c r="F7">
        <v>6.0600000000000005</v>
      </c>
    </row>
    <row r="8" spans="2:6" x14ac:dyDescent="0.2">
      <c r="B8">
        <v>-10</v>
      </c>
      <c r="C8">
        <v>22.82</v>
      </c>
      <c r="D8">
        <v>9.0599999999999987</v>
      </c>
      <c r="E8">
        <v>6.1</v>
      </c>
      <c r="F8">
        <v>8.2200000000000006</v>
      </c>
    </row>
    <row r="10" spans="2:6" x14ac:dyDescent="0.2">
      <c r="B10" t="s">
        <v>13</v>
      </c>
    </row>
    <row r="11" spans="2:6" x14ac:dyDescent="0.2">
      <c r="C11">
        <v>1200</v>
      </c>
      <c r="D11">
        <v>1000</v>
      </c>
      <c r="E11">
        <v>800</v>
      </c>
      <c r="F11">
        <v>600</v>
      </c>
    </row>
    <row r="12" spans="2:6" x14ac:dyDescent="0.2">
      <c r="B12">
        <v>0</v>
      </c>
      <c r="C12">
        <v>37.120000000000005</v>
      </c>
      <c r="D12">
        <v>11.940000000000001</v>
      </c>
      <c r="E12">
        <v>9.4400000000000013</v>
      </c>
      <c r="F12">
        <v>10.500000000000002</v>
      </c>
    </row>
    <row r="13" spans="2:6" x14ac:dyDescent="0.2">
      <c r="B13">
        <v>5</v>
      </c>
      <c r="C13">
        <v>30.440000000000005</v>
      </c>
      <c r="D13">
        <v>11.7</v>
      </c>
      <c r="E13">
        <v>8.98</v>
      </c>
      <c r="F13">
        <v>10.9</v>
      </c>
    </row>
    <row r="14" spans="2:6" x14ac:dyDescent="0.2">
      <c r="B14">
        <v>10</v>
      </c>
      <c r="C14">
        <v>27.18</v>
      </c>
      <c r="D14">
        <v>11.860000000000001</v>
      </c>
      <c r="E14">
        <v>8.379999999999999</v>
      </c>
      <c r="F14">
        <v>10.280000000000001</v>
      </c>
    </row>
    <row r="15" spans="2:6" x14ac:dyDescent="0.2">
      <c r="B15">
        <v>-5</v>
      </c>
      <c r="C15">
        <v>50.36</v>
      </c>
      <c r="D15">
        <v>12.22</v>
      </c>
      <c r="E15">
        <v>10.14</v>
      </c>
      <c r="F15">
        <v>9.379999999999999</v>
      </c>
    </row>
    <row r="16" spans="2:6" x14ac:dyDescent="0.2">
      <c r="B16">
        <v>-10</v>
      </c>
      <c r="C16">
        <v>88.419999999999987</v>
      </c>
      <c r="D16">
        <v>15.540000000000001</v>
      </c>
      <c r="E16">
        <v>10.82</v>
      </c>
      <c r="F16">
        <v>10.72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2kev</vt:lpstr>
      <vt:lpstr>4kev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2021-10-20T13:41:54Z</dcterms:created>
  <dcterms:modified xsi:type="dcterms:W3CDTF">2024-02-22T22:10:06Z</dcterms:modified>
</cp:coreProperties>
</file>